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生　水\Desktop\直子\"/>
    </mc:Choice>
  </mc:AlternateContent>
  <xr:revisionPtr revIDLastSave="0" documentId="13_ncr:1_{589826F5-0FC5-4BBD-B41D-0E97A9813B66}" xr6:coauthVersionLast="47" xr6:coauthVersionMax="47" xr10:uidLastSave="{00000000-0000-0000-0000-000000000000}"/>
  <bookViews>
    <workbookView xWindow="-120" yWindow="-120" windowWidth="20730" windowHeight="11040" tabRatio="864" firstSheet="6" activeTab="7" xr2:uid="{00000000-000D-0000-FFFF-FFFF00000000}"/>
  </bookViews>
  <sheets>
    <sheet name="ﾍﾞｰｽ(ｺﾋﾟｰして使う)" sheetId="1" r:id="rId1"/>
    <sheet name="その他表示(任意でご利用ください)" sheetId="2" r:id="rId2"/>
    <sheet name="1～10" sheetId="3" r:id="rId3"/>
    <sheet name="11～20" sheetId="4" r:id="rId4"/>
    <sheet name="21～32" sheetId="5" r:id="rId5"/>
    <sheet name="33～50" sheetId="50" r:id="rId6"/>
    <sheet name="①階級番号" sheetId="6" r:id="rId7"/>
    <sheet name="出場者リスト" sheetId="7" r:id="rId8"/>
  </sheets>
  <externalReferences>
    <externalReference r:id="rId9"/>
  </externalReferences>
  <definedNames>
    <definedName name="_xlnm._FilterDatabase" localSheetId="7" hidden="1">出場者リスト!$A$14:$P$1012</definedName>
    <definedName name="B">#REF!</definedName>
    <definedName name="CC" localSheetId="2">#REF!</definedName>
    <definedName name="CC" localSheetId="3">#REF!</definedName>
    <definedName name="CC" localSheetId="4">#REF!</definedName>
    <definedName name="CC" localSheetId="5">#REF!</definedName>
    <definedName name="CC" localSheetId="1">#REF!</definedName>
    <definedName name="CC" localSheetId="0">#REF!</definedName>
    <definedName name="CC">#REF!</definedName>
    <definedName name="CCC" localSheetId="2">#REF!</definedName>
    <definedName name="CCC" localSheetId="3">#REF!</definedName>
    <definedName name="CCC" localSheetId="4">#REF!</definedName>
    <definedName name="CCC" localSheetId="5">#REF!</definedName>
    <definedName name="CCC" localSheetId="1">#REF!</definedName>
    <definedName name="CCC" localSheetId="0">#REF!</definedName>
    <definedName name="CCC">#REF!</definedName>
    <definedName name="LIST">[1]リスト!$A$1:$B$14</definedName>
    <definedName name="_xlnm.Print_Titles" localSheetId="7">出場者リスト!$1:$14</definedName>
    <definedName name="あ">#REF!</definedName>
    <definedName name="コート">#REF!</definedName>
    <definedName name="リスト" localSheetId="2">#REF!</definedName>
    <definedName name="リスト" localSheetId="3">#REF!</definedName>
    <definedName name="リスト" localSheetId="4">#REF!</definedName>
    <definedName name="リスト" localSheetId="5">#REF!</definedName>
    <definedName name="リスト" localSheetId="0">#REF!</definedName>
    <definedName name="リスト">#REF!</definedName>
    <definedName name="リスト2">#REF!</definedName>
    <definedName name="リスト3">#REF!</definedName>
    <definedName name="リスト4">#REF!</definedName>
    <definedName name="武神1" localSheetId="2">#REF!</definedName>
    <definedName name="武神1" localSheetId="3">#REF!</definedName>
    <definedName name="武神1" localSheetId="4">#REF!</definedName>
    <definedName name="武神1" localSheetId="5">#REF!</definedName>
    <definedName name="武神1" localSheetId="0">#REF!</definedName>
    <definedName name="武神1">#REF!</definedName>
    <definedName name="名簿">#REF!</definedName>
  </definedNames>
  <calcPr calcId="191029"/>
</workbook>
</file>

<file path=xl/calcChain.xml><?xml version="1.0" encoding="utf-8"?>
<calcChain xmlns="http://schemas.openxmlformats.org/spreadsheetml/2006/main">
  <c r="N10" i="7" l="1"/>
  <c r="B15" i="7"/>
  <c r="C15" i="7"/>
  <c r="D15" i="7"/>
  <c r="P15" i="7"/>
  <c r="B16" i="7"/>
  <c r="C16" i="7"/>
  <c r="D16" i="7"/>
  <c r="P16" i="7"/>
  <c r="B17" i="7"/>
  <c r="C17" i="7"/>
  <c r="D17" i="7"/>
  <c r="P17" i="7"/>
  <c r="B18" i="7"/>
  <c r="C18" i="7"/>
  <c r="D18" i="7"/>
  <c r="P18" i="7"/>
  <c r="B19" i="7"/>
  <c r="C19" i="7"/>
  <c r="D19" i="7"/>
  <c r="P19" i="7"/>
  <c r="B20" i="7"/>
  <c r="C20" i="7"/>
  <c r="D20" i="7"/>
  <c r="P20" i="7"/>
  <c r="B21" i="7"/>
  <c r="C21" i="7"/>
  <c r="D21" i="7"/>
  <c r="P21" i="7"/>
  <c r="B22" i="7"/>
  <c r="C22" i="7"/>
  <c r="D22" i="7"/>
  <c r="P22" i="7"/>
  <c r="B23" i="7"/>
  <c r="C23" i="7"/>
  <c r="D23" i="7"/>
  <c r="P23" i="7"/>
  <c r="P24" i="7"/>
  <c r="P25" i="7"/>
  <c r="BI1655" i="50"/>
  <c r="BI1654" i="50"/>
  <c r="BI1651" i="50"/>
  <c r="BI1650" i="50"/>
  <c r="BI1647" i="50"/>
  <c r="BI1646" i="50"/>
  <c r="BI1643" i="50"/>
  <c r="BI1642" i="50"/>
  <c r="BI1639" i="50"/>
  <c r="BI1638" i="50"/>
  <c r="BI1635" i="50"/>
  <c r="BI1634" i="50"/>
  <c r="BI1631" i="50"/>
  <c r="BI1630" i="50"/>
  <c r="BI1627" i="50"/>
  <c r="BI1626" i="50"/>
  <c r="BI1623" i="50"/>
  <c r="BI1622" i="50"/>
  <c r="BI1619" i="50"/>
  <c r="BI1618" i="50"/>
  <c r="BI1615" i="50"/>
  <c r="BI1614" i="50"/>
  <c r="BI1611" i="50"/>
  <c r="BI1610" i="50"/>
  <c r="BI1607" i="50"/>
  <c r="BI1606" i="50"/>
  <c r="BI1603" i="50"/>
  <c r="BI1602" i="50"/>
  <c r="BI1599" i="50"/>
  <c r="BI1598" i="50"/>
  <c r="BI1595" i="50"/>
  <c r="BI1594" i="50"/>
  <c r="BI1591" i="50"/>
  <c r="BI1590" i="50"/>
  <c r="BI1587" i="50"/>
  <c r="BI1586" i="50"/>
  <c r="BI1583" i="50"/>
  <c r="BI1582" i="50"/>
  <c r="BI1579" i="50"/>
  <c r="BI1578" i="50"/>
  <c r="BI1575" i="50"/>
  <c r="BI1574" i="50"/>
  <c r="BI1571" i="50"/>
  <c r="BI1570" i="50"/>
  <c r="BI1567" i="50"/>
  <c r="BI1566" i="50"/>
  <c r="BI1563" i="50"/>
  <c r="BI1562" i="50"/>
  <c r="BI1559" i="50"/>
  <c r="BI1558" i="50"/>
  <c r="BI1552" i="50"/>
  <c r="BI1551" i="50"/>
  <c r="BI1548" i="50"/>
  <c r="BI1547" i="50"/>
  <c r="BI1544" i="50"/>
  <c r="BI1543" i="50"/>
  <c r="BI1540" i="50"/>
  <c r="BI1539" i="50"/>
  <c r="BI1536" i="50"/>
  <c r="BI1535" i="50"/>
  <c r="BI1532" i="50"/>
  <c r="BI1531" i="50"/>
  <c r="BI1528" i="50"/>
  <c r="BI1527" i="50"/>
  <c r="BI1524" i="50"/>
  <c r="BI1523" i="50"/>
  <c r="BI1520" i="50"/>
  <c r="BI1519" i="50"/>
  <c r="BI1516" i="50"/>
  <c r="BI1515" i="50"/>
  <c r="BI1512" i="50"/>
  <c r="BI1511" i="50"/>
  <c r="BI1508" i="50"/>
  <c r="BI1507" i="50"/>
  <c r="BI1504" i="50"/>
  <c r="BI1503" i="50"/>
  <c r="BI1500" i="50"/>
  <c r="BI1499" i="50"/>
  <c r="BI1496" i="50"/>
  <c r="BI1495" i="50"/>
  <c r="BI1492" i="50"/>
  <c r="BI1491" i="50"/>
  <c r="BI1488" i="50"/>
  <c r="BI1487" i="50"/>
  <c r="BI1484" i="50"/>
  <c r="BI1483" i="50"/>
  <c r="BI1480" i="50"/>
  <c r="BI1479" i="50"/>
  <c r="BI1476" i="50"/>
  <c r="BI1475" i="50"/>
  <c r="BI1472" i="50"/>
  <c r="BI1471" i="50"/>
  <c r="BI1468" i="50"/>
  <c r="BI1467" i="50"/>
  <c r="BI1464" i="50"/>
  <c r="BI1463" i="50"/>
  <c r="BI1460" i="50"/>
  <c r="BI1459" i="50"/>
  <c r="BI1456" i="50"/>
  <c r="BI1455" i="50"/>
  <c r="BI1449" i="50"/>
  <c r="BI1448" i="50"/>
  <c r="BI1445" i="50"/>
  <c r="BI1444" i="50"/>
  <c r="BI1441" i="50"/>
  <c r="BI1440" i="50"/>
  <c r="BI1437" i="50"/>
  <c r="BI1436" i="50"/>
  <c r="BI1433" i="50"/>
  <c r="BI1432" i="50"/>
  <c r="BI1429" i="50"/>
  <c r="BI1428" i="50"/>
  <c r="BI1425" i="50"/>
  <c r="BI1424" i="50"/>
  <c r="BI1421" i="50"/>
  <c r="BI1420" i="50"/>
  <c r="BI1417" i="50"/>
  <c r="BI1416" i="50"/>
  <c r="BI1413" i="50"/>
  <c r="BI1412" i="50"/>
  <c r="BI1409" i="50"/>
  <c r="BI1408" i="50"/>
  <c r="BI1405" i="50"/>
  <c r="BI1404" i="50"/>
  <c r="BI1401" i="50"/>
  <c r="BI1400" i="50"/>
  <c r="BI1397" i="50"/>
  <c r="BI1396" i="50"/>
  <c r="BI1393" i="50"/>
  <c r="BI1392" i="50"/>
  <c r="BI1389" i="50"/>
  <c r="BI1388" i="50"/>
  <c r="BI1385" i="50"/>
  <c r="BI1384" i="50"/>
  <c r="BI1381" i="50"/>
  <c r="BI1380" i="50"/>
  <c r="BI1377" i="50"/>
  <c r="BI1376" i="50"/>
  <c r="BI1373" i="50"/>
  <c r="BI1372" i="50"/>
  <c r="BI1369" i="50"/>
  <c r="BI1368" i="50"/>
  <c r="BI1365" i="50"/>
  <c r="BI1364" i="50"/>
  <c r="BI1361" i="50"/>
  <c r="BI1360" i="50"/>
  <c r="BI1357" i="50"/>
  <c r="BI1356" i="50"/>
  <c r="BI1347" i="50"/>
  <c r="BI1346" i="50"/>
  <c r="BI1343" i="50"/>
  <c r="BI1342" i="50"/>
  <c r="BI1339" i="50"/>
  <c r="BI1338" i="50"/>
  <c r="BI1335" i="50"/>
  <c r="BI1334" i="50"/>
  <c r="BI1331" i="50"/>
  <c r="BI1330" i="50"/>
  <c r="BI1327" i="50"/>
  <c r="BI1326" i="50"/>
  <c r="BI1323" i="50"/>
  <c r="BI1322" i="50"/>
  <c r="BI1319" i="50"/>
  <c r="BI1318" i="50"/>
  <c r="BI1315" i="50"/>
  <c r="BI1314" i="50"/>
  <c r="BI1311" i="50"/>
  <c r="BI1310" i="50"/>
  <c r="BI1307" i="50"/>
  <c r="BI1306" i="50"/>
  <c r="BI1303" i="50"/>
  <c r="BI1302" i="50"/>
  <c r="BI1299" i="50"/>
  <c r="BI1298" i="50"/>
  <c r="BI1295" i="50"/>
  <c r="BI1294" i="50"/>
  <c r="BI1291" i="50"/>
  <c r="BI1290" i="50"/>
  <c r="BI1287" i="50"/>
  <c r="BI1286" i="50"/>
  <c r="BI1283" i="50"/>
  <c r="BI1282" i="50"/>
  <c r="BI1279" i="50"/>
  <c r="BI1278" i="50"/>
  <c r="BI1275" i="50"/>
  <c r="BI1274" i="50"/>
  <c r="BI1271" i="50"/>
  <c r="BI1270" i="50"/>
  <c r="BI1267" i="50"/>
  <c r="BI1266" i="50"/>
  <c r="BI1263" i="50"/>
  <c r="BI1262" i="50"/>
  <c r="BI1259" i="50"/>
  <c r="BI1258" i="50"/>
  <c r="BI1248" i="50"/>
  <c r="BI1247" i="50"/>
  <c r="BI1244" i="50"/>
  <c r="BI1243" i="50"/>
  <c r="BI1240" i="50"/>
  <c r="BI1239" i="50"/>
  <c r="BI1236" i="50"/>
  <c r="BI1235" i="50"/>
  <c r="BI1232" i="50"/>
  <c r="BI1231" i="50"/>
  <c r="BI1228" i="50"/>
  <c r="BI1227" i="50"/>
  <c r="BI1224" i="50"/>
  <c r="BI1223" i="50"/>
  <c r="BI1220" i="50"/>
  <c r="BI1219" i="50"/>
  <c r="BI1216" i="50"/>
  <c r="BI1215" i="50"/>
  <c r="BI1212" i="50"/>
  <c r="BI1211" i="50"/>
  <c r="BI1208" i="50"/>
  <c r="BI1207" i="50"/>
  <c r="BI1204" i="50"/>
  <c r="BI1203" i="50"/>
  <c r="BI1200" i="50"/>
  <c r="BI1199" i="50"/>
  <c r="BI1196" i="50"/>
  <c r="BI1195" i="50"/>
  <c r="BI1192" i="50"/>
  <c r="BI1191" i="50"/>
  <c r="BI1188" i="50"/>
  <c r="BI1187" i="50"/>
  <c r="BI1184" i="50"/>
  <c r="BI1183" i="50"/>
  <c r="BI1180" i="50"/>
  <c r="BI1179" i="50"/>
  <c r="BI1176" i="50"/>
  <c r="BI1175" i="50"/>
  <c r="BI1172" i="50"/>
  <c r="BI1171" i="50"/>
  <c r="BI1168" i="50"/>
  <c r="BI1167" i="50"/>
  <c r="BI1164" i="50"/>
  <c r="BI1163" i="50"/>
  <c r="BI1160" i="50"/>
  <c r="BI1159" i="50"/>
  <c r="BI1150" i="50"/>
  <c r="BI1149" i="50"/>
  <c r="BI1146" i="50"/>
  <c r="BI1145" i="50"/>
  <c r="BI1142" i="50"/>
  <c r="BI1141" i="50"/>
  <c r="BI1138" i="50"/>
  <c r="BI1137" i="50"/>
  <c r="BI1134" i="50"/>
  <c r="BI1133" i="50"/>
  <c r="BI1130" i="50"/>
  <c r="BI1129" i="50"/>
  <c r="BI1126" i="50"/>
  <c r="BI1125" i="50"/>
  <c r="BI1122" i="50"/>
  <c r="BI1121" i="50"/>
  <c r="BI1118" i="50"/>
  <c r="BI1117" i="50"/>
  <c r="BI1114" i="50"/>
  <c r="BI1113" i="50"/>
  <c r="BI1110" i="50"/>
  <c r="BI1109" i="50"/>
  <c r="BI1106" i="50"/>
  <c r="BI1105" i="50"/>
  <c r="BI1102" i="50"/>
  <c r="BI1101" i="50"/>
  <c r="BI1098" i="50"/>
  <c r="BI1097" i="50"/>
  <c r="BI1094" i="50"/>
  <c r="BI1093" i="50"/>
  <c r="BI1090" i="50"/>
  <c r="BI1089" i="50"/>
  <c r="BI1086" i="50"/>
  <c r="BI1085" i="50"/>
  <c r="BI1082" i="50"/>
  <c r="BI1081" i="50"/>
  <c r="BI1078" i="50"/>
  <c r="BI1077" i="50"/>
  <c r="BI1074" i="50"/>
  <c r="BI1073" i="50"/>
  <c r="BI1070" i="50"/>
  <c r="BI1069" i="50"/>
  <c r="BI1066" i="50"/>
  <c r="BI1065" i="50"/>
  <c r="BI1062" i="50"/>
  <c r="BI1061" i="50"/>
  <c r="BI1049" i="50"/>
  <c r="BI1048" i="50"/>
  <c r="BI1045" i="50"/>
  <c r="BI1044" i="50"/>
  <c r="BI1041" i="50"/>
  <c r="BI1040" i="50"/>
  <c r="BI1037" i="50"/>
  <c r="BI1036" i="50"/>
  <c r="BI1033" i="50"/>
  <c r="BI1032" i="50"/>
  <c r="BI1029" i="50"/>
  <c r="BI1028" i="50"/>
  <c r="BI1025" i="50"/>
  <c r="BI1024" i="50"/>
  <c r="BI1021" i="50"/>
  <c r="BI1020" i="50"/>
  <c r="BI1017" i="50"/>
  <c r="BI1016" i="50"/>
  <c r="BI1013" i="50"/>
  <c r="BI1012" i="50"/>
  <c r="BI1009" i="50"/>
  <c r="BI1008" i="50"/>
  <c r="BI1005" i="50"/>
  <c r="BI1004" i="50"/>
  <c r="BI1001" i="50"/>
  <c r="BI1000" i="50"/>
  <c r="BI997" i="50"/>
  <c r="BI996" i="50"/>
  <c r="BI993" i="50"/>
  <c r="BI992" i="50"/>
  <c r="BI989" i="50"/>
  <c r="BI988" i="50"/>
  <c r="BI985" i="50"/>
  <c r="BI984" i="50"/>
  <c r="BI981" i="50"/>
  <c r="BI980" i="50"/>
  <c r="BI977" i="50"/>
  <c r="BI976" i="50"/>
  <c r="BI973" i="50"/>
  <c r="BI972" i="50"/>
  <c r="BI969" i="50"/>
  <c r="BI968" i="50"/>
  <c r="BI965" i="50"/>
  <c r="BI964" i="50"/>
  <c r="BI943" i="50"/>
  <c r="BI942" i="50"/>
  <c r="BI939" i="50"/>
  <c r="BI938" i="50"/>
  <c r="BI935" i="50"/>
  <c r="BI934" i="50"/>
  <c r="BI931" i="50"/>
  <c r="BI930" i="50"/>
  <c r="BI927" i="50"/>
  <c r="BI926" i="50"/>
  <c r="BI923" i="50"/>
  <c r="BI922" i="50"/>
  <c r="BI919" i="50"/>
  <c r="BI918" i="50"/>
  <c r="BI915" i="50"/>
  <c r="BI914" i="50"/>
  <c r="BI911" i="50"/>
  <c r="BI910" i="50"/>
  <c r="BI907" i="50"/>
  <c r="BI906" i="50"/>
  <c r="BI903" i="50"/>
  <c r="BI902" i="50"/>
  <c r="BI899" i="50"/>
  <c r="BI898" i="50"/>
  <c r="BI895" i="50"/>
  <c r="BI894" i="50"/>
  <c r="BI891" i="50"/>
  <c r="BI890" i="50"/>
  <c r="BI887" i="50"/>
  <c r="BI886" i="50"/>
  <c r="BI883" i="50"/>
  <c r="BI882" i="50"/>
  <c r="BI879" i="50"/>
  <c r="BI878" i="50"/>
  <c r="BI875" i="50"/>
  <c r="BI874" i="50"/>
  <c r="BI871" i="50"/>
  <c r="BI870" i="50"/>
  <c r="BI867" i="50"/>
  <c r="BI866" i="50"/>
  <c r="BI863" i="50"/>
  <c r="BI862" i="50"/>
  <c r="BI850" i="50"/>
  <c r="BI849" i="50"/>
  <c r="BI846" i="50"/>
  <c r="BI845" i="50"/>
  <c r="BI842" i="50"/>
  <c r="BI841" i="50"/>
  <c r="BI838" i="50"/>
  <c r="BI837" i="50"/>
  <c r="BI834" i="50"/>
  <c r="BI833" i="50"/>
  <c r="BI830" i="50"/>
  <c r="BI829" i="50"/>
  <c r="BI826" i="50"/>
  <c r="BI825" i="50"/>
  <c r="BI822" i="50"/>
  <c r="BI821" i="50"/>
  <c r="BI818" i="50"/>
  <c r="BI817" i="50"/>
  <c r="BI814" i="50"/>
  <c r="BI813" i="50"/>
  <c r="BI810" i="50"/>
  <c r="BI809" i="50"/>
  <c r="BI806" i="50"/>
  <c r="BI805" i="50"/>
  <c r="BI802" i="50"/>
  <c r="BI801" i="50"/>
  <c r="BI798" i="50"/>
  <c r="BI797" i="50"/>
  <c r="BI794" i="50"/>
  <c r="BI793" i="50"/>
  <c r="BI790" i="50"/>
  <c r="BI789" i="50"/>
  <c r="BI786" i="50"/>
  <c r="BI785" i="50"/>
  <c r="BI782" i="50"/>
  <c r="BI781" i="50"/>
  <c r="BI778" i="50"/>
  <c r="BI777" i="50"/>
  <c r="BI774" i="50"/>
  <c r="BI773" i="50"/>
  <c r="BI770" i="50"/>
  <c r="BI769" i="50"/>
  <c r="BI756" i="50"/>
  <c r="BI755" i="50"/>
  <c r="BI752" i="50"/>
  <c r="BI751" i="50"/>
  <c r="BI748" i="50"/>
  <c r="BI747" i="50"/>
  <c r="BI744" i="50"/>
  <c r="BI743" i="50"/>
  <c r="BI740" i="50"/>
  <c r="BI739" i="50"/>
  <c r="BI736" i="50"/>
  <c r="BI735" i="50"/>
  <c r="BI732" i="50"/>
  <c r="BI731" i="50"/>
  <c r="BI728" i="50"/>
  <c r="BI727" i="50"/>
  <c r="BI724" i="50"/>
  <c r="BI723" i="50"/>
  <c r="BI720" i="50"/>
  <c r="BI719" i="50"/>
  <c r="BI716" i="50"/>
  <c r="BI715" i="50"/>
  <c r="BI712" i="50"/>
  <c r="BI711" i="50"/>
  <c r="BI708" i="50"/>
  <c r="BI707" i="50"/>
  <c r="BI704" i="50"/>
  <c r="BI703" i="50"/>
  <c r="BI700" i="50"/>
  <c r="BI699" i="50"/>
  <c r="BI696" i="50"/>
  <c r="BI695" i="50"/>
  <c r="BI692" i="50"/>
  <c r="BI691" i="50"/>
  <c r="BI688" i="50"/>
  <c r="BI687" i="50"/>
  <c r="BI684" i="50"/>
  <c r="BI683" i="50"/>
  <c r="BI680" i="50"/>
  <c r="BI679" i="50"/>
  <c r="BI676" i="50"/>
  <c r="BI675" i="50"/>
  <c r="BI663" i="50"/>
  <c r="BI662" i="50"/>
  <c r="BI659" i="50"/>
  <c r="BI658" i="50"/>
  <c r="BI655" i="50"/>
  <c r="BI654" i="50"/>
  <c r="BI651" i="50"/>
  <c r="BI650" i="50"/>
  <c r="BI647" i="50"/>
  <c r="BI646" i="50"/>
  <c r="BI643" i="50"/>
  <c r="BI642" i="50"/>
  <c r="BI639" i="50"/>
  <c r="BI638" i="50"/>
  <c r="BI635" i="50"/>
  <c r="BI634" i="50"/>
  <c r="BI631" i="50"/>
  <c r="BI630" i="50"/>
  <c r="BI627" i="50"/>
  <c r="BI626" i="50"/>
  <c r="BI623" i="50"/>
  <c r="BI622" i="50"/>
  <c r="BI619" i="50"/>
  <c r="BI618" i="50"/>
  <c r="BI615" i="50"/>
  <c r="BI614" i="50"/>
  <c r="BI611" i="50"/>
  <c r="BI610" i="50"/>
  <c r="BI607" i="50"/>
  <c r="BI606" i="50"/>
  <c r="BI603" i="50"/>
  <c r="BI602" i="50"/>
  <c r="BI599" i="50"/>
  <c r="BI598" i="50"/>
  <c r="BI595" i="50"/>
  <c r="BI594" i="50"/>
  <c r="BI591" i="50"/>
  <c r="BI590" i="50"/>
  <c r="BI587" i="50"/>
  <c r="BI586" i="50"/>
  <c r="BI571" i="50"/>
  <c r="BI570" i="50"/>
  <c r="BI567" i="50"/>
  <c r="BI566" i="50"/>
  <c r="BI563" i="50"/>
  <c r="BI562" i="50"/>
  <c r="BI559" i="50"/>
  <c r="BI558" i="50"/>
  <c r="BI555" i="50"/>
  <c r="BI554" i="50"/>
  <c r="BI551" i="50"/>
  <c r="BI550" i="50"/>
  <c r="BI547" i="50"/>
  <c r="BI546" i="50"/>
  <c r="BI543" i="50"/>
  <c r="BI542" i="50"/>
  <c r="BI539" i="50"/>
  <c r="BI538" i="50"/>
  <c r="BI535" i="50"/>
  <c r="BI534" i="50"/>
  <c r="BI531" i="50"/>
  <c r="BI530" i="50"/>
  <c r="BI527" i="50"/>
  <c r="BI526" i="50"/>
  <c r="BI523" i="50"/>
  <c r="BI522" i="50"/>
  <c r="BI519" i="50"/>
  <c r="BI518" i="50"/>
  <c r="BI515" i="50"/>
  <c r="BI514" i="50"/>
  <c r="BI511" i="50"/>
  <c r="BI510" i="50"/>
  <c r="BI507" i="50"/>
  <c r="BI506" i="50"/>
  <c r="BI503" i="50"/>
  <c r="BI502" i="50"/>
  <c r="BI499" i="50"/>
  <c r="BI498" i="50"/>
  <c r="BI485" i="50"/>
  <c r="BI484" i="50"/>
  <c r="BI481" i="50"/>
  <c r="BI480" i="50"/>
  <c r="BI477" i="50"/>
  <c r="BI476" i="50"/>
  <c r="BI473" i="50"/>
  <c r="BI472" i="50"/>
  <c r="BI469" i="50"/>
  <c r="BI468" i="50"/>
  <c r="BI465" i="50"/>
  <c r="BI464" i="50"/>
  <c r="BI461" i="50"/>
  <c r="BI460" i="50"/>
  <c r="BI457" i="50"/>
  <c r="BI456" i="50"/>
  <c r="BI453" i="50"/>
  <c r="BI452" i="50"/>
  <c r="BI449" i="50"/>
  <c r="BI448" i="50"/>
  <c r="BI445" i="50"/>
  <c r="BI444" i="50"/>
  <c r="BI441" i="50"/>
  <c r="BI440" i="50"/>
  <c r="BI437" i="50"/>
  <c r="BI436" i="50"/>
  <c r="BI433" i="50"/>
  <c r="BI432" i="50"/>
  <c r="BI429" i="50"/>
  <c r="BI428" i="50"/>
  <c r="BI425" i="50"/>
  <c r="BI424" i="50"/>
  <c r="BI421" i="50"/>
  <c r="BI420" i="50"/>
  <c r="BI417" i="50"/>
  <c r="BI416" i="50"/>
  <c r="BI413" i="50"/>
  <c r="BI412" i="50"/>
  <c r="BI399" i="50"/>
  <c r="BI398" i="50"/>
  <c r="BI395" i="50"/>
  <c r="BI394" i="50"/>
  <c r="BI391" i="50"/>
  <c r="BI390" i="50"/>
  <c r="BI387" i="50"/>
  <c r="BI386" i="50"/>
  <c r="BI383" i="50"/>
  <c r="BI382" i="50"/>
  <c r="BI379" i="50"/>
  <c r="BI378" i="50"/>
  <c r="BI375" i="50"/>
  <c r="BI374" i="50"/>
  <c r="BI371" i="50"/>
  <c r="BI370" i="50"/>
  <c r="BI367" i="50"/>
  <c r="BI366" i="50"/>
  <c r="BI363" i="50"/>
  <c r="BI362" i="50"/>
  <c r="BI359" i="50"/>
  <c r="BI358" i="50"/>
  <c r="BI355" i="50"/>
  <c r="BI354" i="50"/>
  <c r="BI351" i="50"/>
  <c r="BI350" i="50"/>
  <c r="BI347" i="50"/>
  <c r="BI346" i="50"/>
  <c r="BI343" i="50"/>
  <c r="BI342" i="50"/>
  <c r="BI339" i="50"/>
  <c r="BI338" i="50"/>
  <c r="BI335" i="50"/>
  <c r="BI334" i="50"/>
  <c r="BI331" i="50"/>
  <c r="BI330" i="50"/>
  <c r="BI327" i="50"/>
  <c r="BI326" i="50"/>
  <c r="BI315" i="50"/>
  <c r="BI314" i="50"/>
  <c r="BI311" i="50"/>
  <c r="BI310" i="50"/>
  <c r="BI307" i="50"/>
  <c r="BI306" i="50"/>
  <c r="BI303" i="50"/>
  <c r="BI302" i="50"/>
  <c r="BI299" i="50"/>
  <c r="BI298" i="50"/>
  <c r="BI295" i="50"/>
  <c r="BI294" i="50"/>
  <c r="BI291" i="50"/>
  <c r="BI290" i="50"/>
  <c r="BI287" i="50"/>
  <c r="BI286" i="50"/>
  <c r="BI283" i="50"/>
  <c r="BI282" i="50"/>
  <c r="BI279" i="50"/>
  <c r="BI278" i="50"/>
  <c r="BI275" i="50"/>
  <c r="BI274" i="50"/>
  <c r="BI271" i="50"/>
  <c r="BI270" i="50"/>
  <c r="BI267" i="50"/>
  <c r="BI266" i="50"/>
  <c r="BI263" i="50"/>
  <c r="BI262" i="50"/>
  <c r="BI259" i="50"/>
  <c r="BI258" i="50"/>
  <c r="BI255" i="50"/>
  <c r="BI254" i="50"/>
  <c r="BI251" i="50"/>
  <c r="BI250" i="50"/>
  <c r="BI247" i="50"/>
  <c r="BI246" i="50"/>
  <c r="BI231" i="50"/>
  <c r="BI230" i="50"/>
  <c r="BI227" i="50"/>
  <c r="BI226" i="50"/>
  <c r="BI223" i="50"/>
  <c r="BI222" i="50"/>
  <c r="BI219" i="50"/>
  <c r="BI218" i="50"/>
  <c r="BI215" i="50"/>
  <c r="BI214" i="50"/>
  <c r="BI211" i="50"/>
  <c r="BI210" i="50"/>
  <c r="BI207" i="50"/>
  <c r="BI206" i="50"/>
  <c r="BI203" i="50"/>
  <c r="BI202" i="50"/>
  <c r="BI199" i="50"/>
  <c r="BI198" i="50"/>
  <c r="BI195" i="50"/>
  <c r="BI194" i="50"/>
  <c r="BI191" i="50"/>
  <c r="BI190" i="50"/>
  <c r="BI187" i="50"/>
  <c r="BI186" i="50"/>
  <c r="BI183" i="50"/>
  <c r="BI182" i="50"/>
  <c r="BI179" i="50"/>
  <c r="BI178" i="50"/>
  <c r="BI175" i="50"/>
  <c r="BI174" i="50"/>
  <c r="BI171" i="50"/>
  <c r="BI170" i="50"/>
  <c r="BI167" i="50"/>
  <c r="BI166" i="50"/>
  <c r="BI149" i="50"/>
  <c r="BI148" i="50"/>
  <c r="BI145" i="50"/>
  <c r="BI144" i="50"/>
  <c r="BI141" i="50"/>
  <c r="BI140" i="50"/>
  <c r="BI137" i="50"/>
  <c r="BI136" i="50"/>
  <c r="BI133" i="50"/>
  <c r="BI132" i="50"/>
  <c r="BI129" i="50"/>
  <c r="BI128" i="50"/>
  <c r="BI125" i="50"/>
  <c r="BI124" i="50"/>
  <c r="BI121" i="50"/>
  <c r="BI120" i="50"/>
  <c r="BI117" i="50"/>
  <c r="BI116" i="50"/>
  <c r="BI113" i="50"/>
  <c r="BI112" i="50"/>
  <c r="BI109" i="50"/>
  <c r="BI108" i="50"/>
  <c r="BI105" i="50"/>
  <c r="BI104" i="50"/>
  <c r="BI101" i="50"/>
  <c r="BI100" i="50"/>
  <c r="BI97" i="50"/>
  <c r="BI96" i="50"/>
  <c r="BI93" i="50"/>
  <c r="BI92" i="50"/>
  <c r="BI89" i="50"/>
  <c r="BI88" i="50"/>
  <c r="BI85" i="50"/>
  <c r="BI84" i="50"/>
  <c r="BI72" i="50"/>
  <c r="BI71" i="50"/>
  <c r="BI68" i="50"/>
  <c r="BI67" i="50"/>
  <c r="BI64" i="50"/>
  <c r="BI63" i="50"/>
  <c r="BI60" i="50"/>
  <c r="BI59" i="50"/>
  <c r="BI56" i="50"/>
  <c r="BI55" i="50"/>
  <c r="BI52" i="50"/>
  <c r="BI51" i="50"/>
  <c r="BI48" i="50"/>
  <c r="BI47" i="50"/>
  <c r="BI44" i="50"/>
  <c r="BI43" i="50"/>
  <c r="BI40" i="50"/>
  <c r="BI39" i="50"/>
  <c r="BI36" i="50"/>
  <c r="BI35" i="50"/>
  <c r="BI32" i="50"/>
  <c r="BI31" i="50"/>
  <c r="BI28" i="50"/>
  <c r="BI27" i="50"/>
  <c r="BI24" i="50"/>
  <c r="BI23" i="50"/>
  <c r="BI20" i="50"/>
  <c r="BI19" i="50"/>
  <c r="BI16" i="50"/>
  <c r="BI15" i="50"/>
  <c r="A1655" i="50"/>
  <c r="A1654" i="50"/>
  <c r="A1651" i="50"/>
  <c r="A1650" i="50"/>
  <c r="A1647" i="50"/>
  <c r="A1646" i="50"/>
  <c r="A1643" i="50"/>
  <c r="A1642" i="50"/>
  <c r="A1639" i="50"/>
  <c r="A1638" i="50"/>
  <c r="A1635" i="50"/>
  <c r="A1634" i="50"/>
  <c r="A1631" i="50"/>
  <c r="A1630" i="50"/>
  <c r="A1627" i="50"/>
  <c r="A1626" i="50"/>
  <c r="A1623" i="50"/>
  <c r="A1622" i="50"/>
  <c r="A1619" i="50"/>
  <c r="A1618" i="50"/>
  <c r="A1615" i="50"/>
  <c r="A1614" i="50"/>
  <c r="A1611" i="50"/>
  <c r="A1610" i="50"/>
  <c r="A1607" i="50"/>
  <c r="A1606" i="50"/>
  <c r="A1603" i="50"/>
  <c r="A1602" i="50"/>
  <c r="A1599" i="50"/>
  <c r="A1598" i="50"/>
  <c r="A1595" i="50"/>
  <c r="A1594" i="50"/>
  <c r="A1591" i="50"/>
  <c r="A1590" i="50"/>
  <c r="A1587" i="50"/>
  <c r="A1586" i="50"/>
  <c r="A1583" i="50"/>
  <c r="A1582" i="50"/>
  <c r="A1579" i="50"/>
  <c r="A1578" i="50"/>
  <c r="A1575" i="50"/>
  <c r="A1574" i="50"/>
  <c r="A1571" i="50"/>
  <c r="A1570" i="50"/>
  <c r="A1567" i="50"/>
  <c r="A1566" i="50"/>
  <c r="A1563" i="50"/>
  <c r="A1562" i="50"/>
  <c r="A1559" i="50"/>
  <c r="A1558" i="50"/>
  <c r="A1550" i="50"/>
  <c r="A1549" i="50"/>
  <c r="A1546" i="50"/>
  <c r="A1545" i="50"/>
  <c r="A1542" i="50"/>
  <c r="A1541" i="50"/>
  <c r="A1538" i="50"/>
  <c r="A1537" i="50"/>
  <c r="A1534" i="50"/>
  <c r="A1533" i="50"/>
  <c r="A1530" i="50"/>
  <c r="A1529" i="50"/>
  <c r="A1526" i="50"/>
  <c r="A1525" i="50"/>
  <c r="A1522" i="50"/>
  <c r="A1521" i="50"/>
  <c r="A1518" i="50"/>
  <c r="A1517" i="50"/>
  <c r="A1514" i="50"/>
  <c r="A1513" i="50"/>
  <c r="A1510" i="50"/>
  <c r="A1509" i="50"/>
  <c r="A1506" i="50"/>
  <c r="A1505" i="50"/>
  <c r="A1502" i="50"/>
  <c r="A1501" i="50"/>
  <c r="A1498" i="50"/>
  <c r="A1497" i="50"/>
  <c r="A1494" i="50"/>
  <c r="A1493" i="50"/>
  <c r="A1490" i="50"/>
  <c r="A1489" i="50"/>
  <c r="A1486" i="50"/>
  <c r="A1485" i="50"/>
  <c r="A1482" i="50"/>
  <c r="A1481" i="50"/>
  <c r="A1478" i="50"/>
  <c r="A1477" i="50"/>
  <c r="A1474" i="50"/>
  <c r="A1473" i="50"/>
  <c r="A1470" i="50"/>
  <c r="A1469" i="50"/>
  <c r="A1466" i="50"/>
  <c r="A1465" i="50"/>
  <c r="A1462" i="50"/>
  <c r="A1461" i="50"/>
  <c r="A1458" i="50"/>
  <c r="A1457" i="50"/>
  <c r="A1449" i="50"/>
  <c r="A1448" i="50"/>
  <c r="A1445" i="50"/>
  <c r="A1444" i="50"/>
  <c r="A1441" i="50"/>
  <c r="A1440" i="50"/>
  <c r="A1437" i="50"/>
  <c r="A1436" i="50"/>
  <c r="A1433" i="50"/>
  <c r="A1432" i="50"/>
  <c r="A1429" i="50"/>
  <c r="A1428" i="50"/>
  <c r="A1425" i="50"/>
  <c r="A1424" i="50"/>
  <c r="A1421" i="50"/>
  <c r="A1420" i="50"/>
  <c r="A1417" i="50"/>
  <c r="A1416" i="50"/>
  <c r="A1413" i="50"/>
  <c r="A1412" i="50"/>
  <c r="A1409" i="50"/>
  <c r="A1408" i="50"/>
  <c r="A1405" i="50"/>
  <c r="A1404" i="50"/>
  <c r="A1401" i="50"/>
  <c r="A1400" i="50"/>
  <c r="A1397" i="50"/>
  <c r="A1396" i="50"/>
  <c r="A1393" i="50"/>
  <c r="A1392" i="50"/>
  <c r="A1389" i="50"/>
  <c r="A1388" i="50"/>
  <c r="A1385" i="50"/>
  <c r="A1384" i="50"/>
  <c r="A1381" i="50"/>
  <c r="A1380" i="50"/>
  <c r="A1377" i="50"/>
  <c r="A1376" i="50"/>
  <c r="A1373" i="50"/>
  <c r="A1372" i="50"/>
  <c r="A1369" i="50"/>
  <c r="A1368" i="50"/>
  <c r="A1365" i="50"/>
  <c r="A1364" i="50"/>
  <c r="A1361" i="50"/>
  <c r="A1360" i="50"/>
  <c r="A1357" i="50"/>
  <c r="A1356" i="50"/>
  <c r="A1349" i="50"/>
  <c r="A1348" i="50"/>
  <c r="A1345" i="50"/>
  <c r="A1344" i="50"/>
  <c r="A1341" i="50"/>
  <c r="A1340" i="50"/>
  <c r="A1337" i="50"/>
  <c r="A1336" i="50"/>
  <c r="A1333" i="50"/>
  <c r="A1332" i="50"/>
  <c r="A1329" i="50"/>
  <c r="A1328" i="50"/>
  <c r="A1325" i="50"/>
  <c r="A1324" i="50"/>
  <c r="A1321" i="50"/>
  <c r="A1320" i="50"/>
  <c r="A1317" i="50"/>
  <c r="A1316" i="50"/>
  <c r="A1313" i="50"/>
  <c r="A1312" i="50"/>
  <c r="A1309" i="50"/>
  <c r="A1308" i="50"/>
  <c r="A1305" i="50"/>
  <c r="A1304" i="50"/>
  <c r="A1301" i="50"/>
  <c r="A1300" i="50"/>
  <c r="A1297" i="50"/>
  <c r="A1296" i="50"/>
  <c r="A1293" i="50"/>
  <c r="A1292" i="50"/>
  <c r="A1289" i="50"/>
  <c r="A1288" i="50"/>
  <c r="A1285" i="50"/>
  <c r="A1284" i="50"/>
  <c r="A1281" i="50"/>
  <c r="A1280" i="50"/>
  <c r="A1277" i="50"/>
  <c r="A1276" i="50"/>
  <c r="A1273" i="50"/>
  <c r="A1272" i="50"/>
  <c r="A1269" i="50"/>
  <c r="A1268" i="50"/>
  <c r="A1265" i="50"/>
  <c r="A1264" i="50"/>
  <c r="A1261" i="50"/>
  <c r="A1260" i="50"/>
  <c r="A1257" i="50"/>
  <c r="A1256" i="50"/>
  <c r="A1248" i="50"/>
  <c r="A1247" i="50"/>
  <c r="A1244" i="50"/>
  <c r="A1243" i="50"/>
  <c r="A1240" i="50"/>
  <c r="A1239" i="50"/>
  <c r="A1236" i="50"/>
  <c r="A1235" i="50"/>
  <c r="A1232" i="50"/>
  <c r="A1231" i="50"/>
  <c r="A1228" i="50"/>
  <c r="A1227" i="50"/>
  <c r="A1224" i="50"/>
  <c r="A1223" i="50"/>
  <c r="A1220" i="50"/>
  <c r="A1219" i="50"/>
  <c r="A1216" i="50"/>
  <c r="A1215" i="50"/>
  <c r="A1212" i="50"/>
  <c r="A1211" i="50"/>
  <c r="A1208" i="50"/>
  <c r="A1207" i="50"/>
  <c r="A1204" i="50"/>
  <c r="A1203" i="50"/>
  <c r="A1200" i="50"/>
  <c r="A1199" i="50"/>
  <c r="A1196" i="50"/>
  <c r="A1195" i="50"/>
  <c r="A1192" i="50"/>
  <c r="A1191" i="50"/>
  <c r="A1188" i="50"/>
  <c r="A1187" i="50"/>
  <c r="A1184" i="50"/>
  <c r="A1183" i="50"/>
  <c r="A1180" i="50"/>
  <c r="A1179" i="50"/>
  <c r="A1176" i="50"/>
  <c r="A1175" i="50"/>
  <c r="A1172" i="50"/>
  <c r="A1171" i="50"/>
  <c r="A1168" i="50"/>
  <c r="A1167" i="50"/>
  <c r="A1164" i="50"/>
  <c r="A1163" i="50"/>
  <c r="A1160" i="50"/>
  <c r="A1159" i="50"/>
  <c r="A1148" i="50"/>
  <c r="A1147" i="50"/>
  <c r="A1144" i="50"/>
  <c r="A1143" i="50"/>
  <c r="A1140" i="50"/>
  <c r="A1139" i="50"/>
  <c r="A1136" i="50"/>
  <c r="A1135" i="50"/>
  <c r="A1132" i="50"/>
  <c r="A1131" i="50"/>
  <c r="A1128" i="50"/>
  <c r="A1127" i="50"/>
  <c r="A1124" i="50"/>
  <c r="A1123" i="50"/>
  <c r="A1120" i="50"/>
  <c r="A1119" i="50"/>
  <c r="A1116" i="50"/>
  <c r="A1115" i="50"/>
  <c r="A1112" i="50"/>
  <c r="A1111" i="50"/>
  <c r="A1108" i="50"/>
  <c r="A1107" i="50"/>
  <c r="A1104" i="50"/>
  <c r="A1103" i="50"/>
  <c r="A1100" i="50"/>
  <c r="A1099" i="50"/>
  <c r="A1096" i="50"/>
  <c r="A1095" i="50"/>
  <c r="A1092" i="50"/>
  <c r="A1091" i="50"/>
  <c r="A1088" i="50"/>
  <c r="A1087" i="50"/>
  <c r="A1084" i="50"/>
  <c r="A1083" i="50"/>
  <c r="A1080" i="50"/>
  <c r="A1079" i="50"/>
  <c r="A1076" i="50"/>
  <c r="A1075" i="50"/>
  <c r="A1072" i="50"/>
  <c r="A1071" i="50"/>
  <c r="A1068" i="50"/>
  <c r="A1067" i="50"/>
  <c r="A1064" i="50"/>
  <c r="A1063" i="50"/>
  <c r="A1049" i="50"/>
  <c r="A1048" i="50"/>
  <c r="A1045" i="50"/>
  <c r="A1044" i="50"/>
  <c r="A1041" i="50"/>
  <c r="A1040" i="50"/>
  <c r="A1037" i="50"/>
  <c r="A1036" i="50"/>
  <c r="A1033" i="50"/>
  <c r="A1032" i="50"/>
  <c r="A1029" i="50"/>
  <c r="A1028" i="50"/>
  <c r="A1025" i="50"/>
  <c r="A1024" i="50"/>
  <c r="A1021" i="50"/>
  <c r="A1020" i="50"/>
  <c r="A1017" i="50"/>
  <c r="A1016" i="50"/>
  <c r="A1013" i="50"/>
  <c r="A1012" i="50"/>
  <c r="A1009" i="50"/>
  <c r="A1008" i="50"/>
  <c r="A1005" i="50"/>
  <c r="A1004" i="50"/>
  <c r="A1001" i="50"/>
  <c r="A1000" i="50"/>
  <c r="A997" i="50"/>
  <c r="A996" i="50"/>
  <c r="A993" i="50"/>
  <c r="A992" i="50"/>
  <c r="A989" i="50"/>
  <c r="A988" i="50"/>
  <c r="A985" i="50"/>
  <c r="A984" i="50"/>
  <c r="A981" i="50"/>
  <c r="A980" i="50"/>
  <c r="A977" i="50"/>
  <c r="A976" i="50"/>
  <c r="A973" i="50"/>
  <c r="A972" i="50"/>
  <c r="A969" i="50"/>
  <c r="A968" i="50"/>
  <c r="A965" i="50"/>
  <c r="A964" i="50"/>
  <c r="A945" i="50"/>
  <c r="A944" i="50"/>
  <c r="A941" i="50"/>
  <c r="A940" i="50"/>
  <c r="A937" i="50"/>
  <c r="A936" i="50"/>
  <c r="A933" i="50"/>
  <c r="A932" i="50"/>
  <c r="A929" i="50"/>
  <c r="A928" i="50"/>
  <c r="A925" i="50"/>
  <c r="A924" i="50"/>
  <c r="A921" i="50"/>
  <c r="A920" i="50"/>
  <c r="A917" i="50"/>
  <c r="A916" i="50"/>
  <c r="A913" i="50"/>
  <c r="A912" i="50"/>
  <c r="A909" i="50"/>
  <c r="A908" i="50"/>
  <c r="A905" i="50"/>
  <c r="A904" i="50"/>
  <c r="A901" i="50"/>
  <c r="A900" i="50"/>
  <c r="A897" i="50"/>
  <c r="A896" i="50"/>
  <c r="A893" i="50"/>
  <c r="A892" i="50"/>
  <c r="A889" i="50"/>
  <c r="A888" i="50"/>
  <c r="A885" i="50"/>
  <c r="A884" i="50"/>
  <c r="A881" i="50"/>
  <c r="A880" i="50"/>
  <c r="A877" i="50"/>
  <c r="A876" i="50"/>
  <c r="A873" i="50"/>
  <c r="A872" i="50"/>
  <c r="A869" i="50"/>
  <c r="A868" i="50"/>
  <c r="A865" i="50"/>
  <c r="A864" i="50"/>
  <c r="A861" i="50"/>
  <c r="A860" i="50"/>
  <c r="A850" i="50"/>
  <c r="A849" i="50"/>
  <c r="A846" i="50"/>
  <c r="A845" i="50"/>
  <c r="A842" i="50"/>
  <c r="A841" i="50"/>
  <c r="A838" i="50"/>
  <c r="A837" i="50"/>
  <c r="A834" i="50"/>
  <c r="A833" i="50"/>
  <c r="A830" i="50"/>
  <c r="A829" i="50"/>
  <c r="A826" i="50"/>
  <c r="A825" i="50"/>
  <c r="A822" i="50"/>
  <c r="A821" i="50"/>
  <c r="A818" i="50"/>
  <c r="A817" i="50"/>
  <c r="A814" i="50"/>
  <c r="A813" i="50"/>
  <c r="A810" i="50"/>
  <c r="A809" i="50"/>
  <c r="A806" i="50"/>
  <c r="A805" i="50"/>
  <c r="A802" i="50"/>
  <c r="A801" i="50"/>
  <c r="A798" i="50"/>
  <c r="A797" i="50"/>
  <c r="A794" i="50"/>
  <c r="A793" i="50"/>
  <c r="A790" i="50"/>
  <c r="A789" i="50"/>
  <c r="A786" i="50"/>
  <c r="A785" i="50"/>
  <c r="A782" i="50"/>
  <c r="A781" i="50"/>
  <c r="A778" i="50"/>
  <c r="A777" i="50"/>
  <c r="A774" i="50"/>
  <c r="A773" i="50"/>
  <c r="A770" i="50"/>
  <c r="A769" i="50"/>
  <c r="A754" i="50"/>
  <c r="A753" i="50"/>
  <c r="A750" i="50"/>
  <c r="A749" i="50"/>
  <c r="A746" i="50"/>
  <c r="A745" i="50"/>
  <c r="A742" i="50"/>
  <c r="A741" i="50"/>
  <c r="A738" i="50"/>
  <c r="A737" i="50"/>
  <c r="A734" i="50"/>
  <c r="A733" i="50"/>
  <c r="A730" i="50"/>
  <c r="A729" i="50"/>
  <c r="A726" i="50"/>
  <c r="A725" i="50"/>
  <c r="A722" i="50"/>
  <c r="A721" i="50"/>
  <c r="A718" i="50"/>
  <c r="A717" i="50"/>
  <c r="A714" i="50"/>
  <c r="A713" i="50"/>
  <c r="A710" i="50"/>
  <c r="A709" i="50"/>
  <c r="A706" i="50"/>
  <c r="A705" i="50"/>
  <c r="A702" i="50"/>
  <c r="A701" i="50"/>
  <c r="A698" i="50"/>
  <c r="A697" i="50"/>
  <c r="A694" i="50"/>
  <c r="A693" i="50"/>
  <c r="A690" i="50"/>
  <c r="A689" i="50"/>
  <c r="A686" i="50"/>
  <c r="A685" i="50"/>
  <c r="A682" i="50"/>
  <c r="A681" i="50"/>
  <c r="A678" i="50"/>
  <c r="A677" i="50"/>
  <c r="A663" i="50"/>
  <c r="A662" i="50"/>
  <c r="A659" i="50"/>
  <c r="A658" i="50"/>
  <c r="A655" i="50"/>
  <c r="A654" i="50"/>
  <c r="A651" i="50"/>
  <c r="A650" i="50"/>
  <c r="A647" i="50"/>
  <c r="A646" i="50"/>
  <c r="A643" i="50"/>
  <c r="A642" i="50"/>
  <c r="A639" i="50"/>
  <c r="A638" i="50"/>
  <c r="A635" i="50"/>
  <c r="A634" i="50"/>
  <c r="A631" i="50"/>
  <c r="A630" i="50"/>
  <c r="A627" i="50"/>
  <c r="A626" i="50"/>
  <c r="A623" i="50"/>
  <c r="A622" i="50"/>
  <c r="A619" i="50"/>
  <c r="A618" i="50"/>
  <c r="A615" i="50"/>
  <c r="A614" i="50"/>
  <c r="A611" i="50"/>
  <c r="A610" i="50"/>
  <c r="A607" i="50"/>
  <c r="A606" i="50"/>
  <c r="A603" i="50"/>
  <c r="A602" i="50"/>
  <c r="A599" i="50"/>
  <c r="A598" i="50"/>
  <c r="A595" i="50"/>
  <c r="A594" i="50"/>
  <c r="A591" i="50"/>
  <c r="A590" i="50"/>
  <c r="A587" i="50"/>
  <c r="A586" i="50"/>
  <c r="A573" i="50"/>
  <c r="A572" i="50"/>
  <c r="A569" i="50"/>
  <c r="A568" i="50"/>
  <c r="A565" i="50"/>
  <c r="A564" i="50"/>
  <c r="A561" i="50"/>
  <c r="A560" i="50"/>
  <c r="A557" i="50"/>
  <c r="A556" i="50"/>
  <c r="A553" i="50"/>
  <c r="A552" i="50"/>
  <c r="A549" i="50"/>
  <c r="A548" i="50"/>
  <c r="A545" i="50"/>
  <c r="A544" i="50"/>
  <c r="A541" i="50"/>
  <c r="A540" i="50"/>
  <c r="A537" i="50"/>
  <c r="A536" i="50"/>
  <c r="A533" i="50"/>
  <c r="A532" i="50"/>
  <c r="A529" i="50"/>
  <c r="A528" i="50"/>
  <c r="A525" i="50"/>
  <c r="A524" i="50"/>
  <c r="A521" i="50"/>
  <c r="A520" i="50"/>
  <c r="A517" i="50"/>
  <c r="A516" i="50"/>
  <c r="A513" i="50"/>
  <c r="A512" i="50"/>
  <c r="A509" i="50"/>
  <c r="A508" i="50"/>
  <c r="A505" i="50"/>
  <c r="A504" i="50"/>
  <c r="A501" i="50"/>
  <c r="A500" i="50"/>
  <c r="A497" i="50"/>
  <c r="A496" i="50"/>
  <c r="A485" i="50"/>
  <c r="A484" i="50"/>
  <c r="A481" i="50"/>
  <c r="A480" i="50"/>
  <c r="A477" i="50"/>
  <c r="A476" i="50"/>
  <c r="A473" i="50"/>
  <c r="A472" i="50"/>
  <c r="A469" i="50"/>
  <c r="A468" i="50"/>
  <c r="A465" i="50"/>
  <c r="A464" i="50"/>
  <c r="A461" i="50"/>
  <c r="A460" i="50"/>
  <c r="A457" i="50"/>
  <c r="A456" i="50"/>
  <c r="A453" i="50"/>
  <c r="A452" i="50"/>
  <c r="A449" i="50"/>
  <c r="A448" i="50"/>
  <c r="A445" i="50"/>
  <c r="A444" i="50"/>
  <c r="A441" i="50"/>
  <c r="A440" i="50"/>
  <c r="A437" i="50"/>
  <c r="A436" i="50"/>
  <c r="A433" i="50"/>
  <c r="A432" i="50"/>
  <c r="A429" i="50"/>
  <c r="A428" i="50"/>
  <c r="A425" i="50"/>
  <c r="A424" i="50"/>
  <c r="A421" i="50"/>
  <c r="A420" i="50"/>
  <c r="A417" i="50"/>
  <c r="A416" i="50"/>
  <c r="A413" i="50"/>
  <c r="A412" i="50"/>
  <c r="A397" i="50"/>
  <c r="A396" i="50"/>
  <c r="A393" i="50"/>
  <c r="A392" i="50"/>
  <c r="A389" i="50"/>
  <c r="A388" i="50"/>
  <c r="A385" i="50"/>
  <c r="A384" i="50"/>
  <c r="A381" i="50"/>
  <c r="A380" i="50"/>
  <c r="A377" i="50"/>
  <c r="A376" i="50"/>
  <c r="A373" i="50"/>
  <c r="A372" i="50"/>
  <c r="A369" i="50"/>
  <c r="A368" i="50"/>
  <c r="A365" i="50"/>
  <c r="A364" i="50"/>
  <c r="A361" i="50"/>
  <c r="A360" i="50"/>
  <c r="A357" i="50"/>
  <c r="A356" i="50"/>
  <c r="A353" i="50"/>
  <c r="A352" i="50"/>
  <c r="A349" i="50"/>
  <c r="A348" i="50"/>
  <c r="A345" i="50"/>
  <c r="A344" i="50"/>
  <c r="A341" i="50"/>
  <c r="A340" i="50"/>
  <c r="A337" i="50"/>
  <c r="A336" i="50"/>
  <c r="A333" i="50"/>
  <c r="A332" i="50"/>
  <c r="A329" i="50"/>
  <c r="A328" i="50"/>
  <c r="A315" i="50"/>
  <c r="A314" i="50"/>
  <c r="A311" i="50"/>
  <c r="A310" i="50"/>
  <c r="A307" i="50"/>
  <c r="A306" i="50"/>
  <c r="A303" i="50"/>
  <c r="A302" i="50"/>
  <c r="A299" i="50"/>
  <c r="A298" i="50"/>
  <c r="A295" i="50"/>
  <c r="A294" i="50"/>
  <c r="A291" i="50"/>
  <c r="A290" i="50"/>
  <c r="A287" i="50"/>
  <c r="A286" i="50"/>
  <c r="A283" i="50"/>
  <c r="A282" i="50"/>
  <c r="A279" i="50"/>
  <c r="A278" i="50"/>
  <c r="A275" i="50"/>
  <c r="A274" i="50"/>
  <c r="A271" i="50"/>
  <c r="A270" i="50"/>
  <c r="A267" i="50"/>
  <c r="A266" i="50"/>
  <c r="A263" i="50"/>
  <c r="A262" i="50"/>
  <c r="A259" i="50"/>
  <c r="A258" i="50"/>
  <c r="A255" i="50"/>
  <c r="A254" i="50"/>
  <c r="A251" i="50"/>
  <c r="A250" i="50"/>
  <c r="A247" i="50"/>
  <c r="A246" i="50"/>
  <c r="A233" i="50"/>
  <c r="A232" i="50"/>
  <c r="A229" i="50"/>
  <c r="A228" i="50"/>
  <c r="A225" i="50"/>
  <c r="A224" i="50"/>
  <c r="A221" i="50"/>
  <c r="A220" i="50"/>
  <c r="A217" i="50"/>
  <c r="A216" i="50"/>
  <c r="A213" i="50"/>
  <c r="A212" i="50"/>
  <c r="A209" i="50"/>
  <c r="A208" i="50"/>
  <c r="A205" i="50"/>
  <c r="A204" i="50"/>
  <c r="A201" i="50"/>
  <c r="A200" i="50"/>
  <c r="A197" i="50"/>
  <c r="A196" i="50"/>
  <c r="A193" i="50"/>
  <c r="A192" i="50"/>
  <c r="A189" i="50"/>
  <c r="A188" i="50"/>
  <c r="A185" i="50"/>
  <c r="A184" i="50"/>
  <c r="A181" i="50"/>
  <c r="A180" i="50"/>
  <c r="A177" i="50"/>
  <c r="A176" i="50"/>
  <c r="A173" i="50"/>
  <c r="A172" i="50"/>
  <c r="A169" i="50"/>
  <c r="A168" i="50"/>
  <c r="A165" i="50"/>
  <c r="A164" i="50"/>
  <c r="A149" i="50"/>
  <c r="A148" i="50"/>
  <c r="A145" i="50"/>
  <c r="A144" i="50"/>
  <c r="A141" i="50"/>
  <c r="A140" i="50"/>
  <c r="A137" i="50"/>
  <c r="A136" i="50"/>
  <c r="A133" i="50"/>
  <c r="A132" i="50"/>
  <c r="A129" i="50"/>
  <c r="A128" i="50"/>
  <c r="A125" i="50"/>
  <c r="A124" i="50"/>
  <c r="A121" i="50"/>
  <c r="A120" i="50"/>
  <c r="A117" i="50"/>
  <c r="A116" i="50"/>
  <c r="A113" i="50"/>
  <c r="A112" i="50"/>
  <c r="A109" i="50"/>
  <c r="A108" i="50"/>
  <c r="A105" i="50"/>
  <c r="A104" i="50"/>
  <c r="A101" i="50"/>
  <c r="A100" i="50"/>
  <c r="A97" i="50"/>
  <c r="A96" i="50"/>
  <c r="A93" i="50"/>
  <c r="A92" i="50"/>
  <c r="A89" i="50"/>
  <c r="A88" i="50"/>
  <c r="A85" i="50"/>
  <c r="A84" i="50"/>
  <c r="A70" i="50"/>
  <c r="A69" i="50"/>
  <c r="A66" i="50"/>
  <c r="A65" i="50"/>
  <c r="A62" i="50"/>
  <c r="A61" i="50"/>
  <c r="A58" i="50"/>
  <c r="A57" i="50"/>
  <c r="A54" i="50"/>
  <c r="A53" i="50"/>
  <c r="A50" i="50"/>
  <c r="A49" i="50"/>
  <c r="A46" i="50"/>
  <c r="A45" i="50"/>
  <c r="A42" i="50"/>
  <c r="A41" i="50"/>
  <c r="A38" i="50"/>
  <c r="A37" i="50"/>
  <c r="A34" i="50"/>
  <c r="A33" i="50"/>
  <c r="A30" i="50"/>
  <c r="A29" i="50"/>
  <c r="A26" i="50"/>
  <c r="A25" i="50"/>
  <c r="A22" i="50"/>
  <c r="A21" i="50"/>
  <c r="A18" i="50"/>
  <c r="A17" i="50"/>
  <c r="A13" i="50"/>
  <c r="BG717" i="5"/>
  <c r="BG713" i="5"/>
  <c r="BG709" i="5"/>
  <c r="BG705" i="5"/>
  <c r="BG701" i="5"/>
  <c r="BG697" i="5"/>
  <c r="BG693" i="5"/>
  <c r="BG689" i="5"/>
  <c r="BG685" i="5"/>
  <c r="BG681" i="5"/>
  <c r="BG677" i="5"/>
  <c r="BG673" i="5"/>
  <c r="BG669" i="5"/>
  <c r="BG665" i="5"/>
  <c r="BG661" i="5"/>
  <c r="BG657" i="5"/>
  <c r="BG641" i="5"/>
  <c r="BG637" i="5"/>
  <c r="BG633" i="5"/>
  <c r="BG629" i="5"/>
  <c r="BG625" i="5"/>
  <c r="BG621" i="5"/>
  <c r="BG617" i="5"/>
  <c r="BG613" i="5"/>
  <c r="BG609" i="5"/>
  <c r="BG605" i="5"/>
  <c r="BG601" i="5"/>
  <c r="BG597" i="5"/>
  <c r="BG593" i="5"/>
  <c r="BG589" i="5"/>
  <c r="BG585" i="5"/>
  <c r="BG570" i="5"/>
  <c r="BG566" i="5"/>
  <c r="BG562" i="5"/>
  <c r="BG558" i="5"/>
  <c r="BG554" i="5"/>
  <c r="BG550" i="5"/>
  <c r="BG546" i="5"/>
  <c r="BG542" i="5"/>
  <c r="BG538" i="5"/>
  <c r="BG534" i="5"/>
  <c r="BG530" i="5"/>
  <c r="BG526" i="5"/>
  <c r="BG522" i="5"/>
  <c r="BG518" i="5"/>
  <c r="BG514" i="5"/>
  <c r="BG504" i="5"/>
  <c r="BG500" i="5"/>
  <c r="BG496" i="5"/>
  <c r="BG492" i="5"/>
  <c r="BG488" i="5"/>
  <c r="BG484" i="5"/>
  <c r="BG480" i="5"/>
  <c r="BG476" i="5"/>
  <c r="BG472" i="5"/>
  <c r="BG468" i="5"/>
  <c r="BG464" i="5"/>
  <c r="BG460" i="5"/>
  <c r="BG456" i="5"/>
  <c r="BG452" i="5"/>
  <c r="BG448" i="5"/>
  <c r="BG436" i="5"/>
  <c r="BG432" i="5"/>
  <c r="BG428" i="5"/>
  <c r="BG424" i="5"/>
  <c r="BG420" i="5"/>
  <c r="BG416" i="5"/>
  <c r="BG412" i="5"/>
  <c r="BG408" i="5"/>
  <c r="BG404" i="5"/>
  <c r="BG400" i="5"/>
  <c r="BG396" i="5"/>
  <c r="BG392" i="5"/>
  <c r="BG388" i="5"/>
  <c r="BG384" i="5"/>
  <c r="BG370" i="5"/>
  <c r="BG366" i="5"/>
  <c r="BG362" i="5"/>
  <c r="BG358" i="5"/>
  <c r="BG354" i="5"/>
  <c r="BG350" i="5"/>
  <c r="BG346" i="5"/>
  <c r="BG342" i="5"/>
  <c r="BG338" i="5"/>
  <c r="BG334" i="5"/>
  <c r="BG330" i="5"/>
  <c r="BG326" i="5"/>
  <c r="BG322" i="5"/>
  <c r="BG311" i="5"/>
  <c r="BG307" i="5"/>
  <c r="BG303" i="5"/>
  <c r="BG299" i="5"/>
  <c r="BG295" i="5"/>
  <c r="BG291" i="5"/>
  <c r="BG287" i="5"/>
  <c r="BG283" i="5"/>
  <c r="BG279" i="5"/>
  <c r="BG275" i="5"/>
  <c r="BG271" i="5"/>
  <c r="BG267" i="5"/>
  <c r="BG263" i="5"/>
  <c r="BG255" i="5"/>
  <c r="BG251" i="5"/>
  <c r="BG247" i="5"/>
  <c r="BG243" i="5"/>
  <c r="BG239" i="5"/>
  <c r="BG235" i="5"/>
  <c r="BG231" i="5"/>
  <c r="BG227" i="5"/>
  <c r="BG223" i="5"/>
  <c r="BG219" i="5"/>
  <c r="BG215" i="5"/>
  <c r="BG211" i="5"/>
  <c r="BG207" i="5"/>
  <c r="BG197" i="5"/>
  <c r="BG193" i="5"/>
  <c r="BG189" i="5"/>
  <c r="BG185" i="5"/>
  <c r="BG181" i="5"/>
  <c r="BG177" i="5"/>
  <c r="BG173" i="5"/>
  <c r="BG169" i="5"/>
  <c r="BG165" i="5"/>
  <c r="BG161" i="5"/>
  <c r="BG157" i="5"/>
  <c r="BG153" i="5"/>
  <c r="BG144" i="5"/>
  <c r="BG140" i="5"/>
  <c r="BG136" i="5"/>
  <c r="BG132" i="5"/>
  <c r="BG128" i="5"/>
  <c r="BG124" i="5"/>
  <c r="BG120" i="5"/>
  <c r="BG116" i="5"/>
  <c r="BG112" i="5"/>
  <c r="BG108" i="5"/>
  <c r="BG104" i="5"/>
  <c r="BG93" i="5"/>
  <c r="BG89" i="5"/>
  <c r="BG85" i="5"/>
  <c r="BG81" i="5"/>
  <c r="BG77" i="5"/>
  <c r="BG73" i="5"/>
  <c r="BG69" i="5"/>
  <c r="BG65" i="5"/>
  <c r="BG61" i="5"/>
  <c r="BG57" i="5"/>
  <c r="BG53" i="5"/>
  <c r="BG45" i="5"/>
  <c r="BG41" i="5"/>
  <c r="BG37" i="5"/>
  <c r="BG33" i="5"/>
  <c r="BG29" i="5"/>
  <c r="BG25" i="5"/>
  <c r="BG21" i="5"/>
  <c r="BG17" i="5"/>
  <c r="BG13" i="5"/>
  <c r="BG9" i="5"/>
  <c r="A717" i="5"/>
  <c r="A713" i="5"/>
  <c r="A709" i="5"/>
  <c r="A705" i="5"/>
  <c r="A701" i="5"/>
  <c r="A697" i="5"/>
  <c r="A693" i="5"/>
  <c r="A689" i="5"/>
  <c r="A685" i="5"/>
  <c r="A681" i="5"/>
  <c r="A677" i="5"/>
  <c r="A673" i="5"/>
  <c r="A669" i="5"/>
  <c r="A665" i="5"/>
  <c r="A661" i="5"/>
  <c r="A657" i="5"/>
  <c r="A643" i="5"/>
  <c r="A639" i="5"/>
  <c r="A635" i="5"/>
  <c r="A631" i="5"/>
  <c r="A627" i="5"/>
  <c r="A623" i="5"/>
  <c r="A619" i="5"/>
  <c r="A615" i="5"/>
  <c r="A611" i="5"/>
  <c r="A607" i="5"/>
  <c r="A603" i="5"/>
  <c r="A599" i="5"/>
  <c r="A595" i="5"/>
  <c r="A591" i="5"/>
  <c r="A587" i="5"/>
  <c r="A583" i="5"/>
  <c r="A570" i="5"/>
  <c r="A566" i="5"/>
  <c r="A562" i="5"/>
  <c r="A558" i="5"/>
  <c r="A554" i="5"/>
  <c r="A550" i="5"/>
  <c r="A546" i="5"/>
  <c r="A542" i="5"/>
  <c r="A538" i="5"/>
  <c r="A534" i="5"/>
  <c r="A530" i="5"/>
  <c r="A526" i="5"/>
  <c r="A522" i="5"/>
  <c r="A518" i="5"/>
  <c r="A514" i="5"/>
  <c r="A502" i="5"/>
  <c r="A498" i="5"/>
  <c r="A494" i="5"/>
  <c r="A490" i="5"/>
  <c r="A486" i="5"/>
  <c r="A482" i="5"/>
  <c r="A478" i="5"/>
  <c r="A474" i="5"/>
  <c r="A470" i="5"/>
  <c r="A466" i="5"/>
  <c r="A462" i="5"/>
  <c r="A458" i="5"/>
  <c r="A454" i="5"/>
  <c r="A450" i="5"/>
  <c r="A436" i="5"/>
  <c r="A432" i="5"/>
  <c r="A428" i="5"/>
  <c r="A424" i="5"/>
  <c r="A420" i="5"/>
  <c r="A416" i="5"/>
  <c r="A412" i="5"/>
  <c r="A408" i="5"/>
  <c r="A404" i="5"/>
  <c r="A400" i="5"/>
  <c r="A396" i="5"/>
  <c r="A392" i="5"/>
  <c r="A388" i="5"/>
  <c r="A384" i="5"/>
  <c r="A372" i="5"/>
  <c r="A368" i="5"/>
  <c r="A364" i="5"/>
  <c r="A360" i="5"/>
  <c r="A356" i="5"/>
  <c r="A352" i="5"/>
  <c r="A348" i="5"/>
  <c r="A344" i="5"/>
  <c r="A340" i="5"/>
  <c r="A336" i="5"/>
  <c r="A332" i="5"/>
  <c r="A328" i="5"/>
  <c r="A324" i="5"/>
  <c r="A320" i="5"/>
  <c r="A311" i="5"/>
  <c r="A307" i="5"/>
  <c r="A303" i="5"/>
  <c r="A299" i="5"/>
  <c r="A295" i="5"/>
  <c r="A291" i="5"/>
  <c r="A287" i="5"/>
  <c r="A283" i="5"/>
  <c r="A279" i="5"/>
  <c r="A275" i="5"/>
  <c r="A271" i="5"/>
  <c r="A267" i="5"/>
  <c r="A263" i="5"/>
  <c r="A252" i="5"/>
  <c r="A248" i="5"/>
  <c r="A244" i="5"/>
  <c r="A240" i="5"/>
  <c r="A236" i="5"/>
  <c r="A232" i="5"/>
  <c r="A228" i="5"/>
  <c r="A224" i="5"/>
  <c r="A220" i="5"/>
  <c r="A216" i="5"/>
  <c r="A212" i="5"/>
  <c r="A208" i="5"/>
  <c r="A197" i="5"/>
  <c r="A193" i="5"/>
  <c r="A189" i="5"/>
  <c r="A185" i="5"/>
  <c r="A181" i="5"/>
  <c r="A177" i="5"/>
  <c r="A173" i="5"/>
  <c r="A169" i="5"/>
  <c r="A165" i="5"/>
  <c r="A161" i="5"/>
  <c r="A157" i="5"/>
  <c r="A153" i="5"/>
  <c r="A146" i="5"/>
  <c r="A142" i="5"/>
  <c r="A138" i="5"/>
  <c r="A134" i="5"/>
  <c r="A130" i="5"/>
  <c r="A126" i="5"/>
  <c r="A122" i="5"/>
  <c r="A118" i="5"/>
  <c r="A114" i="5"/>
  <c r="A110" i="5"/>
  <c r="A106" i="5"/>
  <c r="A102" i="5"/>
  <c r="A93" i="5"/>
  <c r="A89" i="5"/>
  <c r="A85" i="5"/>
  <c r="A81" i="5"/>
  <c r="A77" i="5"/>
  <c r="A73" i="5"/>
  <c r="A69" i="5"/>
  <c r="A65" i="5"/>
  <c r="A61" i="5"/>
  <c r="A57" i="5"/>
  <c r="A53" i="5"/>
  <c r="A43" i="5"/>
  <c r="A39" i="5"/>
  <c r="A35" i="5"/>
  <c r="A31" i="5"/>
  <c r="A27" i="5"/>
  <c r="A23" i="5"/>
  <c r="A19" i="5"/>
  <c r="A15" i="5"/>
  <c r="A11" i="5"/>
  <c r="BG358" i="4"/>
  <c r="BG354" i="4"/>
  <c r="BG350" i="4"/>
  <c r="BG346" i="4"/>
  <c r="BG342" i="4"/>
  <c r="BG338" i="4"/>
  <c r="BG334" i="4"/>
  <c r="BG330" i="4"/>
  <c r="BG326" i="4"/>
  <c r="BG322" i="4"/>
  <c r="BG311" i="4"/>
  <c r="BG307" i="4"/>
  <c r="BG303" i="4"/>
  <c r="BG299" i="4"/>
  <c r="BG295" i="4"/>
  <c r="BG291" i="4"/>
  <c r="BG287" i="4"/>
  <c r="BG283" i="4"/>
  <c r="BG279" i="4"/>
  <c r="BG268" i="4"/>
  <c r="BG264" i="4"/>
  <c r="BG260" i="4"/>
  <c r="BG256" i="4"/>
  <c r="BG252" i="4"/>
  <c r="BG248" i="4"/>
  <c r="BG244" i="4"/>
  <c r="BG240" i="4"/>
  <c r="BG236" i="4"/>
  <c r="BG228" i="4"/>
  <c r="BG224" i="4"/>
  <c r="BG220" i="4"/>
  <c r="BG216" i="4"/>
  <c r="BG212" i="4"/>
  <c r="BG208" i="4"/>
  <c r="BG204" i="4"/>
  <c r="BG200" i="4"/>
  <c r="BG196" i="4"/>
  <c r="BG188" i="4"/>
  <c r="BG184" i="4"/>
  <c r="BG180" i="4"/>
  <c r="BG176" i="4"/>
  <c r="BG172" i="4"/>
  <c r="BG168" i="4"/>
  <c r="BG164" i="4"/>
  <c r="BG160" i="4"/>
  <c r="BG150" i="4"/>
  <c r="BG146" i="4"/>
  <c r="BG142" i="4"/>
  <c r="BG138" i="4"/>
  <c r="BG134" i="4"/>
  <c r="BG130" i="4"/>
  <c r="BG126" i="4"/>
  <c r="BG116" i="4"/>
  <c r="BG112" i="4"/>
  <c r="BG108" i="4"/>
  <c r="BG104" i="4"/>
  <c r="BG100" i="4"/>
  <c r="BG96" i="4"/>
  <c r="BG92" i="4"/>
  <c r="BG84" i="4"/>
  <c r="BG80" i="4"/>
  <c r="BG76" i="4"/>
  <c r="BG72" i="4"/>
  <c r="BG68" i="4"/>
  <c r="BG64" i="4"/>
  <c r="BG60" i="4"/>
  <c r="BG52" i="4"/>
  <c r="BG48" i="4"/>
  <c r="BG44" i="4"/>
  <c r="BG40" i="4"/>
  <c r="BG36" i="4"/>
  <c r="BG32" i="4"/>
  <c r="BG23" i="4"/>
  <c r="BG19" i="4"/>
  <c r="BG15" i="4"/>
  <c r="BG11" i="4"/>
  <c r="A358" i="4"/>
  <c r="A354" i="4"/>
  <c r="A350" i="4"/>
  <c r="A346" i="4"/>
  <c r="A342" i="4"/>
  <c r="A338" i="4"/>
  <c r="A334" i="4"/>
  <c r="A330" i="4"/>
  <c r="A326" i="4"/>
  <c r="A322" i="4"/>
  <c r="A312" i="4"/>
  <c r="A308" i="4"/>
  <c r="A304" i="4"/>
  <c r="A300" i="4"/>
  <c r="A296" i="4"/>
  <c r="A292" i="4"/>
  <c r="A288" i="4"/>
  <c r="A284" i="4"/>
  <c r="A280" i="4"/>
  <c r="A276" i="4"/>
  <c r="A268" i="4"/>
  <c r="A264" i="4"/>
  <c r="A260" i="4"/>
  <c r="A256" i="4"/>
  <c r="A252" i="4"/>
  <c r="A248" i="4"/>
  <c r="A244" i="4"/>
  <c r="A240" i="4"/>
  <c r="A236" i="4"/>
  <c r="A226" i="4"/>
  <c r="A222" i="4"/>
  <c r="A218" i="4"/>
  <c r="A214" i="4"/>
  <c r="A210" i="4"/>
  <c r="A206" i="4"/>
  <c r="A202" i="4"/>
  <c r="A198" i="4"/>
  <c r="A188" i="4"/>
  <c r="A184" i="4"/>
  <c r="A180" i="4"/>
  <c r="A176" i="4"/>
  <c r="A172" i="4"/>
  <c r="A168" i="4"/>
  <c r="A164" i="4"/>
  <c r="A160" i="4"/>
  <c r="A152" i="4"/>
  <c r="A148" i="4"/>
  <c r="A144" i="4"/>
  <c r="A140" i="4"/>
  <c r="A136" i="4"/>
  <c r="A132" i="4"/>
  <c r="A128" i="4"/>
  <c r="A124" i="4"/>
  <c r="A116" i="4"/>
  <c r="A112" i="4"/>
  <c r="A108" i="4"/>
  <c r="A104" i="4"/>
  <c r="A100" i="4"/>
  <c r="A96" i="4"/>
  <c r="A92" i="4"/>
  <c r="A81" i="4"/>
  <c r="A77" i="4"/>
  <c r="A73" i="4"/>
  <c r="A69" i="4"/>
  <c r="A65" i="4"/>
  <c r="A61" i="4"/>
  <c r="A52" i="4"/>
  <c r="A48" i="4"/>
  <c r="A44" i="4"/>
  <c r="A40" i="4"/>
  <c r="A36" i="4"/>
  <c r="A32" i="4"/>
  <c r="A25" i="4"/>
  <c r="A21" i="4"/>
  <c r="A17" i="4"/>
  <c r="A13" i="4"/>
  <c r="A9" i="4"/>
  <c r="BG218" i="3"/>
  <c r="BG214" i="3"/>
  <c r="BG210" i="3"/>
  <c r="BG206" i="3"/>
  <c r="BG202" i="3"/>
  <c r="BG194" i="3"/>
  <c r="BG190" i="3"/>
  <c r="BG186" i="3"/>
  <c r="BG182" i="3"/>
  <c r="BG178" i="3"/>
  <c r="BG170" i="3"/>
  <c r="BG166" i="3"/>
  <c r="BG162" i="3"/>
  <c r="BG158" i="3"/>
  <c r="BG143" i="3"/>
  <c r="BG139" i="3"/>
  <c r="BG135" i="3"/>
  <c r="BG121" i="3"/>
  <c r="BG117" i="3"/>
  <c r="BG113" i="3"/>
  <c r="BG100" i="3"/>
  <c r="BG96" i="3"/>
  <c r="BG92" i="3"/>
  <c r="BG83" i="3"/>
  <c r="BG79" i="3"/>
  <c r="BG75" i="3"/>
  <c r="BG67" i="3"/>
  <c r="BG64" i="3"/>
  <c r="BG63" i="3"/>
  <c r="BG60" i="3"/>
  <c r="BG59" i="3"/>
  <c r="BG50" i="3"/>
  <c r="BG46" i="3"/>
  <c r="BG34" i="3"/>
  <c r="A238" i="3"/>
  <c r="A233" i="3"/>
  <c r="A228" i="3"/>
  <c r="A218" i="3"/>
  <c r="A214" i="3"/>
  <c r="A210" i="3"/>
  <c r="A206" i="3"/>
  <c r="A202" i="3"/>
  <c r="A192" i="3"/>
  <c r="A188" i="3"/>
  <c r="A184" i="3"/>
  <c r="A180" i="3"/>
  <c r="A170" i="3"/>
  <c r="A166" i="3"/>
  <c r="A162" i="3"/>
  <c r="A158" i="3"/>
  <c r="A145" i="3"/>
  <c r="A141" i="3"/>
  <c r="A137" i="3"/>
  <c r="A133" i="3"/>
  <c r="A123" i="3"/>
  <c r="A119" i="3"/>
  <c r="A115" i="3"/>
  <c r="A111" i="3"/>
  <c r="A100" i="3"/>
  <c r="A96" i="3"/>
  <c r="A92" i="3"/>
  <c r="A83" i="3"/>
  <c r="A79" i="3"/>
  <c r="A75" i="3"/>
  <c r="A65" i="3"/>
  <c r="A61" i="3"/>
  <c r="A50" i="3"/>
  <c r="A46" i="3"/>
  <c r="A36" i="3"/>
  <c r="A32" i="3"/>
  <c r="A14" i="50"/>
  <c r="A10" i="50"/>
  <c r="A9" i="50"/>
  <c r="BI12" i="50"/>
  <c r="BI11" i="50"/>
  <c r="BI8" i="50"/>
  <c r="BI7" i="50"/>
  <c r="BG718" i="5"/>
  <c r="BG714" i="5"/>
  <c r="BG710" i="5"/>
  <c r="BG706" i="5"/>
  <c r="BG702" i="5"/>
  <c r="BG698" i="5"/>
  <c r="BG694" i="5"/>
  <c r="BG690" i="5"/>
  <c r="BG686" i="5"/>
  <c r="BG682" i="5"/>
  <c r="BG678" i="5"/>
  <c r="BG674" i="5"/>
  <c r="BG670" i="5"/>
  <c r="BG666" i="5"/>
  <c r="BG662" i="5"/>
  <c r="BG658" i="5"/>
  <c r="BG642" i="5"/>
  <c r="BG638" i="5"/>
  <c r="BG634" i="5"/>
  <c r="BG630" i="5"/>
  <c r="BG626" i="5"/>
  <c r="BG622" i="5"/>
  <c r="BG618" i="5"/>
  <c r="BG614" i="5"/>
  <c r="BG610" i="5"/>
  <c r="BG606" i="5"/>
  <c r="BG602" i="5"/>
  <c r="BG598" i="5"/>
  <c r="BG594" i="5"/>
  <c r="BG590" i="5"/>
  <c r="BG586" i="5"/>
  <c r="BG571" i="5"/>
  <c r="BG567" i="5"/>
  <c r="BG563" i="5"/>
  <c r="BG559" i="5"/>
  <c r="BG555" i="5"/>
  <c r="BG551" i="5"/>
  <c r="BG547" i="5"/>
  <c r="BG543" i="5"/>
  <c r="BG539" i="5"/>
  <c r="BG535" i="5"/>
  <c r="BG531" i="5"/>
  <c r="BG527" i="5"/>
  <c r="BG523" i="5"/>
  <c r="BG519" i="5"/>
  <c r="BG515" i="5"/>
  <c r="BG505" i="5"/>
  <c r="BG501" i="5"/>
  <c r="BG497" i="5"/>
  <c r="BG493" i="5"/>
  <c r="BG489" i="5"/>
  <c r="BG485" i="5"/>
  <c r="BG481" i="5"/>
  <c r="BG477" i="5"/>
  <c r="BG473" i="5"/>
  <c r="BG469" i="5"/>
  <c r="BG465" i="5"/>
  <c r="BG461" i="5"/>
  <c r="BG457" i="5"/>
  <c r="BG453" i="5"/>
  <c r="BG449" i="5"/>
  <c r="BG437" i="5"/>
  <c r="BG433" i="5"/>
  <c r="BG429" i="5"/>
  <c r="BG425" i="5"/>
  <c r="BG421" i="5"/>
  <c r="BG417" i="5"/>
  <c r="BG413" i="5"/>
  <c r="BG409" i="5"/>
  <c r="BG405" i="5"/>
  <c r="BG401" i="5"/>
  <c r="BG397" i="5"/>
  <c r="BG393" i="5"/>
  <c r="BG389" i="5"/>
  <c r="BG385" i="5"/>
  <c r="BG371" i="5"/>
  <c r="BG367" i="5"/>
  <c r="BG363" i="5"/>
  <c r="BG359" i="5"/>
  <c r="BG355" i="5"/>
  <c r="BG351" i="5"/>
  <c r="BG347" i="5"/>
  <c r="BG343" i="5"/>
  <c r="BG339" i="5"/>
  <c r="BG335" i="5"/>
  <c r="BG331" i="5"/>
  <c r="BG327" i="5"/>
  <c r="BG323" i="5"/>
  <c r="BG312" i="5"/>
  <c r="BG308" i="5"/>
  <c r="BG304" i="5"/>
  <c r="BG300" i="5"/>
  <c r="BG296" i="5"/>
  <c r="BG292" i="5"/>
  <c r="BG288" i="5"/>
  <c r="BG284" i="5"/>
  <c r="BG280" i="5"/>
  <c r="BG276" i="5"/>
  <c r="BG272" i="5"/>
  <c r="BG268" i="5"/>
  <c r="BG264" i="5"/>
  <c r="BG256" i="5"/>
  <c r="BG252" i="5"/>
  <c r="BG248" i="5"/>
  <c r="BG244" i="5"/>
  <c r="BG240" i="5"/>
  <c r="BG236" i="5"/>
  <c r="BG232" i="5"/>
  <c r="BG228" i="5"/>
  <c r="BG224" i="5"/>
  <c r="BG220" i="5"/>
  <c r="BG216" i="5"/>
  <c r="BG212" i="5"/>
  <c r="BG208" i="5"/>
  <c r="BG198" i="5"/>
  <c r="BG194" i="5"/>
  <c r="BG190" i="5"/>
  <c r="BG186" i="5"/>
  <c r="BG182" i="5"/>
  <c r="BG178" i="5"/>
  <c r="BG174" i="5"/>
  <c r="BG170" i="5"/>
  <c r="BG166" i="5"/>
  <c r="BG162" i="5"/>
  <c r="BG158" i="5"/>
  <c r="BG154" i="5"/>
  <c r="BG145" i="5"/>
  <c r="BG141" i="5"/>
  <c r="BG137" i="5"/>
  <c r="BG133" i="5"/>
  <c r="BG129" i="5"/>
  <c r="BG125" i="5"/>
  <c r="BG121" i="5"/>
  <c r="BG117" i="5"/>
  <c r="BG113" i="5"/>
  <c r="BG109" i="5"/>
  <c r="BG105" i="5"/>
  <c r="BG94" i="5"/>
  <c r="BG90" i="5"/>
  <c r="BG86" i="5"/>
  <c r="BG82" i="5"/>
  <c r="BG78" i="5"/>
  <c r="BG74" i="5"/>
  <c r="BG70" i="5"/>
  <c r="BG66" i="5"/>
  <c r="BG62" i="5"/>
  <c r="BG58" i="5"/>
  <c r="BG54" i="5"/>
  <c r="BG46" i="5"/>
  <c r="BG42" i="5"/>
  <c r="BG38" i="5"/>
  <c r="BG34" i="5"/>
  <c r="BG30" i="5"/>
  <c r="BG26" i="5"/>
  <c r="BG22" i="5"/>
  <c r="BG18" i="5"/>
  <c r="BG14" i="5"/>
  <c r="BG10" i="5"/>
  <c r="BG6" i="5"/>
  <c r="BG5" i="5"/>
  <c r="A718" i="5"/>
  <c r="A714" i="5"/>
  <c r="A710" i="5"/>
  <c r="A706" i="5"/>
  <c r="A702" i="5"/>
  <c r="A698" i="5"/>
  <c r="A694" i="5"/>
  <c r="A690" i="5"/>
  <c r="A686" i="5"/>
  <c r="A682" i="5"/>
  <c r="A678" i="5"/>
  <c r="A674" i="5"/>
  <c r="A670" i="5"/>
  <c r="A666" i="5"/>
  <c r="A662" i="5"/>
  <c r="A658" i="5"/>
  <c r="A644" i="5"/>
  <c r="A640" i="5"/>
  <c r="A636" i="5"/>
  <c r="A632" i="5"/>
  <c r="A628" i="5"/>
  <c r="A624" i="5"/>
  <c r="A620" i="5"/>
  <c r="A616" i="5"/>
  <c r="A612" i="5"/>
  <c r="A608" i="5"/>
  <c r="A604" i="5"/>
  <c r="A600" i="5"/>
  <c r="A596" i="5"/>
  <c r="A592" i="5"/>
  <c r="A588" i="5"/>
  <c r="A584" i="5"/>
  <c r="A571" i="5"/>
  <c r="A567" i="5"/>
  <c r="A563" i="5"/>
  <c r="A559" i="5"/>
  <c r="A555" i="5"/>
  <c r="A551" i="5"/>
  <c r="A547" i="5"/>
  <c r="A543" i="5"/>
  <c r="A539" i="5"/>
  <c r="A535" i="5"/>
  <c r="A531" i="5"/>
  <c r="A527" i="5"/>
  <c r="A523" i="5"/>
  <c r="A519" i="5"/>
  <c r="A515" i="5"/>
  <c r="A503" i="5"/>
  <c r="A499" i="5"/>
  <c r="A495" i="5"/>
  <c r="A491" i="5"/>
  <c r="A487" i="5"/>
  <c r="A483" i="5"/>
  <c r="A479" i="5"/>
  <c r="A475" i="5"/>
  <c r="A471" i="5"/>
  <c r="A467" i="5"/>
  <c r="A463" i="5"/>
  <c r="A459" i="5"/>
  <c r="A455" i="5"/>
  <c r="A451" i="5"/>
  <c r="A437" i="5"/>
  <c r="A433" i="5"/>
  <c r="A429" i="5"/>
  <c r="A425" i="5"/>
  <c r="A421" i="5"/>
  <c r="A417" i="5"/>
  <c r="A413" i="5"/>
  <c r="A409" i="5"/>
  <c r="A405" i="5"/>
  <c r="A401" i="5"/>
  <c r="A397" i="5"/>
  <c r="A393" i="5"/>
  <c r="A389" i="5"/>
  <c r="A385" i="5"/>
  <c r="A373" i="5"/>
  <c r="A369" i="5"/>
  <c r="A365" i="5"/>
  <c r="A361" i="5"/>
  <c r="A357" i="5"/>
  <c r="A353" i="5"/>
  <c r="A349" i="5"/>
  <c r="A345" i="5"/>
  <c r="A341" i="5"/>
  <c r="A337" i="5"/>
  <c r="A333" i="5"/>
  <c r="A329" i="5"/>
  <c r="A325" i="5"/>
  <c r="A321" i="5"/>
  <c r="A312" i="5"/>
  <c r="A308" i="5"/>
  <c r="A304" i="5"/>
  <c r="A300" i="5"/>
  <c r="A296" i="5"/>
  <c r="A292" i="5"/>
  <c r="A288" i="5"/>
  <c r="A284" i="5"/>
  <c r="A280" i="5"/>
  <c r="A276" i="5"/>
  <c r="A272" i="5"/>
  <c r="A268" i="5"/>
  <c r="A264" i="5"/>
  <c r="A253" i="5"/>
  <c r="A249" i="5"/>
  <c r="A245" i="5"/>
  <c r="A241" i="5"/>
  <c r="A237" i="5"/>
  <c r="A233" i="5"/>
  <c r="A229" i="5"/>
  <c r="A225" i="5"/>
  <c r="A221" i="5"/>
  <c r="A217" i="5"/>
  <c r="A213" i="5"/>
  <c r="A209" i="5"/>
  <c r="A198" i="5"/>
  <c r="A194" i="5"/>
  <c r="A190" i="5"/>
  <c r="A186" i="5"/>
  <c r="A182" i="5"/>
  <c r="A178" i="5"/>
  <c r="A174" i="5"/>
  <c r="A170" i="5"/>
  <c r="A166" i="5"/>
  <c r="A162" i="5"/>
  <c r="A158" i="5"/>
  <c r="A154" i="5"/>
  <c r="A147" i="5"/>
  <c r="A143" i="5"/>
  <c r="A139" i="5"/>
  <c r="A135" i="5"/>
  <c r="A131" i="5"/>
  <c r="A127" i="5"/>
  <c r="A123" i="5"/>
  <c r="A119" i="5"/>
  <c r="A115" i="5"/>
  <c r="A111" i="5"/>
  <c r="A107" i="5"/>
  <c r="A103" i="5"/>
  <c r="A94" i="5"/>
  <c r="A90" i="5"/>
  <c r="A86" i="5"/>
  <c r="A82" i="5"/>
  <c r="A78" i="5"/>
  <c r="A74" i="5"/>
  <c r="A70" i="5"/>
  <c r="A66" i="5"/>
  <c r="A62" i="5"/>
  <c r="A58" i="5"/>
  <c r="A54" i="5"/>
  <c r="A44" i="5"/>
  <c r="A40" i="5"/>
  <c r="A36" i="5"/>
  <c r="A32" i="5"/>
  <c r="A28" i="5"/>
  <c r="A24" i="5"/>
  <c r="A20" i="5"/>
  <c r="A16" i="5"/>
  <c r="A12" i="5"/>
  <c r="A8" i="5"/>
  <c r="A7" i="5"/>
  <c r="A359" i="4"/>
  <c r="A355" i="4"/>
  <c r="A351" i="4"/>
  <c r="A347" i="4"/>
  <c r="A343" i="4"/>
  <c r="A339" i="4"/>
  <c r="A335" i="4"/>
  <c r="A331" i="4"/>
  <c r="A327" i="4"/>
  <c r="A323" i="4"/>
  <c r="A313" i="4"/>
  <c r="A309" i="4"/>
  <c r="A305" i="4"/>
  <c r="A301" i="4"/>
  <c r="A297" i="4"/>
  <c r="A293" i="4"/>
  <c r="A289" i="4"/>
  <c r="A285" i="4"/>
  <c r="A281" i="4"/>
  <c r="A277" i="4"/>
  <c r="A269" i="4"/>
  <c r="A265" i="4"/>
  <c r="A261" i="4"/>
  <c r="A257" i="4"/>
  <c r="A253" i="4"/>
  <c r="A249" i="4"/>
  <c r="A245" i="4"/>
  <c r="A241" i="4"/>
  <c r="A237" i="4"/>
  <c r="A227" i="4"/>
  <c r="A223" i="4"/>
  <c r="A219" i="4"/>
  <c r="A215" i="4"/>
  <c r="A211" i="4"/>
  <c r="A207" i="4"/>
  <c r="A203" i="4"/>
  <c r="A199" i="4"/>
  <c r="A189" i="4"/>
  <c r="A185" i="4"/>
  <c r="A181" i="4"/>
  <c r="A177" i="4"/>
  <c r="A173" i="4"/>
  <c r="A169" i="4"/>
  <c r="A165" i="4"/>
  <c r="A161" i="4"/>
  <c r="A153" i="4"/>
  <c r="A149" i="4"/>
  <c r="A145" i="4"/>
  <c r="A141" i="4"/>
  <c r="A137" i="4"/>
  <c r="A133" i="4"/>
  <c r="A129" i="4"/>
  <c r="A125" i="4"/>
  <c r="A117" i="4"/>
  <c r="A113" i="4"/>
  <c r="A109" i="4"/>
  <c r="A105" i="4"/>
  <c r="A101" i="4"/>
  <c r="A97" i="4"/>
  <c r="A93" i="4"/>
  <c r="A82" i="4"/>
  <c r="A78" i="4"/>
  <c r="A74" i="4"/>
  <c r="A70" i="4"/>
  <c r="A66" i="4"/>
  <c r="A62" i="4"/>
  <c r="A53" i="4"/>
  <c r="A49" i="4"/>
  <c r="A45" i="4"/>
  <c r="A41" i="4"/>
  <c r="A37" i="4"/>
  <c r="A33" i="4"/>
  <c r="A26" i="4"/>
  <c r="A22" i="4"/>
  <c r="A18" i="4"/>
  <c r="A14" i="4"/>
  <c r="A10" i="4"/>
  <c r="A6" i="4"/>
  <c r="A5" i="4"/>
  <c r="BG359" i="4"/>
  <c r="BG355" i="4"/>
  <c r="BG351" i="4"/>
  <c r="BG347" i="4"/>
  <c r="BG343" i="4"/>
  <c r="BG339" i="4"/>
  <c r="BG335" i="4"/>
  <c r="BG331" i="4"/>
  <c r="BG327" i="4"/>
  <c r="BG323" i="4"/>
  <c r="BG312" i="4"/>
  <c r="BG308" i="4"/>
  <c r="BG304" i="4"/>
  <c r="BG300" i="4"/>
  <c r="BG296" i="4"/>
  <c r="BG292" i="4"/>
  <c r="BG288" i="4"/>
  <c r="BG284" i="4"/>
  <c r="BG280" i="4"/>
  <c r="BG269" i="4"/>
  <c r="BG265" i="4"/>
  <c r="BG261" i="4"/>
  <c r="BG257" i="4"/>
  <c r="BG253" i="4"/>
  <c r="BG249" i="4"/>
  <c r="BG245" i="4"/>
  <c r="BG241" i="4"/>
  <c r="BG237" i="4"/>
  <c r="BG229" i="4"/>
  <c r="BG225" i="4"/>
  <c r="BG221" i="4"/>
  <c r="BG217" i="4"/>
  <c r="BG213" i="4"/>
  <c r="BG209" i="4"/>
  <c r="BG205" i="4"/>
  <c r="BG201" i="4"/>
  <c r="BG197" i="4"/>
  <c r="BG189" i="4"/>
  <c r="BG185" i="4"/>
  <c r="BG181" i="4"/>
  <c r="BG177" i="4"/>
  <c r="BG173" i="4"/>
  <c r="BG169" i="4"/>
  <c r="BG165" i="4"/>
  <c r="BG161" i="4"/>
  <c r="BG151" i="4"/>
  <c r="BG147" i="4"/>
  <c r="BG143" i="4"/>
  <c r="BG139" i="4"/>
  <c r="BG135" i="4"/>
  <c r="BG131" i="4"/>
  <c r="BG127" i="4"/>
  <c r="BG117" i="4"/>
  <c r="BG113" i="4"/>
  <c r="BG109" i="4"/>
  <c r="BG105" i="4"/>
  <c r="BG101" i="4"/>
  <c r="BG97" i="4"/>
  <c r="BG93" i="4"/>
  <c r="BG85" i="4"/>
  <c r="BG81" i="4"/>
  <c r="BG77" i="4"/>
  <c r="BG73" i="4"/>
  <c r="BG69" i="4"/>
  <c r="BG65" i="4"/>
  <c r="BG61" i="4"/>
  <c r="BG53" i="4"/>
  <c r="BG49" i="4"/>
  <c r="BG45" i="4"/>
  <c r="BG41" i="4"/>
  <c r="BG37" i="4"/>
  <c r="BG33" i="4"/>
  <c r="BG24" i="4"/>
  <c r="BG20" i="4"/>
  <c r="BG16" i="4"/>
  <c r="BG12" i="4"/>
  <c r="BG8" i="4"/>
  <c r="BG7" i="4"/>
  <c r="BG219" i="3"/>
  <c r="BG215" i="3"/>
  <c r="BG211" i="3"/>
  <c r="BG207" i="3"/>
  <c r="BG203" i="3"/>
  <c r="BG195" i="3"/>
  <c r="BG191" i="3"/>
  <c r="BG187" i="3"/>
  <c r="BG183" i="3"/>
  <c r="BG179" i="3"/>
  <c r="BG171" i="3"/>
  <c r="BG167" i="3"/>
  <c r="BG163" i="3"/>
  <c r="BG159" i="3"/>
  <c r="BG144" i="3"/>
  <c r="BG140" i="3"/>
  <c r="BG136" i="3"/>
  <c r="BG122" i="3"/>
  <c r="BG118" i="3"/>
  <c r="BG114" i="3"/>
  <c r="BG101" i="3"/>
  <c r="BG97" i="3"/>
  <c r="BG93" i="3"/>
  <c r="BG84" i="3"/>
  <c r="BG80" i="3"/>
  <c r="BG76" i="3"/>
  <c r="BG68" i="3"/>
  <c r="BG51" i="3"/>
  <c r="BG47" i="3"/>
  <c r="BG35" i="3"/>
  <c r="BG22" i="3"/>
  <c r="BG21" i="3"/>
  <c r="A239" i="3"/>
  <c r="A234" i="3"/>
  <c r="A229" i="3"/>
  <c r="A219" i="3"/>
  <c r="A215" i="3"/>
  <c r="A211" i="3"/>
  <c r="A207" i="3"/>
  <c r="A203" i="3"/>
  <c r="A193" i="3"/>
  <c r="A189" i="3"/>
  <c r="A185" i="3"/>
  <c r="A181" i="3"/>
  <c r="A171" i="3"/>
  <c r="A167" i="3"/>
  <c r="A163" i="3"/>
  <c r="A159" i="3"/>
  <c r="A146" i="3"/>
  <c r="A142" i="3"/>
  <c r="A138" i="3"/>
  <c r="A134" i="3"/>
  <c r="A124" i="3"/>
  <c r="A120" i="3"/>
  <c r="A116" i="3"/>
  <c r="A112" i="3"/>
  <c r="A101" i="3"/>
  <c r="A97" i="3"/>
  <c r="A93" i="3"/>
  <c r="A84" i="3"/>
  <c r="A80" i="3"/>
  <c r="A76" i="3"/>
  <c r="A66" i="3"/>
  <c r="A62" i="3"/>
  <c r="A51" i="3"/>
  <c r="A47" i="3"/>
  <c r="A37" i="3"/>
  <c r="A33" i="3"/>
  <c r="A22" i="3"/>
  <c r="A21" i="3"/>
  <c r="A5" i="3"/>
  <c r="A6" i="3"/>
  <c r="I945" i="50" l="1"/>
  <c r="I944" i="50"/>
  <c r="AZ943" i="50"/>
  <c r="I941" i="50"/>
  <c r="AZ942" i="50"/>
  <c r="I940" i="50"/>
  <c r="AZ939" i="50"/>
  <c r="I937" i="50"/>
  <c r="AZ938" i="50"/>
  <c r="I936" i="50"/>
  <c r="AZ935" i="50"/>
  <c r="I933" i="50"/>
  <c r="AZ934" i="50"/>
  <c r="I932" i="50"/>
  <c r="AZ931" i="50"/>
  <c r="I929" i="50"/>
  <c r="AZ930" i="50"/>
  <c r="I928" i="50"/>
  <c r="AZ927" i="50"/>
  <c r="I925" i="50"/>
  <c r="AZ926" i="50"/>
  <c r="I924" i="50"/>
  <c r="AZ923" i="50"/>
  <c r="I921" i="50"/>
  <c r="AZ922" i="50"/>
  <c r="I920" i="50"/>
  <c r="AZ919" i="50"/>
  <c r="I917" i="50"/>
  <c r="AZ918" i="50"/>
  <c r="I916" i="50"/>
  <c r="AZ915" i="50"/>
  <c r="I913" i="50"/>
  <c r="AZ914" i="50"/>
  <c r="I912" i="50"/>
  <c r="AZ911" i="50"/>
  <c r="I909" i="50"/>
  <c r="AZ910" i="50"/>
  <c r="I908" i="50"/>
  <c r="AZ907" i="50"/>
  <c r="I905" i="50"/>
  <c r="AZ906" i="50"/>
  <c r="I904" i="50"/>
  <c r="AZ903" i="50"/>
  <c r="I901" i="50"/>
  <c r="AZ902" i="50"/>
  <c r="I900" i="50"/>
  <c r="AZ899" i="50"/>
  <c r="I897" i="50"/>
  <c r="AZ898" i="50"/>
  <c r="I896" i="50"/>
  <c r="AZ895" i="50"/>
  <c r="I893" i="50"/>
  <c r="AZ894" i="50"/>
  <c r="I892" i="50"/>
  <c r="AZ891" i="50"/>
  <c r="I889" i="50"/>
  <c r="AZ890" i="50"/>
  <c r="I888" i="50"/>
  <c r="AZ887" i="50"/>
  <c r="I885" i="50"/>
  <c r="AZ886" i="50"/>
  <c r="I884" i="50"/>
  <c r="AZ883" i="50"/>
  <c r="I881" i="50"/>
  <c r="AZ882" i="50"/>
  <c r="I880" i="50"/>
  <c r="AZ879" i="50"/>
  <c r="I877" i="50"/>
  <c r="AZ878" i="50"/>
  <c r="I876" i="50"/>
  <c r="AZ875" i="50"/>
  <c r="I873" i="50"/>
  <c r="AZ874" i="50"/>
  <c r="I872" i="50"/>
  <c r="AZ871" i="50"/>
  <c r="I869" i="50"/>
  <c r="AZ870" i="50"/>
  <c r="I868" i="50"/>
  <c r="AZ867" i="50"/>
  <c r="R865" i="50"/>
  <c r="R869" i="50" s="1"/>
  <c r="R873" i="50" s="1"/>
  <c r="R877" i="50" s="1"/>
  <c r="R881" i="50" s="1"/>
  <c r="R885" i="50" s="1"/>
  <c r="R889" i="50" s="1"/>
  <c r="R893" i="50" s="1"/>
  <c r="R897" i="50" s="1"/>
  <c r="R901" i="50" s="1"/>
  <c r="R905" i="50" s="1"/>
  <c r="R909" i="50" s="1"/>
  <c r="R913" i="50" s="1"/>
  <c r="R917" i="50" s="1"/>
  <c r="R921" i="50" s="1"/>
  <c r="R925" i="50" s="1"/>
  <c r="R929" i="50" s="1"/>
  <c r="R933" i="50" s="1"/>
  <c r="R937" i="50" s="1"/>
  <c r="R941" i="50" s="1"/>
  <c r="R945" i="50" s="1"/>
  <c r="AW863" i="50" s="1"/>
  <c r="I865" i="50"/>
  <c r="AZ866" i="50"/>
  <c r="I864" i="50"/>
  <c r="AZ863" i="50"/>
  <c r="I861" i="50"/>
  <c r="AZ862" i="50"/>
  <c r="I860" i="50"/>
  <c r="I850" i="50"/>
  <c r="I849" i="50"/>
  <c r="AZ850" i="50"/>
  <c r="AZ849" i="50"/>
  <c r="AZ846" i="50"/>
  <c r="I846" i="50"/>
  <c r="AZ845" i="50"/>
  <c r="I845" i="50"/>
  <c r="AZ842" i="50"/>
  <c r="I842" i="50"/>
  <c r="AZ841" i="50"/>
  <c r="I841" i="50"/>
  <c r="AZ838" i="50"/>
  <c r="I838" i="50"/>
  <c r="AZ837" i="50"/>
  <c r="I837" i="50"/>
  <c r="AZ834" i="50"/>
  <c r="I834" i="50"/>
  <c r="AZ833" i="50"/>
  <c r="I833" i="50"/>
  <c r="AZ830" i="50"/>
  <c r="I830" i="50"/>
  <c r="AZ829" i="50"/>
  <c r="I829" i="50"/>
  <c r="AZ826" i="50"/>
  <c r="I826" i="50"/>
  <c r="AZ825" i="50"/>
  <c r="I825" i="50"/>
  <c r="AZ822" i="50"/>
  <c r="I822" i="50"/>
  <c r="AZ821" i="50"/>
  <c r="I821" i="50"/>
  <c r="AZ818" i="50"/>
  <c r="I818" i="50"/>
  <c r="AZ817" i="50"/>
  <c r="I817" i="50"/>
  <c r="AZ814" i="50"/>
  <c r="I814" i="50"/>
  <c r="AZ813" i="50"/>
  <c r="I813" i="50"/>
  <c r="AZ810" i="50"/>
  <c r="I810" i="50"/>
  <c r="AZ809" i="50"/>
  <c r="I809" i="50"/>
  <c r="AZ806" i="50"/>
  <c r="I806" i="50"/>
  <c r="AZ805" i="50"/>
  <c r="I805" i="50"/>
  <c r="AZ802" i="50"/>
  <c r="I802" i="50"/>
  <c r="AZ801" i="50"/>
  <c r="I801" i="50"/>
  <c r="AZ798" i="50"/>
  <c r="I798" i="50"/>
  <c r="AZ797" i="50"/>
  <c r="I797" i="50"/>
  <c r="AZ794" i="50"/>
  <c r="I794" i="50"/>
  <c r="AZ793" i="50"/>
  <c r="I793" i="50"/>
  <c r="AZ790" i="50"/>
  <c r="I790" i="50"/>
  <c r="AZ789" i="50"/>
  <c r="I789" i="50"/>
  <c r="AZ786" i="50"/>
  <c r="I786" i="50"/>
  <c r="AZ785" i="50"/>
  <c r="I785" i="50"/>
  <c r="AZ782" i="50"/>
  <c r="I782" i="50"/>
  <c r="AZ781" i="50"/>
  <c r="I781" i="50"/>
  <c r="AZ778" i="50"/>
  <c r="I778" i="50"/>
  <c r="AZ777" i="50"/>
  <c r="I777" i="50"/>
  <c r="AZ774" i="50"/>
  <c r="R774" i="50"/>
  <c r="R778" i="50" s="1"/>
  <c r="R782" i="50" s="1"/>
  <c r="R786" i="50" s="1"/>
  <c r="R790" i="50" s="1"/>
  <c r="R794" i="50" s="1"/>
  <c r="R798" i="50" s="1"/>
  <c r="R802" i="50" s="1"/>
  <c r="R806" i="50" s="1"/>
  <c r="R810" i="50" s="1"/>
  <c r="R814" i="50" s="1"/>
  <c r="R818" i="50" s="1"/>
  <c r="R822" i="50" s="1"/>
  <c r="R826" i="50" s="1"/>
  <c r="R830" i="50" s="1"/>
  <c r="R834" i="50" s="1"/>
  <c r="R838" i="50" s="1"/>
  <c r="R842" i="50" s="1"/>
  <c r="R846" i="50" s="1"/>
  <c r="R850" i="50" s="1"/>
  <c r="AW770" i="50" s="1"/>
  <c r="I774" i="50"/>
  <c r="AZ773" i="50"/>
  <c r="I773" i="50"/>
  <c r="AZ770" i="50"/>
  <c r="I770" i="50"/>
  <c r="AZ769" i="50"/>
  <c r="I769" i="50"/>
  <c r="AZ756" i="50"/>
  <c r="AZ755" i="50"/>
  <c r="AZ752" i="50"/>
  <c r="I754" i="50"/>
  <c r="AZ751" i="50"/>
  <c r="I753" i="50"/>
  <c r="AZ748" i="50"/>
  <c r="I750" i="50"/>
  <c r="AZ747" i="50"/>
  <c r="I749" i="50"/>
  <c r="AZ744" i="50"/>
  <c r="I746" i="50"/>
  <c r="AZ743" i="50"/>
  <c r="I745" i="50"/>
  <c r="AZ740" i="50"/>
  <c r="I742" i="50"/>
  <c r="AZ739" i="50"/>
  <c r="I741" i="50"/>
  <c r="AZ736" i="50"/>
  <c r="I738" i="50"/>
  <c r="AZ735" i="50"/>
  <c r="I737" i="50"/>
  <c r="AZ732" i="50"/>
  <c r="I734" i="50"/>
  <c r="AZ731" i="50"/>
  <c r="I733" i="50"/>
  <c r="AZ728" i="50"/>
  <c r="I730" i="50"/>
  <c r="AZ727" i="50"/>
  <c r="I729" i="50"/>
  <c r="AZ724" i="50"/>
  <c r="I726" i="50"/>
  <c r="AZ723" i="50"/>
  <c r="I725" i="50"/>
  <c r="AZ720" i="50"/>
  <c r="I722" i="50"/>
  <c r="AZ719" i="50"/>
  <c r="I721" i="50"/>
  <c r="AZ716" i="50"/>
  <c r="I718" i="50"/>
  <c r="AZ715" i="50"/>
  <c r="I717" i="50"/>
  <c r="AZ712" i="50"/>
  <c r="I714" i="50"/>
  <c r="AZ711" i="50"/>
  <c r="I713" i="50"/>
  <c r="AZ708" i="50"/>
  <c r="I710" i="50"/>
  <c r="AZ707" i="50"/>
  <c r="I709" i="50"/>
  <c r="AZ704" i="50"/>
  <c r="I706" i="50"/>
  <c r="AZ703" i="50"/>
  <c r="I705" i="50"/>
  <c r="AZ700" i="50"/>
  <c r="I702" i="50"/>
  <c r="AZ699" i="50"/>
  <c r="I701" i="50"/>
  <c r="AZ696" i="50"/>
  <c r="I698" i="50"/>
  <c r="AZ695" i="50"/>
  <c r="I697" i="50"/>
  <c r="AZ692" i="50"/>
  <c r="I694" i="50"/>
  <c r="AZ691" i="50"/>
  <c r="I693" i="50"/>
  <c r="AZ688" i="50"/>
  <c r="I690" i="50"/>
  <c r="AZ687" i="50"/>
  <c r="I689" i="50"/>
  <c r="AZ684" i="50"/>
  <c r="R686" i="50"/>
  <c r="R690" i="50" s="1"/>
  <c r="R694" i="50" s="1"/>
  <c r="R698" i="50" s="1"/>
  <c r="R702" i="50" s="1"/>
  <c r="R706" i="50" s="1"/>
  <c r="R710" i="50" s="1"/>
  <c r="R714" i="50" s="1"/>
  <c r="R718" i="50" s="1"/>
  <c r="R722" i="50" s="1"/>
  <c r="R726" i="50" s="1"/>
  <c r="R730" i="50" s="1"/>
  <c r="R734" i="50" s="1"/>
  <c r="R738" i="50" s="1"/>
  <c r="R742" i="50" s="1"/>
  <c r="R746" i="50" s="1"/>
  <c r="R750" i="50" s="1"/>
  <c r="R754" i="50" s="1"/>
  <c r="AW676" i="50" s="1"/>
  <c r="AW680" i="50" s="1"/>
  <c r="AW684" i="50" s="1"/>
  <c r="AW688" i="50" s="1"/>
  <c r="AW692" i="50" s="1"/>
  <c r="AW696" i="50" s="1"/>
  <c r="AW700" i="50" s="1"/>
  <c r="AW704" i="50" s="1"/>
  <c r="AW708" i="50" s="1"/>
  <c r="AW712" i="50" s="1"/>
  <c r="AW716" i="50" s="1"/>
  <c r="AW720" i="50" s="1"/>
  <c r="AW724" i="50" s="1"/>
  <c r="AW728" i="50" s="1"/>
  <c r="AW732" i="50" s="1"/>
  <c r="AW736" i="50" s="1"/>
  <c r="AW740" i="50" s="1"/>
  <c r="AW744" i="50" s="1"/>
  <c r="AW748" i="50" s="1"/>
  <c r="AW752" i="50" s="1"/>
  <c r="AW756" i="50" s="1"/>
  <c r="I686" i="50"/>
  <c r="AZ683" i="50"/>
  <c r="I685" i="50"/>
  <c r="AZ680" i="50"/>
  <c r="R682" i="50"/>
  <c r="I682" i="50"/>
  <c r="AZ679" i="50"/>
  <c r="I681" i="50"/>
  <c r="AZ676" i="50"/>
  <c r="I678" i="50"/>
  <c r="AZ675" i="50"/>
  <c r="I677" i="50"/>
  <c r="I1655" i="50"/>
  <c r="I1654" i="50"/>
  <c r="AZ1655" i="50"/>
  <c r="AZ1654" i="50"/>
  <c r="I1651" i="50"/>
  <c r="I1650" i="50"/>
  <c r="AZ1651" i="50"/>
  <c r="AZ1650" i="50"/>
  <c r="I1647" i="50"/>
  <c r="I1646" i="50"/>
  <c r="AZ1647" i="50"/>
  <c r="AZ1646" i="50"/>
  <c r="I1643" i="50"/>
  <c r="I1642" i="50"/>
  <c r="AZ1643" i="50"/>
  <c r="AZ1642" i="50"/>
  <c r="I1639" i="50"/>
  <c r="I1638" i="50"/>
  <c r="AZ1639" i="50"/>
  <c r="AZ1638" i="50"/>
  <c r="I1635" i="50"/>
  <c r="I1634" i="50"/>
  <c r="AZ1635" i="50"/>
  <c r="AZ1634" i="50"/>
  <c r="I1631" i="50"/>
  <c r="I1630" i="50"/>
  <c r="AZ1631" i="50"/>
  <c r="AZ1630" i="50"/>
  <c r="I1627" i="50"/>
  <c r="I1626" i="50"/>
  <c r="AZ1627" i="50"/>
  <c r="AZ1626" i="50"/>
  <c r="I1623" i="50"/>
  <c r="I1622" i="50"/>
  <c r="AZ1623" i="50"/>
  <c r="AZ1622" i="50"/>
  <c r="I1619" i="50"/>
  <c r="I1618" i="50"/>
  <c r="AZ1619" i="50"/>
  <c r="AZ1618" i="50"/>
  <c r="I1615" i="50"/>
  <c r="I1614" i="50"/>
  <c r="AZ1615" i="50"/>
  <c r="AZ1614" i="50"/>
  <c r="I1611" i="50"/>
  <c r="I1610" i="50"/>
  <c r="AZ1611" i="50"/>
  <c r="AZ1610" i="50"/>
  <c r="I1607" i="50"/>
  <c r="I1606" i="50"/>
  <c r="AZ1607" i="50"/>
  <c r="AZ1606" i="50"/>
  <c r="I1603" i="50"/>
  <c r="I1602" i="50"/>
  <c r="AZ1603" i="50"/>
  <c r="AZ1602" i="50"/>
  <c r="I1599" i="50"/>
  <c r="I1598" i="50"/>
  <c r="AZ1599" i="50"/>
  <c r="AZ1598" i="50"/>
  <c r="I1595" i="50"/>
  <c r="I1594" i="50"/>
  <c r="AZ1595" i="50"/>
  <c r="AZ1594" i="50"/>
  <c r="I1591" i="50"/>
  <c r="I1590" i="50"/>
  <c r="AZ1591" i="50"/>
  <c r="AZ1590" i="50"/>
  <c r="I1587" i="50"/>
  <c r="I1586" i="50"/>
  <c r="AZ1587" i="50"/>
  <c r="AZ1586" i="50"/>
  <c r="I1583" i="50"/>
  <c r="I1582" i="50"/>
  <c r="AZ1583" i="50"/>
  <c r="AZ1582" i="50"/>
  <c r="I1579" i="50"/>
  <c r="I1578" i="50"/>
  <c r="AZ1579" i="50"/>
  <c r="AZ1578" i="50"/>
  <c r="I1575" i="50"/>
  <c r="I1574" i="50"/>
  <c r="AZ1575" i="50"/>
  <c r="AZ1574" i="50"/>
  <c r="I1571" i="50"/>
  <c r="I1570" i="50"/>
  <c r="AZ1571" i="50"/>
  <c r="AZ1570" i="50"/>
  <c r="I1567" i="50"/>
  <c r="I1566" i="50"/>
  <c r="AZ1567" i="50"/>
  <c r="AZ1566" i="50"/>
  <c r="R1563" i="50"/>
  <c r="R1567" i="50" s="1"/>
  <c r="R1571" i="50" s="1"/>
  <c r="R1575" i="50" s="1"/>
  <c r="R1579" i="50" s="1"/>
  <c r="R1583" i="50" s="1"/>
  <c r="R1587" i="50" s="1"/>
  <c r="R1591" i="50" s="1"/>
  <c r="R1595" i="50" s="1"/>
  <c r="R1599" i="50" s="1"/>
  <c r="R1603" i="50" s="1"/>
  <c r="R1607" i="50" s="1"/>
  <c r="R1611" i="50" s="1"/>
  <c r="R1615" i="50" s="1"/>
  <c r="R1619" i="50" s="1"/>
  <c r="R1623" i="50" s="1"/>
  <c r="R1627" i="50" s="1"/>
  <c r="R1631" i="50" s="1"/>
  <c r="R1635" i="50" s="1"/>
  <c r="R1639" i="50" s="1"/>
  <c r="R1643" i="50" s="1"/>
  <c r="R1647" i="50" s="1"/>
  <c r="R1651" i="50" s="1"/>
  <c r="AW1559" i="50" s="1"/>
  <c r="AW1563" i="50" s="1"/>
  <c r="AW1567" i="50" s="1"/>
  <c r="AW1571" i="50" s="1"/>
  <c r="AW1575" i="50" s="1"/>
  <c r="AW1579" i="50" s="1"/>
  <c r="AW1583" i="50" s="1"/>
  <c r="AW1587" i="50" s="1"/>
  <c r="AW1591" i="50" s="1"/>
  <c r="AW1595" i="50" s="1"/>
  <c r="AW1599" i="50" s="1"/>
  <c r="AW1603" i="50" s="1"/>
  <c r="AW1607" i="50" s="1"/>
  <c r="AW1611" i="50" s="1"/>
  <c r="AW1615" i="50" s="1"/>
  <c r="AW1619" i="50" s="1"/>
  <c r="AW1623" i="50" s="1"/>
  <c r="AW1627" i="50" s="1"/>
  <c r="AW1631" i="50" s="1"/>
  <c r="AW1635" i="50" s="1"/>
  <c r="AW1639" i="50" s="1"/>
  <c r="AW1643" i="50" s="1"/>
  <c r="AW1647" i="50" s="1"/>
  <c r="AW1651" i="50" s="1"/>
  <c r="AW1655" i="50" s="1"/>
  <c r="I1563" i="50"/>
  <c r="I1562" i="50"/>
  <c r="AZ1563" i="50"/>
  <c r="AZ1562" i="50"/>
  <c r="I1559" i="50"/>
  <c r="I1558" i="50"/>
  <c r="AZ1559" i="50"/>
  <c r="AZ1558" i="50"/>
  <c r="AZ1552" i="50"/>
  <c r="AZ1551" i="50"/>
  <c r="AZ1548" i="50"/>
  <c r="I1550" i="50"/>
  <c r="AZ1547" i="50"/>
  <c r="I1549" i="50"/>
  <c r="AZ1544" i="50"/>
  <c r="I1546" i="50"/>
  <c r="AZ1543" i="50"/>
  <c r="I1545" i="50"/>
  <c r="AZ1540" i="50"/>
  <c r="I1542" i="50"/>
  <c r="AZ1539" i="50"/>
  <c r="I1541" i="50"/>
  <c r="AZ1536" i="50"/>
  <c r="I1538" i="50"/>
  <c r="AZ1535" i="50"/>
  <c r="I1537" i="50"/>
  <c r="AZ1532" i="50"/>
  <c r="I1534" i="50"/>
  <c r="AZ1531" i="50"/>
  <c r="I1533" i="50"/>
  <c r="AZ1528" i="50"/>
  <c r="I1530" i="50"/>
  <c r="AZ1527" i="50"/>
  <c r="I1529" i="50"/>
  <c r="AZ1524" i="50"/>
  <c r="I1526" i="50"/>
  <c r="AZ1523" i="50"/>
  <c r="I1525" i="50"/>
  <c r="AZ1520" i="50"/>
  <c r="I1522" i="50"/>
  <c r="AZ1519" i="50"/>
  <c r="I1521" i="50"/>
  <c r="AZ1516" i="50"/>
  <c r="I1518" i="50"/>
  <c r="AZ1515" i="50"/>
  <c r="I1517" i="50"/>
  <c r="AZ1512" i="50"/>
  <c r="I1514" i="50"/>
  <c r="AZ1511" i="50"/>
  <c r="I1513" i="50"/>
  <c r="AZ1508" i="50"/>
  <c r="I1510" i="50"/>
  <c r="AZ1507" i="50"/>
  <c r="I1509" i="50"/>
  <c r="AZ1504" i="50"/>
  <c r="I1506" i="50"/>
  <c r="AZ1503" i="50"/>
  <c r="I1505" i="50"/>
  <c r="AZ1500" i="50"/>
  <c r="I1502" i="50"/>
  <c r="AZ1499" i="50"/>
  <c r="I1501" i="50"/>
  <c r="AZ1496" i="50"/>
  <c r="I1498" i="50"/>
  <c r="AZ1495" i="50"/>
  <c r="I1497" i="50"/>
  <c r="AZ1492" i="50"/>
  <c r="I1494" i="50"/>
  <c r="AZ1491" i="50"/>
  <c r="I1493" i="50"/>
  <c r="AZ1488" i="50"/>
  <c r="I1490" i="50"/>
  <c r="AZ1487" i="50"/>
  <c r="I1489" i="50"/>
  <c r="AZ1484" i="50"/>
  <c r="I1486" i="50"/>
  <c r="AZ1483" i="50"/>
  <c r="I1485" i="50"/>
  <c r="AZ1480" i="50"/>
  <c r="I1482" i="50"/>
  <c r="AZ1479" i="50"/>
  <c r="I1481" i="50"/>
  <c r="AZ1476" i="50"/>
  <c r="I1478" i="50"/>
  <c r="AZ1475" i="50"/>
  <c r="I1477" i="50"/>
  <c r="AZ1472" i="50"/>
  <c r="I1474" i="50"/>
  <c r="AZ1471" i="50"/>
  <c r="I1473" i="50"/>
  <c r="AZ1468" i="50"/>
  <c r="I1470" i="50"/>
  <c r="AZ1467" i="50"/>
  <c r="I1469" i="50"/>
  <c r="AZ1464" i="50"/>
  <c r="I1466" i="50"/>
  <c r="AZ1463" i="50"/>
  <c r="I1465" i="50"/>
  <c r="AZ1460" i="50"/>
  <c r="R1462" i="50"/>
  <c r="R1466" i="50" s="1"/>
  <c r="R1470" i="50" s="1"/>
  <c r="R1474" i="50" s="1"/>
  <c r="R1478" i="50" s="1"/>
  <c r="R1482" i="50" s="1"/>
  <c r="R1486" i="50" s="1"/>
  <c r="R1490" i="50" s="1"/>
  <c r="R1494" i="50" s="1"/>
  <c r="R1498" i="50" s="1"/>
  <c r="R1502" i="50" s="1"/>
  <c r="R1506" i="50" s="1"/>
  <c r="R1510" i="50" s="1"/>
  <c r="R1514" i="50" s="1"/>
  <c r="R1518" i="50" s="1"/>
  <c r="R1522" i="50" s="1"/>
  <c r="R1526" i="50" s="1"/>
  <c r="R1530" i="50" s="1"/>
  <c r="R1534" i="50" s="1"/>
  <c r="R1538" i="50" s="1"/>
  <c r="R1542" i="50" s="1"/>
  <c r="R1546" i="50" s="1"/>
  <c r="R1550" i="50" s="1"/>
  <c r="AW1456" i="50" s="1"/>
  <c r="AW1460" i="50" s="1"/>
  <c r="AW1464" i="50" s="1"/>
  <c r="AW1468" i="50" s="1"/>
  <c r="AW1472" i="50" s="1"/>
  <c r="AW1476" i="50" s="1"/>
  <c r="AW1480" i="50" s="1"/>
  <c r="AW1484" i="50" s="1"/>
  <c r="AW1488" i="50" s="1"/>
  <c r="AW1492" i="50" s="1"/>
  <c r="AW1496" i="50" s="1"/>
  <c r="AW1500" i="50" s="1"/>
  <c r="AW1504" i="50" s="1"/>
  <c r="AW1508" i="50" s="1"/>
  <c r="AW1512" i="50" s="1"/>
  <c r="AW1516" i="50" s="1"/>
  <c r="AW1520" i="50" s="1"/>
  <c r="AW1524" i="50" s="1"/>
  <c r="AW1528" i="50" s="1"/>
  <c r="AW1532" i="50" s="1"/>
  <c r="AW1536" i="50" s="1"/>
  <c r="AW1540" i="50" s="1"/>
  <c r="AW1544" i="50" s="1"/>
  <c r="AW1548" i="50" s="1"/>
  <c r="AW1552" i="50" s="1"/>
  <c r="I1462" i="50"/>
  <c r="AZ1459" i="50"/>
  <c r="I1461" i="50"/>
  <c r="AZ1456" i="50"/>
  <c r="I1458" i="50"/>
  <c r="AZ1455" i="50"/>
  <c r="I1457" i="50"/>
  <c r="AZ1449" i="50"/>
  <c r="AZ1448" i="50"/>
  <c r="I1449" i="50"/>
  <c r="I1448" i="50"/>
  <c r="AZ1445" i="50"/>
  <c r="AZ1444" i="50"/>
  <c r="I1445" i="50"/>
  <c r="I1444" i="50"/>
  <c r="AZ1441" i="50"/>
  <c r="AZ1440" i="50"/>
  <c r="I1441" i="50"/>
  <c r="I1440" i="50"/>
  <c r="AZ1437" i="50"/>
  <c r="AZ1436" i="50"/>
  <c r="I1437" i="50"/>
  <c r="I1436" i="50"/>
  <c r="AZ1433" i="50"/>
  <c r="AZ1432" i="50"/>
  <c r="I1433" i="50"/>
  <c r="I1432" i="50"/>
  <c r="AZ1429" i="50"/>
  <c r="AZ1428" i="50"/>
  <c r="I1429" i="50"/>
  <c r="I1428" i="50"/>
  <c r="AZ1425" i="50"/>
  <c r="AZ1424" i="50"/>
  <c r="I1425" i="50"/>
  <c r="I1424" i="50"/>
  <c r="AZ1421" i="50"/>
  <c r="AZ1420" i="50"/>
  <c r="I1421" i="50"/>
  <c r="I1420" i="50"/>
  <c r="AZ1417" i="50"/>
  <c r="AZ1416" i="50"/>
  <c r="I1417" i="50"/>
  <c r="I1416" i="50"/>
  <c r="AZ1413" i="50"/>
  <c r="AZ1412" i="50"/>
  <c r="I1413" i="50"/>
  <c r="I1412" i="50"/>
  <c r="AZ1409" i="50"/>
  <c r="AZ1408" i="50"/>
  <c r="I1409" i="50"/>
  <c r="I1408" i="50"/>
  <c r="AZ1405" i="50"/>
  <c r="AZ1404" i="50"/>
  <c r="I1405" i="50"/>
  <c r="I1404" i="50"/>
  <c r="AZ1401" i="50"/>
  <c r="AZ1400" i="50"/>
  <c r="I1401" i="50"/>
  <c r="I1400" i="50"/>
  <c r="AZ1397" i="50"/>
  <c r="AZ1396" i="50"/>
  <c r="I1397" i="50"/>
  <c r="I1396" i="50"/>
  <c r="AZ1393" i="50"/>
  <c r="AZ1392" i="50"/>
  <c r="I1393" i="50"/>
  <c r="I1392" i="50"/>
  <c r="AZ1389" i="50"/>
  <c r="AZ1388" i="50"/>
  <c r="I1389" i="50"/>
  <c r="I1388" i="50"/>
  <c r="AZ1385" i="50"/>
  <c r="AZ1384" i="50"/>
  <c r="I1385" i="50"/>
  <c r="I1384" i="50"/>
  <c r="AZ1381" i="50"/>
  <c r="AZ1380" i="50"/>
  <c r="I1381" i="50"/>
  <c r="I1380" i="50"/>
  <c r="AZ1377" i="50"/>
  <c r="AZ1376" i="50"/>
  <c r="I1377" i="50"/>
  <c r="I1376" i="50"/>
  <c r="AZ1373" i="50"/>
  <c r="AZ1372" i="50"/>
  <c r="I1373" i="50"/>
  <c r="I1372" i="50"/>
  <c r="AZ1369" i="50"/>
  <c r="AZ1368" i="50"/>
  <c r="I1369" i="50"/>
  <c r="I1368" i="50"/>
  <c r="AZ1365" i="50"/>
  <c r="AZ1364" i="50"/>
  <c r="I1365" i="50"/>
  <c r="I1364" i="50"/>
  <c r="AZ1361" i="50"/>
  <c r="AZ1360" i="50"/>
  <c r="R1361" i="50"/>
  <c r="R1365" i="50" s="1"/>
  <c r="R1369" i="50" s="1"/>
  <c r="R1373" i="50" s="1"/>
  <c r="R1377" i="50" s="1"/>
  <c r="R1381" i="50" s="1"/>
  <c r="R1385" i="50" s="1"/>
  <c r="R1389" i="50" s="1"/>
  <c r="R1393" i="50" s="1"/>
  <c r="R1397" i="50" s="1"/>
  <c r="R1401" i="50" s="1"/>
  <c r="R1405" i="50" s="1"/>
  <c r="R1409" i="50" s="1"/>
  <c r="R1413" i="50" s="1"/>
  <c r="R1417" i="50" s="1"/>
  <c r="R1421" i="50" s="1"/>
  <c r="R1425" i="50" s="1"/>
  <c r="R1429" i="50" s="1"/>
  <c r="R1433" i="50" s="1"/>
  <c r="R1437" i="50" s="1"/>
  <c r="R1441" i="50" s="1"/>
  <c r="R1445" i="50" s="1"/>
  <c r="R1449" i="50" s="1"/>
  <c r="I1361" i="50"/>
  <c r="I1360" i="50"/>
  <c r="AZ1357" i="50"/>
  <c r="AZ1356" i="50"/>
  <c r="I1357" i="50"/>
  <c r="I1356" i="50"/>
  <c r="I1349" i="50"/>
  <c r="I1348" i="50"/>
  <c r="AZ1347" i="50"/>
  <c r="I1345" i="50"/>
  <c r="AZ1346" i="50"/>
  <c r="I1344" i="50"/>
  <c r="AZ1343" i="50"/>
  <c r="I1341" i="50"/>
  <c r="AZ1342" i="50"/>
  <c r="I1340" i="50"/>
  <c r="AZ1339" i="50"/>
  <c r="I1337" i="50"/>
  <c r="AZ1338" i="50"/>
  <c r="I1336" i="50"/>
  <c r="AZ1335" i="50"/>
  <c r="I1333" i="50"/>
  <c r="AZ1334" i="50"/>
  <c r="I1332" i="50"/>
  <c r="AZ1331" i="50"/>
  <c r="I1329" i="50"/>
  <c r="AZ1330" i="50"/>
  <c r="I1328" i="50"/>
  <c r="AZ1327" i="50"/>
  <c r="I1325" i="50"/>
  <c r="AZ1326" i="50"/>
  <c r="I1324" i="50"/>
  <c r="AZ1323" i="50"/>
  <c r="I1321" i="50"/>
  <c r="AZ1322" i="50"/>
  <c r="I1320" i="50"/>
  <c r="AZ1319" i="50"/>
  <c r="I1317" i="50"/>
  <c r="AZ1318" i="50"/>
  <c r="I1316" i="50"/>
  <c r="AZ1315" i="50"/>
  <c r="I1313" i="50"/>
  <c r="AZ1314" i="50"/>
  <c r="I1312" i="50"/>
  <c r="AZ1311" i="50"/>
  <c r="I1309" i="50"/>
  <c r="AZ1310" i="50"/>
  <c r="I1308" i="50"/>
  <c r="AZ1307" i="50"/>
  <c r="I1305" i="50"/>
  <c r="AZ1306" i="50"/>
  <c r="I1304" i="50"/>
  <c r="AZ1303" i="50"/>
  <c r="I1301" i="50"/>
  <c r="AZ1302" i="50"/>
  <c r="I1300" i="50"/>
  <c r="AZ1299" i="50"/>
  <c r="I1297" i="50"/>
  <c r="AZ1298" i="50"/>
  <c r="I1296" i="50"/>
  <c r="AZ1295" i="50"/>
  <c r="I1293" i="50"/>
  <c r="AZ1294" i="50"/>
  <c r="I1292" i="50"/>
  <c r="AZ1291" i="50"/>
  <c r="I1289" i="50"/>
  <c r="AZ1290" i="50"/>
  <c r="I1288" i="50"/>
  <c r="AZ1287" i="50"/>
  <c r="I1285" i="50"/>
  <c r="AZ1286" i="50"/>
  <c r="I1284" i="50"/>
  <c r="AZ1283" i="50"/>
  <c r="I1281" i="50"/>
  <c r="AZ1282" i="50"/>
  <c r="I1280" i="50"/>
  <c r="AZ1279" i="50"/>
  <c r="I1277" i="50"/>
  <c r="AZ1278" i="50"/>
  <c r="I1276" i="50"/>
  <c r="AZ1275" i="50"/>
  <c r="I1273" i="50"/>
  <c r="AZ1274" i="50"/>
  <c r="I1272" i="50"/>
  <c r="AZ1271" i="50"/>
  <c r="I1269" i="50"/>
  <c r="AZ1270" i="50"/>
  <c r="I1268" i="50"/>
  <c r="AZ1267" i="50"/>
  <c r="I1265" i="50"/>
  <c r="AZ1266" i="50"/>
  <c r="I1264" i="50"/>
  <c r="AZ1263" i="50"/>
  <c r="R1261" i="50"/>
  <c r="R1265" i="50" s="1"/>
  <c r="R1269" i="50" s="1"/>
  <c r="R1273" i="50" s="1"/>
  <c r="R1277" i="50" s="1"/>
  <c r="R1281" i="50" s="1"/>
  <c r="R1285" i="50" s="1"/>
  <c r="R1289" i="50" s="1"/>
  <c r="R1293" i="50" s="1"/>
  <c r="R1297" i="50" s="1"/>
  <c r="R1301" i="50" s="1"/>
  <c r="R1305" i="50" s="1"/>
  <c r="R1309" i="50" s="1"/>
  <c r="R1313" i="50" s="1"/>
  <c r="R1317" i="50" s="1"/>
  <c r="R1321" i="50" s="1"/>
  <c r="R1325" i="50" s="1"/>
  <c r="R1329" i="50" s="1"/>
  <c r="R1333" i="50" s="1"/>
  <c r="R1337" i="50" s="1"/>
  <c r="R1341" i="50" s="1"/>
  <c r="R1345" i="50" s="1"/>
  <c r="R1349" i="50" s="1"/>
  <c r="AW1259" i="50" s="1"/>
  <c r="I1261" i="50"/>
  <c r="AZ1262" i="50"/>
  <c r="I1260" i="50"/>
  <c r="AZ1259" i="50"/>
  <c r="I1257" i="50"/>
  <c r="AZ1258" i="50"/>
  <c r="I1256" i="50"/>
  <c r="I1248" i="50"/>
  <c r="I1247" i="50"/>
  <c r="AZ1248" i="50"/>
  <c r="AZ1247" i="50"/>
  <c r="I1244" i="50"/>
  <c r="I1243" i="50"/>
  <c r="AZ1244" i="50"/>
  <c r="AZ1243" i="50"/>
  <c r="I1240" i="50"/>
  <c r="I1239" i="50"/>
  <c r="AZ1240" i="50"/>
  <c r="AZ1239" i="50"/>
  <c r="I1236" i="50"/>
  <c r="I1235" i="50"/>
  <c r="AZ1236" i="50"/>
  <c r="AZ1235" i="50"/>
  <c r="I1232" i="50"/>
  <c r="I1231" i="50"/>
  <c r="AZ1232" i="50"/>
  <c r="AZ1231" i="50"/>
  <c r="I1228" i="50"/>
  <c r="I1227" i="50"/>
  <c r="AZ1228" i="50"/>
  <c r="AZ1227" i="50"/>
  <c r="I1224" i="50"/>
  <c r="I1223" i="50"/>
  <c r="AZ1224" i="50"/>
  <c r="AZ1223" i="50"/>
  <c r="I1220" i="50"/>
  <c r="I1219" i="50"/>
  <c r="AZ1220" i="50"/>
  <c r="AZ1219" i="50"/>
  <c r="I1216" i="50"/>
  <c r="I1215" i="50"/>
  <c r="AZ1216" i="50"/>
  <c r="AZ1215" i="50"/>
  <c r="I1212" i="50"/>
  <c r="I1211" i="50"/>
  <c r="AZ1212" i="50"/>
  <c r="AZ1211" i="50"/>
  <c r="I1208" i="50"/>
  <c r="I1207" i="50"/>
  <c r="AZ1208" i="50"/>
  <c r="AZ1207" i="50"/>
  <c r="I1204" i="50"/>
  <c r="I1203" i="50"/>
  <c r="AZ1204" i="50"/>
  <c r="AZ1203" i="50"/>
  <c r="I1200" i="50"/>
  <c r="I1199" i="50"/>
  <c r="AZ1200" i="50"/>
  <c r="AZ1199" i="50"/>
  <c r="I1196" i="50"/>
  <c r="I1195" i="50"/>
  <c r="AZ1196" i="50"/>
  <c r="AZ1195" i="50"/>
  <c r="I1192" i="50"/>
  <c r="I1191" i="50"/>
  <c r="AZ1192" i="50"/>
  <c r="AZ1191" i="50"/>
  <c r="I1188" i="50"/>
  <c r="I1187" i="50"/>
  <c r="AZ1188" i="50"/>
  <c r="AZ1187" i="50"/>
  <c r="I1184" i="50"/>
  <c r="I1183" i="50"/>
  <c r="AZ1184" i="50"/>
  <c r="AZ1183" i="50"/>
  <c r="I1180" i="50"/>
  <c r="I1179" i="50"/>
  <c r="AZ1180" i="50"/>
  <c r="AZ1179" i="50"/>
  <c r="I1176" i="50"/>
  <c r="I1175" i="50"/>
  <c r="AZ1176" i="50"/>
  <c r="AZ1175" i="50"/>
  <c r="I1172" i="50"/>
  <c r="I1171" i="50"/>
  <c r="AZ1172" i="50"/>
  <c r="AZ1171" i="50"/>
  <c r="I1168" i="50"/>
  <c r="I1167" i="50"/>
  <c r="AZ1168" i="50"/>
  <c r="AZ1167" i="50"/>
  <c r="R1164" i="50"/>
  <c r="R1168" i="50" s="1"/>
  <c r="R1172" i="50" s="1"/>
  <c r="R1176" i="50" s="1"/>
  <c r="R1180" i="50" s="1"/>
  <c r="R1184" i="50" s="1"/>
  <c r="R1188" i="50" s="1"/>
  <c r="R1192" i="50" s="1"/>
  <c r="R1196" i="50" s="1"/>
  <c r="R1200" i="50" s="1"/>
  <c r="R1204" i="50" s="1"/>
  <c r="R1208" i="50" s="1"/>
  <c r="R1212" i="50" s="1"/>
  <c r="R1216" i="50" s="1"/>
  <c r="R1220" i="50" s="1"/>
  <c r="R1224" i="50" s="1"/>
  <c r="R1228" i="50" s="1"/>
  <c r="R1232" i="50" s="1"/>
  <c r="R1236" i="50" s="1"/>
  <c r="R1240" i="50" s="1"/>
  <c r="R1244" i="50" s="1"/>
  <c r="I1164" i="50"/>
  <c r="I1163" i="50"/>
  <c r="AZ1164" i="50"/>
  <c r="AZ1163" i="50"/>
  <c r="I1160" i="50"/>
  <c r="I1159" i="50"/>
  <c r="AZ1160" i="50"/>
  <c r="AZ1159" i="50"/>
  <c r="AZ1150" i="50"/>
  <c r="AZ1149" i="50"/>
  <c r="AZ1146" i="50"/>
  <c r="I1148" i="50"/>
  <c r="AZ1145" i="50"/>
  <c r="I1147" i="50"/>
  <c r="AZ1142" i="50"/>
  <c r="I1144" i="50"/>
  <c r="AZ1141" i="50"/>
  <c r="I1143" i="50"/>
  <c r="AZ1138" i="50"/>
  <c r="I1140" i="50"/>
  <c r="AZ1137" i="50"/>
  <c r="I1139" i="50"/>
  <c r="AZ1134" i="50"/>
  <c r="I1136" i="50"/>
  <c r="AZ1133" i="50"/>
  <c r="I1135" i="50"/>
  <c r="AZ1130" i="50"/>
  <c r="I1132" i="50"/>
  <c r="AZ1129" i="50"/>
  <c r="I1131" i="50"/>
  <c r="AZ1126" i="50"/>
  <c r="I1128" i="50"/>
  <c r="AZ1125" i="50"/>
  <c r="I1127" i="50"/>
  <c r="AZ1122" i="50"/>
  <c r="I1124" i="50"/>
  <c r="AZ1121" i="50"/>
  <c r="I1123" i="50"/>
  <c r="AZ1118" i="50"/>
  <c r="I1120" i="50"/>
  <c r="AZ1117" i="50"/>
  <c r="I1119" i="50"/>
  <c r="AZ1114" i="50"/>
  <c r="I1116" i="50"/>
  <c r="AZ1113" i="50"/>
  <c r="I1115" i="50"/>
  <c r="AZ1110" i="50"/>
  <c r="I1112" i="50"/>
  <c r="AZ1109" i="50"/>
  <c r="I1111" i="50"/>
  <c r="AZ1106" i="50"/>
  <c r="I1108" i="50"/>
  <c r="AZ1105" i="50"/>
  <c r="I1107" i="50"/>
  <c r="AZ1102" i="50"/>
  <c r="I1104" i="50"/>
  <c r="AZ1101" i="50"/>
  <c r="I1103" i="50"/>
  <c r="AZ1098" i="50"/>
  <c r="I1100" i="50"/>
  <c r="AZ1097" i="50"/>
  <c r="I1099" i="50"/>
  <c r="AZ1094" i="50"/>
  <c r="I1096" i="50"/>
  <c r="AZ1093" i="50"/>
  <c r="I1095" i="50"/>
  <c r="AZ1090" i="50"/>
  <c r="I1092" i="50"/>
  <c r="AZ1089" i="50"/>
  <c r="I1091" i="50"/>
  <c r="AZ1086" i="50"/>
  <c r="I1088" i="50"/>
  <c r="AZ1085" i="50"/>
  <c r="I1087" i="50"/>
  <c r="AZ1082" i="50"/>
  <c r="I1084" i="50"/>
  <c r="AZ1081" i="50"/>
  <c r="I1083" i="50"/>
  <c r="AZ1078" i="50"/>
  <c r="I1080" i="50"/>
  <c r="AZ1077" i="50"/>
  <c r="I1079" i="50"/>
  <c r="AZ1074" i="50"/>
  <c r="I1076" i="50"/>
  <c r="AZ1073" i="50"/>
  <c r="I1075" i="50"/>
  <c r="AZ1070" i="50"/>
  <c r="I1072" i="50"/>
  <c r="AZ1069" i="50"/>
  <c r="I1071" i="50"/>
  <c r="AZ1066" i="50"/>
  <c r="R1068" i="50"/>
  <c r="R1072" i="50" s="1"/>
  <c r="R1076" i="50" s="1"/>
  <c r="R1080" i="50" s="1"/>
  <c r="R1084" i="50" s="1"/>
  <c r="R1088" i="50" s="1"/>
  <c r="R1092" i="50" s="1"/>
  <c r="R1096" i="50" s="1"/>
  <c r="R1100" i="50" s="1"/>
  <c r="R1104" i="50" s="1"/>
  <c r="R1108" i="50" s="1"/>
  <c r="R1112" i="50" s="1"/>
  <c r="R1116" i="50" s="1"/>
  <c r="R1120" i="50" s="1"/>
  <c r="R1124" i="50" s="1"/>
  <c r="R1128" i="50" s="1"/>
  <c r="R1132" i="50" s="1"/>
  <c r="R1136" i="50" s="1"/>
  <c r="R1140" i="50" s="1"/>
  <c r="R1144" i="50" s="1"/>
  <c r="R1148" i="50" s="1"/>
  <c r="AW1062" i="50" s="1"/>
  <c r="AW1066" i="50" s="1"/>
  <c r="AW1070" i="50" s="1"/>
  <c r="AW1074" i="50" s="1"/>
  <c r="AW1078" i="50" s="1"/>
  <c r="AW1082" i="50" s="1"/>
  <c r="AW1086" i="50" s="1"/>
  <c r="AW1090" i="50" s="1"/>
  <c r="AW1094" i="50" s="1"/>
  <c r="AW1098" i="50" s="1"/>
  <c r="AW1102" i="50" s="1"/>
  <c r="AW1106" i="50" s="1"/>
  <c r="AW1110" i="50" s="1"/>
  <c r="AW1114" i="50" s="1"/>
  <c r="AW1118" i="50" s="1"/>
  <c r="AW1122" i="50" s="1"/>
  <c r="AW1126" i="50" s="1"/>
  <c r="AW1130" i="50" s="1"/>
  <c r="AW1134" i="50" s="1"/>
  <c r="AW1138" i="50" s="1"/>
  <c r="AW1142" i="50" s="1"/>
  <c r="AW1146" i="50" s="1"/>
  <c r="AW1150" i="50" s="1"/>
  <c r="I1068" i="50"/>
  <c r="AZ1065" i="50"/>
  <c r="I1067" i="50"/>
  <c r="AZ1062" i="50"/>
  <c r="I1064" i="50"/>
  <c r="AZ1061" i="50"/>
  <c r="I1063" i="50"/>
  <c r="AZ1049" i="50"/>
  <c r="AZ1048" i="50"/>
  <c r="I1049" i="50"/>
  <c r="I1048" i="50"/>
  <c r="AZ1045" i="50"/>
  <c r="AZ1044" i="50"/>
  <c r="I1045" i="50"/>
  <c r="I1044" i="50"/>
  <c r="AZ1041" i="50"/>
  <c r="AZ1040" i="50"/>
  <c r="I1041" i="50"/>
  <c r="I1040" i="50"/>
  <c r="AZ1037" i="50"/>
  <c r="AZ1036" i="50"/>
  <c r="I1037" i="50"/>
  <c r="I1036" i="50"/>
  <c r="AZ1033" i="50"/>
  <c r="AZ1032" i="50"/>
  <c r="I1033" i="50"/>
  <c r="I1032" i="50"/>
  <c r="AZ1029" i="50"/>
  <c r="AZ1028" i="50"/>
  <c r="I1029" i="50"/>
  <c r="I1028" i="50"/>
  <c r="AZ1025" i="50"/>
  <c r="AZ1024" i="50"/>
  <c r="I1025" i="50"/>
  <c r="I1024" i="50"/>
  <c r="AZ1021" i="50"/>
  <c r="AZ1020" i="50"/>
  <c r="I1021" i="50"/>
  <c r="I1020" i="50"/>
  <c r="AZ1017" i="50"/>
  <c r="AZ1016" i="50"/>
  <c r="I1017" i="50"/>
  <c r="I1016" i="50"/>
  <c r="AZ1013" i="50"/>
  <c r="AZ1012" i="50"/>
  <c r="I1013" i="50"/>
  <c r="I1012" i="50"/>
  <c r="AZ1009" i="50"/>
  <c r="AZ1008" i="50"/>
  <c r="I1009" i="50"/>
  <c r="I1008" i="50"/>
  <c r="AZ1005" i="50"/>
  <c r="AZ1004" i="50"/>
  <c r="I1005" i="50"/>
  <c r="I1004" i="50"/>
  <c r="AZ1001" i="50"/>
  <c r="AZ1000" i="50"/>
  <c r="I1001" i="50"/>
  <c r="I1000" i="50"/>
  <c r="AZ997" i="50"/>
  <c r="AZ996" i="50"/>
  <c r="I997" i="50"/>
  <c r="I996" i="50"/>
  <c r="AZ993" i="50"/>
  <c r="AZ992" i="50"/>
  <c r="I993" i="50"/>
  <c r="I992" i="50"/>
  <c r="AZ989" i="50"/>
  <c r="AZ988" i="50"/>
  <c r="I989" i="50"/>
  <c r="I988" i="50"/>
  <c r="AZ985" i="50"/>
  <c r="AZ984" i="50"/>
  <c r="I985" i="50"/>
  <c r="I984" i="50"/>
  <c r="AZ981" i="50"/>
  <c r="AZ980" i="50"/>
  <c r="I981" i="50"/>
  <c r="I980" i="50"/>
  <c r="AZ977" i="50"/>
  <c r="AZ976" i="50"/>
  <c r="I977" i="50"/>
  <c r="I976" i="50"/>
  <c r="AZ973" i="50"/>
  <c r="AZ972" i="50"/>
  <c r="I973" i="50"/>
  <c r="I972" i="50"/>
  <c r="AZ969" i="50"/>
  <c r="AZ968" i="50"/>
  <c r="R969" i="50"/>
  <c r="R973" i="50" s="1"/>
  <c r="R977" i="50" s="1"/>
  <c r="R981" i="50" s="1"/>
  <c r="R985" i="50" s="1"/>
  <c r="R989" i="50" s="1"/>
  <c r="R993" i="50" s="1"/>
  <c r="R997" i="50" s="1"/>
  <c r="R1001" i="50" s="1"/>
  <c r="R1005" i="50" s="1"/>
  <c r="R1009" i="50" s="1"/>
  <c r="R1013" i="50" s="1"/>
  <c r="R1017" i="50" s="1"/>
  <c r="R1021" i="50" s="1"/>
  <c r="R1025" i="50" s="1"/>
  <c r="R1029" i="50" s="1"/>
  <c r="R1033" i="50" s="1"/>
  <c r="R1037" i="50" s="1"/>
  <c r="R1041" i="50" s="1"/>
  <c r="R1045" i="50" s="1"/>
  <c r="R1049" i="50" s="1"/>
  <c r="AW965" i="50" s="1"/>
  <c r="AW969" i="50" s="1"/>
  <c r="AW973" i="50" s="1"/>
  <c r="AW977" i="50" s="1"/>
  <c r="AW981" i="50" s="1"/>
  <c r="AW985" i="50" s="1"/>
  <c r="AW989" i="50" s="1"/>
  <c r="AW993" i="50" s="1"/>
  <c r="AW997" i="50" s="1"/>
  <c r="AW1001" i="50" s="1"/>
  <c r="AW1005" i="50" s="1"/>
  <c r="AW1009" i="50" s="1"/>
  <c r="AW1013" i="50" s="1"/>
  <c r="AW1017" i="50" s="1"/>
  <c r="AW1021" i="50" s="1"/>
  <c r="AW1025" i="50" s="1"/>
  <c r="AW1029" i="50" s="1"/>
  <c r="AW1033" i="50" s="1"/>
  <c r="AW1037" i="50" s="1"/>
  <c r="AW1041" i="50" s="1"/>
  <c r="AW1045" i="50" s="1"/>
  <c r="AW1049" i="50" s="1"/>
  <c r="I969" i="50"/>
  <c r="I968" i="50"/>
  <c r="AZ965" i="50"/>
  <c r="AZ964" i="50"/>
  <c r="I965" i="50"/>
  <c r="I964" i="50"/>
  <c r="AZ663" i="50"/>
  <c r="AZ662" i="50"/>
  <c r="I663" i="50"/>
  <c r="I662" i="50"/>
  <c r="AZ659" i="50"/>
  <c r="AZ658" i="50"/>
  <c r="I659" i="50"/>
  <c r="I658" i="50"/>
  <c r="AZ655" i="50"/>
  <c r="AZ654" i="50"/>
  <c r="I655" i="50"/>
  <c r="I654" i="50"/>
  <c r="AZ651" i="50"/>
  <c r="AZ650" i="50"/>
  <c r="I651" i="50"/>
  <c r="I650" i="50"/>
  <c r="AZ647" i="50"/>
  <c r="AZ646" i="50"/>
  <c r="I647" i="50"/>
  <c r="I646" i="50"/>
  <c r="AZ643" i="50"/>
  <c r="AZ642" i="50"/>
  <c r="I643" i="50"/>
  <c r="I642" i="50"/>
  <c r="AZ639" i="50"/>
  <c r="AZ638" i="50"/>
  <c r="I639" i="50"/>
  <c r="I638" i="50"/>
  <c r="AZ635" i="50"/>
  <c r="AZ634" i="50"/>
  <c r="I635" i="50"/>
  <c r="I634" i="50"/>
  <c r="AZ631" i="50"/>
  <c r="AZ630" i="50"/>
  <c r="I631" i="50"/>
  <c r="I630" i="50"/>
  <c r="AZ627" i="50"/>
  <c r="AZ626" i="50"/>
  <c r="I627" i="50"/>
  <c r="I626" i="50"/>
  <c r="AZ623" i="50"/>
  <c r="AZ622" i="50"/>
  <c r="I623" i="50"/>
  <c r="I622" i="50"/>
  <c r="AZ619" i="50"/>
  <c r="AZ618" i="50"/>
  <c r="I619" i="50"/>
  <c r="I618" i="50"/>
  <c r="AZ615" i="50"/>
  <c r="AZ614" i="50"/>
  <c r="I615" i="50"/>
  <c r="I614" i="50"/>
  <c r="AZ611" i="50"/>
  <c r="AZ610" i="50"/>
  <c r="I611" i="50"/>
  <c r="I610" i="50"/>
  <c r="AZ607" i="50"/>
  <c r="AZ606" i="50"/>
  <c r="I607" i="50"/>
  <c r="I606" i="50"/>
  <c r="AZ603" i="50"/>
  <c r="AZ602" i="50"/>
  <c r="I603" i="50"/>
  <c r="I602" i="50"/>
  <c r="AZ599" i="50"/>
  <c r="AZ598" i="50"/>
  <c r="I599" i="50"/>
  <c r="I598" i="50"/>
  <c r="AZ595" i="50"/>
  <c r="AZ594" i="50"/>
  <c r="I595" i="50"/>
  <c r="I594" i="50"/>
  <c r="AZ591" i="50"/>
  <c r="AZ590" i="50"/>
  <c r="R591" i="50"/>
  <c r="R595" i="50" s="1"/>
  <c r="R599" i="50" s="1"/>
  <c r="R603" i="50" s="1"/>
  <c r="R607" i="50" s="1"/>
  <c r="R611" i="50" s="1"/>
  <c r="R615" i="50" s="1"/>
  <c r="R619" i="50" s="1"/>
  <c r="R623" i="50" s="1"/>
  <c r="R627" i="50" s="1"/>
  <c r="R631" i="50" s="1"/>
  <c r="R635" i="50" s="1"/>
  <c r="R639" i="50" s="1"/>
  <c r="R643" i="50" s="1"/>
  <c r="R647" i="50" s="1"/>
  <c r="R651" i="50" s="1"/>
  <c r="R655" i="50" s="1"/>
  <c r="R659" i="50" s="1"/>
  <c r="R663" i="50" s="1"/>
  <c r="AW587" i="50" s="1"/>
  <c r="AW591" i="50" s="1"/>
  <c r="AW595" i="50" s="1"/>
  <c r="AW599" i="50" s="1"/>
  <c r="AW603" i="50" s="1"/>
  <c r="AW607" i="50" s="1"/>
  <c r="AW611" i="50" s="1"/>
  <c r="AW615" i="50" s="1"/>
  <c r="AW619" i="50" s="1"/>
  <c r="AW623" i="50" s="1"/>
  <c r="AW627" i="50" s="1"/>
  <c r="AW631" i="50" s="1"/>
  <c r="AW635" i="50" s="1"/>
  <c r="AW639" i="50" s="1"/>
  <c r="AW643" i="50" s="1"/>
  <c r="AW647" i="50" s="1"/>
  <c r="AW651" i="50" s="1"/>
  <c r="AW655" i="50" s="1"/>
  <c r="AW659" i="50" s="1"/>
  <c r="AW663" i="50" s="1"/>
  <c r="I591" i="50"/>
  <c r="I590" i="50"/>
  <c r="AZ587" i="50"/>
  <c r="AZ586" i="50"/>
  <c r="I587" i="50"/>
  <c r="I586" i="50"/>
  <c r="I573" i="50"/>
  <c r="I572" i="50"/>
  <c r="AZ571" i="50"/>
  <c r="I569" i="50"/>
  <c r="AZ570" i="50"/>
  <c r="I568" i="50"/>
  <c r="AZ567" i="50"/>
  <c r="I565" i="50"/>
  <c r="AZ566" i="50"/>
  <c r="I564" i="50"/>
  <c r="AZ563" i="50"/>
  <c r="I561" i="50"/>
  <c r="AZ562" i="50"/>
  <c r="I560" i="50"/>
  <c r="AZ559" i="50"/>
  <c r="I557" i="50"/>
  <c r="AZ558" i="50"/>
  <c r="I556" i="50"/>
  <c r="AZ555" i="50"/>
  <c r="I553" i="50"/>
  <c r="AZ554" i="50"/>
  <c r="I552" i="50"/>
  <c r="AZ551" i="50"/>
  <c r="I549" i="50"/>
  <c r="AZ550" i="50"/>
  <c r="I548" i="50"/>
  <c r="AZ547" i="50"/>
  <c r="I545" i="50"/>
  <c r="AZ546" i="50"/>
  <c r="I544" i="50"/>
  <c r="AZ543" i="50"/>
  <c r="I541" i="50"/>
  <c r="AZ542" i="50"/>
  <c r="I540" i="50"/>
  <c r="AZ539" i="50"/>
  <c r="I537" i="50"/>
  <c r="AZ538" i="50"/>
  <c r="I536" i="50"/>
  <c r="AZ535" i="50"/>
  <c r="I533" i="50"/>
  <c r="AZ534" i="50"/>
  <c r="I532" i="50"/>
  <c r="AZ531" i="50"/>
  <c r="I529" i="50"/>
  <c r="AZ530" i="50"/>
  <c r="I528" i="50"/>
  <c r="AZ527" i="50"/>
  <c r="I525" i="50"/>
  <c r="AZ526" i="50"/>
  <c r="I524" i="50"/>
  <c r="AZ523" i="50"/>
  <c r="I521" i="50"/>
  <c r="AZ522" i="50"/>
  <c r="I520" i="50"/>
  <c r="AZ519" i="50"/>
  <c r="I517" i="50"/>
  <c r="AZ518" i="50"/>
  <c r="I516" i="50"/>
  <c r="AZ515" i="50"/>
  <c r="I513" i="50"/>
  <c r="AZ514" i="50"/>
  <c r="I512" i="50"/>
  <c r="AZ511" i="50"/>
  <c r="I509" i="50"/>
  <c r="AZ510" i="50"/>
  <c r="I508" i="50"/>
  <c r="AZ507" i="50"/>
  <c r="I505" i="50"/>
  <c r="AZ506" i="50"/>
  <c r="I504" i="50"/>
  <c r="AZ503" i="50"/>
  <c r="R501" i="50"/>
  <c r="R505" i="50" s="1"/>
  <c r="R509" i="50" s="1"/>
  <c r="R513" i="50" s="1"/>
  <c r="R517" i="50" s="1"/>
  <c r="R521" i="50" s="1"/>
  <c r="R525" i="50" s="1"/>
  <c r="R529" i="50" s="1"/>
  <c r="R533" i="50" s="1"/>
  <c r="R537" i="50" s="1"/>
  <c r="R541" i="50" s="1"/>
  <c r="R545" i="50" s="1"/>
  <c r="R549" i="50" s="1"/>
  <c r="R553" i="50" s="1"/>
  <c r="R557" i="50" s="1"/>
  <c r="R561" i="50" s="1"/>
  <c r="R565" i="50" s="1"/>
  <c r="R569" i="50" s="1"/>
  <c r="I501" i="50"/>
  <c r="AZ502" i="50"/>
  <c r="I500" i="50"/>
  <c r="AZ499" i="50"/>
  <c r="I497" i="50"/>
  <c r="AZ498" i="50"/>
  <c r="I496" i="50"/>
  <c r="I485" i="50"/>
  <c r="I484" i="50"/>
  <c r="AZ485" i="50"/>
  <c r="AZ484" i="50"/>
  <c r="I481" i="50"/>
  <c r="I480" i="50"/>
  <c r="AZ481" i="50"/>
  <c r="AZ480" i="50"/>
  <c r="I477" i="50"/>
  <c r="I476" i="50"/>
  <c r="AZ477" i="50"/>
  <c r="AZ476" i="50"/>
  <c r="I473" i="50"/>
  <c r="I472" i="50"/>
  <c r="AZ473" i="50"/>
  <c r="AZ472" i="50"/>
  <c r="I469" i="50"/>
  <c r="I468" i="50"/>
  <c r="AZ469" i="50"/>
  <c r="AZ468" i="50"/>
  <c r="I465" i="50"/>
  <c r="I464" i="50"/>
  <c r="AZ465" i="50"/>
  <c r="AZ464" i="50"/>
  <c r="I461" i="50"/>
  <c r="I460" i="50"/>
  <c r="AZ461" i="50"/>
  <c r="AZ460" i="50"/>
  <c r="I457" i="50"/>
  <c r="I456" i="50"/>
  <c r="AZ457" i="50"/>
  <c r="AZ456" i="50"/>
  <c r="I453" i="50"/>
  <c r="I452" i="50"/>
  <c r="AZ453" i="50"/>
  <c r="AZ452" i="50"/>
  <c r="I449" i="50"/>
  <c r="I448" i="50"/>
  <c r="AZ449" i="50"/>
  <c r="AZ448" i="50"/>
  <c r="I445" i="50"/>
  <c r="I444" i="50"/>
  <c r="AZ445" i="50"/>
  <c r="AZ444" i="50"/>
  <c r="I441" i="50"/>
  <c r="I440" i="50"/>
  <c r="AZ441" i="50"/>
  <c r="AZ440" i="50"/>
  <c r="I437" i="50"/>
  <c r="I436" i="50"/>
  <c r="AZ437" i="50"/>
  <c r="AZ436" i="50"/>
  <c r="I433" i="50"/>
  <c r="I432" i="50"/>
  <c r="AZ433" i="50"/>
  <c r="AZ432" i="50"/>
  <c r="I429" i="50"/>
  <c r="I428" i="50"/>
  <c r="AZ429" i="50"/>
  <c r="AZ428" i="50"/>
  <c r="I425" i="50"/>
  <c r="I424" i="50"/>
  <c r="AZ425" i="50"/>
  <c r="AZ424" i="50"/>
  <c r="I421" i="50"/>
  <c r="I420" i="50"/>
  <c r="AZ421" i="50"/>
  <c r="AZ420" i="50"/>
  <c r="R417" i="50"/>
  <c r="R421" i="50" s="1"/>
  <c r="R425" i="50" s="1"/>
  <c r="R429" i="50" s="1"/>
  <c r="R433" i="50" s="1"/>
  <c r="R437" i="50" s="1"/>
  <c r="R441" i="50" s="1"/>
  <c r="R445" i="50" s="1"/>
  <c r="R449" i="50" s="1"/>
  <c r="R453" i="50" s="1"/>
  <c r="R457" i="50" s="1"/>
  <c r="R461" i="50" s="1"/>
  <c r="R465" i="50" s="1"/>
  <c r="R469" i="50" s="1"/>
  <c r="R473" i="50" s="1"/>
  <c r="R477" i="50" s="1"/>
  <c r="R481" i="50" s="1"/>
  <c r="R485" i="50" s="1"/>
  <c r="AW413" i="50" s="1"/>
  <c r="I417" i="50"/>
  <c r="I416" i="50"/>
  <c r="AZ417" i="50"/>
  <c r="AZ416" i="50"/>
  <c r="I413" i="50"/>
  <c r="I412" i="50"/>
  <c r="AZ413" i="50"/>
  <c r="AZ412" i="50"/>
  <c r="AZ399" i="50"/>
  <c r="AZ398" i="50"/>
  <c r="AZ395" i="50"/>
  <c r="I397" i="50"/>
  <c r="AZ394" i="50"/>
  <c r="I396" i="50"/>
  <c r="AZ391" i="50"/>
  <c r="I393" i="50"/>
  <c r="AZ390" i="50"/>
  <c r="I392" i="50"/>
  <c r="AZ387" i="50"/>
  <c r="I389" i="50"/>
  <c r="AZ386" i="50"/>
  <c r="I388" i="50"/>
  <c r="AZ383" i="50"/>
  <c r="I385" i="50"/>
  <c r="AZ382" i="50"/>
  <c r="I384" i="50"/>
  <c r="AZ379" i="50"/>
  <c r="I381" i="50"/>
  <c r="AZ378" i="50"/>
  <c r="I380" i="50"/>
  <c r="AZ375" i="50"/>
  <c r="I377" i="50"/>
  <c r="AZ374" i="50"/>
  <c r="I376" i="50"/>
  <c r="AZ371" i="50"/>
  <c r="I373" i="50"/>
  <c r="AZ370" i="50"/>
  <c r="I372" i="50"/>
  <c r="AZ367" i="50"/>
  <c r="I369" i="50"/>
  <c r="AZ366" i="50"/>
  <c r="I368" i="50"/>
  <c r="AZ363" i="50"/>
  <c r="I365" i="50"/>
  <c r="AZ362" i="50"/>
  <c r="I364" i="50"/>
  <c r="AZ359" i="50"/>
  <c r="I361" i="50"/>
  <c r="AZ358" i="50"/>
  <c r="I360" i="50"/>
  <c r="AZ355" i="50"/>
  <c r="I357" i="50"/>
  <c r="AZ354" i="50"/>
  <c r="I356" i="50"/>
  <c r="AZ351" i="50"/>
  <c r="I353" i="50"/>
  <c r="AZ350" i="50"/>
  <c r="I352" i="50"/>
  <c r="AZ347" i="50"/>
  <c r="I349" i="50"/>
  <c r="AZ346" i="50"/>
  <c r="I348" i="50"/>
  <c r="AZ343" i="50"/>
  <c r="I345" i="50"/>
  <c r="AZ342" i="50"/>
  <c r="I344" i="50"/>
  <c r="AZ339" i="50"/>
  <c r="I341" i="50"/>
  <c r="AZ338" i="50"/>
  <c r="I340" i="50"/>
  <c r="AZ335" i="50"/>
  <c r="I337" i="50"/>
  <c r="AZ334" i="50"/>
  <c r="I336" i="50"/>
  <c r="AZ331" i="50"/>
  <c r="R333" i="50"/>
  <c r="R337" i="50" s="1"/>
  <c r="R341" i="50" s="1"/>
  <c r="R345" i="50" s="1"/>
  <c r="R349" i="50" s="1"/>
  <c r="R353" i="50" s="1"/>
  <c r="R357" i="50" s="1"/>
  <c r="R361" i="50" s="1"/>
  <c r="R365" i="50" s="1"/>
  <c r="R369" i="50" s="1"/>
  <c r="R373" i="50" s="1"/>
  <c r="R377" i="50" s="1"/>
  <c r="R381" i="50" s="1"/>
  <c r="R385" i="50" s="1"/>
  <c r="R389" i="50" s="1"/>
  <c r="R393" i="50" s="1"/>
  <c r="R397" i="50" s="1"/>
  <c r="AW327" i="50" s="1"/>
  <c r="AW331" i="50" s="1"/>
  <c r="AW335" i="50" s="1"/>
  <c r="AW339" i="50" s="1"/>
  <c r="AW343" i="50" s="1"/>
  <c r="AW347" i="50" s="1"/>
  <c r="AW351" i="50" s="1"/>
  <c r="AW355" i="50" s="1"/>
  <c r="AW359" i="50" s="1"/>
  <c r="AW363" i="50" s="1"/>
  <c r="AW367" i="50" s="1"/>
  <c r="AW371" i="50" s="1"/>
  <c r="AW375" i="50" s="1"/>
  <c r="AW379" i="50" s="1"/>
  <c r="AW383" i="50" s="1"/>
  <c r="AW387" i="50" s="1"/>
  <c r="AW391" i="50" s="1"/>
  <c r="AW395" i="50" s="1"/>
  <c r="AW399" i="50" s="1"/>
  <c r="I333" i="50"/>
  <c r="AZ330" i="50"/>
  <c r="I332" i="50"/>
  <c r="AZ327" i="50"/>
  <c r="I329" i="50"/>
  <c r="AZ326" i="50"/>
  <c r="I328" i="50"/>
  <c r="AZ315" i="50"/>
  <c r="AZ314" i="50"/>
  <c r="I315" i="50"/>
  <c r="I314" i="50"/>
  <c r="AZ311" i="50"/>
  <c r="AZ310" i="50"/>
  <c r="I311" i="50"/>
  <c r="I310" i="50"/>
  <c r="AZ307" i="50"/>
  <c r="AZ306" i="50"/>
  <c r="I307" i="50"/>
  <c r="I306" i="50"/>
  <c r="AZ303" i="50"/>
  <c r="AZ302" i="50"/>
  <c r="I303" i="50"/>
  <c r="I302" i="50"/>
  <c r="AZ299" i="50"/>
  <c r="AZ298" i="50"/>
  <c r="I299" i="50"/>
  <c r="I298" i="50"/>
  <c r="AZ295" i="50"/>
  <c r="AZ294" i="50"/>
  <c r="I295" i="50"/>
  <c r="I294" i="50"/>
  <c r="AZ291" i="50"/>
  <c r="AZ290" i="50"/>
  <c r="I291" i="50"/>
  <c r="I290" i="50"/>
  <c r="AZ287" i="50"/>
  <c r="AZ286" i="50"/>
  <c r="I287" i="50"/>
  <c r="I286" i="50"/>
  <c r="AZ283" i="50"/>
  <c r="AZ282" i="50"/>
  <c r="I283" i="50"/>
  <c r="I282" i="50"/>
  <c r="AZ279" i="50"/>
  <c r="AZ278" i="50"/>
  <c r="I279" i="50"/>
  <c r="I278" i="50"/>
  <c r="AZ275" i="50"/>
  <c r="AZ274" i="50"/>
  <c r="I275" i="50"/>
  <c r="I274" i="50"/>
  <c r="AZ271" i="50"/>
  <c r="AZ270" i="50"/>
  <c r="I271" i="50"/>
  <c r="I270" i="50"/>
  <c r="AZ267" i="50"/>
  <c r="AZ266" i="50"/>
  <c r="I267" i="50"/>
  <c r="I266" i="50"/>
  <c r="AZ263" i="50"/>
  <c r="AZ262" i="50"/>
  <c r="I263" i="50"/>
  <c r="I262" i="50"/>
  <c r="AZ259" i="50"/>
  <c r="AZ258" i="50"/>
  <c r="I259" i="50"/>
  <c r="I258" i="50"/>
  <c r="AZ255" i="50"/>
  <c r="AZ254" i="50"/>
  <c r="I255" i="50"/>
  <c r="I254" i="50"/>
  <c r="AZ251" i="50"/>
  <c r="AZ250" i="50"/>
  <c r="R251" i="50"/>
  <c r="R255" i="50" s="1"/>
  <c r="R259" i="50" s="1"/>
  <c r="R263" i="50" s="1"/>
  <c r="R267" i="50" s="1"/>
  <c r="R271" i="50" s="1"/>
  <c r="R275" i="50" s="1"/>
  <c r="R279" i="50" s="1"/>
  <c r="R283" i="50" s="1"/>
  <c r="R287" i="50" s="1"/>
  <c r="R291" i="50" s="1"/>
  <c r="R295" i="50" s="1"/>
  <c r="R299" i="50" s="1"/>
  <c r="R303" i="50" s="1"/>
  <c r="R307" i="50" s="1"/>
  <c r="R311" i="50" s="1"/>
  <c r="R315" i="50" s="1"/>
  <c r="AW247" i="50" s="1"/>
  <c r="AW251" i="50" s="1"/>
  <c r="AW255" i="50" s="1"/>
  <c r="AW259" i="50" s="1"/>
  <c r="AW263" i="50" s="1"/>
  <c r="AW267" i="50" s="1"/>
  <c r="AW271" i="50" s="1"/>
  <c r="AW275" i="50" s="1"/>
  <c r="AW279" i="50" s="1"/>
  <c r="AW283" i="50" s="1"/>
  <c r="AW287" i="50" s="1"/>
  <c r="AW291" i="50" s="1"/>
  <c r="AW295" i="50" s="1"/>
  <c r="AW299" i="50" s="1"/>
  <c r="AW303" i="50" s="1"/>
  <c r="AW307" i="50" s="1"/>
  <c r="AW311" i="50" s="1"/>
  <c r="AW315" i="50" s="1"/>
  <c r="I251" i="50"/>
  <c r="I250" i="50"/>
  <c r="AZ247" i="50"/>
  <c r="AZ246" i="50"/>
  <c r="I247" i="50"/>
  <c r="I246" i="50"/>
  <c r="I233" i="50"/>
  <c r="I232" i="50"/>
  <c r="AZ231" i="50"/>
  <c r="I229" i="50"/>
  <c r="AZ230" i="50"/>
  <c r="I228" i="50"/>
  <c r="AZ227" i="50"/>
  <c r="I225" i="50"/>
  <c r="AZ226" i="50"/>
  <c r="I224" i="50"/>
  <c r="AZ223" i="50"/>
  <c r="I221" i="50"/>
  <c r="AZ222" i="50"/>
  <c r="I220" i="50"/>
  <c r="AZ219" i="50"/>
  <c r="I217" i="50"/>
  <c r="AZ218" i="50"/>
  <c r="I216" i="50"/>
  <c r="AZ215" i="50"/>
  <c r="I213" i="50"/>
  <c r="AZ214" i="50"/>
  <c r="I212" i="50"/>
  <c r="AZ211" i="50"/>
  <c r="I209" i="50"/>
  <c r="AZ210" i="50"/>
  <c r="I208" i="50"/>
  <c r="AZ207" i="50"/>
  <c r="I205" i="50"/>
  <c r="AZ206" i="50"/>
  <c r="I204" i="50"/>
  <c r="AZ203" i="50"/>
  <c r="I201" i="50"/>
  <c r="AZ202" i="50"/>
  <c r="I200" i="50"/>
  <c r="AZ199" i="50"/>
  <c r="I197" i="50"/>
  <c r="AZ198" i="50"/>
  <c r="I196" i="50"/>
  <c r="AZ195" i="50"/>
  <c r="I193" i="50"/>
  <c r="AZ194" i="50"/>
  <c r="I192" i="50"/>
  <c r="AZ191" i="50"/>
  <c r="I189" i="50"/>
  <c r="AZ190" i="50"/>
  <c r="I188" i="50"/>
  <c r="AZ187" i="50"/>
  <c r="I185" i="50"/>
  <c r="AZ186" i="50"/>
  <c r="I184" i="50"/>
  <c r="AZ183" i="50"/>
  <c r="I181" i="50"/>
  <c r="AZ182" i="50"/>
  <c r="I180" i="50"/>
  <c r="AZ179" i="50"/>
  <c r="I177" i="50"/>
  <c r="AZ178" i="50"/>
  <c r="I176" i="50"/>
  <c r="AZ175" i="50"/>
  <c r="I173" i="50"/>
  <c r="AZ174" i="50"/>
  <c r="I172" i="50"/>
  <c r="AZ171" i="50"/>
  <c r="R169" i="50"/>
  <c r="R173" i="50" s="1"/>
  <c r="R177" i="50" s="1"/>
  <c r="R181" i="50" s="1"/>
  <c r="R185" i="50" s="1"/>
  <c r="R189" i="50" s="1"/>
  <c r="R193" i="50" s="1"/>
  <c r="R197" i="50" s="1"/>
  <c r="R201" i="50" s="1"/>
  <c r="R205" i="50" s="1"/>
  <c r="R209" i="50" s="1"/>
  <c r="R213" i="50" s="1"/>
  <c r="R217" i="50" s="1"/>
  <c r="R221" i="50" s="1"/>
  <c r="R225" i="50" s="1"/>
  <c r="R229" i="50" s="1"/>
  <c r="R233" i="50" s="1"/>
  <c r="AW167" i="50" s="1"/>
  <c r="I169" i="50"/>
  <c r="AZ170" i="50"/>
  <c r="I168" i="50"/>
  <c r="AZ167" i="50"/>
  <c r="I165" i="50"/>
  <c r="AZ166" i="50"/>
  <c r="I164" i="50"/>
  <c r="I149" i="50"/>
  <c r="I148" i="50"/>
  <c r="AZ149" i="50"/>
  <c r="AZ148" i="50"/>
  <c r="I145" i="50"/>
  <c r="I144" i="50"/>
  <c r="AZ145" i="50"/>
  <c r="AZ144" i="50"/>
  <c r="I141" i="50"/>
  <c r="I140" i="50"/>
  <c r="AZ141" i="50"/>
  <c r="AZ140" i="50"/>
  <c r="I137" i="50"/>
  <c r="I136" i="50"/>
  <c r="AZ137" i="50"/>
  <c r="AZ136" i="50"/>
  <c r="I133" i="50"/>
  <c r="I132" i="50"/>
  <c r="AZ133" i="50"/>
  <c r="AZ132" i="50"/>
  <c r="I129" i="50"/>
  <c r="I128" i="50"/>
  <c r="AZ129" i="50"/>
  <c r="AZ128" i="50"/>
  <c r="I125" i="50"/>
  <c r="I124" i="50"/>
  <c r="AZ125" i="50"/>
  <c r="AZ124" i="50"/>
  <c r="I121" i="50"/>
  <c r="I120" i="50"/>
  <c r="AZ121" i="50"/>
  <c r="AZ120" i="50"/>
  <c r="I117" i="50"/>
  <c r="I116" i="50"/>
  <c r="AZ117" i="50"/>
  <c r="AZ116" i="50"/>
  <c r="I113" i="50"/>
  <c r="I112" i="50"/>
  <c r="AZ113" i="50"/>
  <c r="AZ112" i="50"/>
  <c r="I109" i="50"/>
  <c r="I108" i="50"/>
  <c r="AZ109" i="50"/>
  <c r="AZ108" i="50"/>
  <c r="I105" i="50"/>
  <c r="I104" i="50"/>
  <c r="AZ105" i="50"/>
  <c r="AZ104" i="50"/>
  <c r="I101" i="50"/>
  <c r="I100" i="50"/>
  <c r="AZ101" i="50"/>
  <c r="AZ100" i="50"/>
  <c r="I97" i="50"/>
  <c r="I96" i="50"/>
  <c r="AZ97" i="50"/>
  <c r="AZ96" i="50"/>
  <c r="I93" i="50"/>
  <c r="I92" i="50"/>
  <c r="AZ93" i="50"/>
  <c r="AZ92" i="50"/>
  <c r="R89" i="50"/>
  <c r="R93" i="50" s="1"/>
  <c r="R97" i="50" s="1"/>
  <c r="R101" i="50" s="1"/>
  <c r="R105" i="50" s="1"/>
  <c r="R109" i="50" s="1"/>
  <c r="R113" i="50" s="1"/>
  <c r="R117" i="50" s="1"/>
  <c r="R121" i="50" s="1"/>
  <c r="R125" i="50" s="1"/>
  <c r="R129" i="50" s="1"/>
  <c r="R133" i="50" s="1"/>
  <c r="R137" i="50" s="1"/>
  <c r="R141" i="50" s="1"/>
  <c r="R145" i="50" s="1"/>
  <c r="R149" i="50" s="1"/>
  <c r="AW85" i="50" s="1"/>
  <c r="I89" i="50"/>
  <c r="I88" i="50"/>
  <c r="AZ89" i="50"/>
  <c r="AZ88" i="50"/>
  <c r="I85" i="50"/>
  <c r="I84" i="50"/>
  <c r="AZ85" i="50"/>
  <c r="AZ84" i="50"/>
  <c r="AZ72" i="50"/>
  <c r="AZ71" i="50"/>
  <c r="AZ68" i="50"/>
  <c r="I70" i="50"/>
  <c r="AZ67" i="50"/>
  <c r="I69" i="50"/>
  <c r="AZ64" i="50"/>
  <c r="I66" i="50"/>
  <c r="AZ63" i="50"/>
  <c r="I65" i="50"/>
  <c r="AZ60" i="50"/>
  <c r="I62" i="50"/>
  <c r="AZ59" i="50"/>
  <c r="I61" i="50"/>
  <c r="AZ56" i="50"/>
  <c r="I58" i="50"/>
  <c r="AZ55" i="50"/>
  <c r="I57" i="50"/>
  <c r="AZ52" i="50"/>
  <c r="I54" i="50"/>
  <c r="AZ51" i="50"/>
  <c r="I53" i="50"/>
  <c r="AZ48" i="50"/>
  <c r="I50" i="50"/>
  <c r="AZ47" i="50"/>
  <c r="I49" i="50"/>
  <c r="AZ44" i="50"/>
  <c r="I46" i="50"/>
  <c r="AZ43" i="50"/>
  <c r="I45" i="50"/>
  <c r="AZ40" i="50"/>
  <c r="I42" i="50"/>
  <c r="AZ39" i="50"/>
  <c r="I41" i="50"/>
  <c r="AZ36" i="50"/>
  <c r="I38" i="50"/>
  <c r="AZ35" i="50"/>
  <c r="I37" i="50"/>
  <c r="AZ32" i="50"/>
  <c r="I34" i="50"/>
  <c r="AZ31" i="50"/>
  <c r="I33" i="50"/>
  <c r="AZ28" i="50"/>
  <c r="I30" i="50"/>
  <c r="AZ27" i="50"/>
  <c r="I29" i="50"/>
  <c r="AZ24" i="50"/>
  <c r="I26" i="50"/>
  <c r="AZ23" i="50"/>
  <c r="I25" i="50"/>
  <c r="AZ20" i="50"/>
  <c r="I22" i="50"/>
  <c r="AZ19" i="50"/>
  <c r="I21" i="50"/>
  <c r="AZ16" i="50"/>
  <c r="I18" i="50"/>
  <c r="AZ15" i="50"/>
  <c r="I17" i="50"/>
  <c r="AZ12" i="50"/>
  <c r="R14" i="50"/>
  <c r="R18" i="50" s="1"/>
  <c r="R22" i="50" s="1"/>
  <c r="R26" i="50" s="1"/>
  <c r="R30" i="50" s="1"/>
  <c r="R34" i="50" s="1"/>
  <c r="R38" i="50" s="1"/>
  <c r="R42" i="50" s="1"/>
  <c r="R46" i="50" s="1"/>
  <c r="R50" i="50" s="1"/>
  <c r="R54" i="50" s="1"/>
  <c r="R58" i="50" s="1"/>
  <c r="R62" i="50" s="1"/>
  <c r="R66" i="50" s="1"/>
  <c r="R70" i="50" s="1"/>
  <c r="AW8" i="50" s="1"/>
  <c r="AW12" i="50" s="1"/>
  <c r="AW16" i="50" s="1"/>
  <c r="AW20" i="50" s="1"/>
  <c r="AW24" i="50" s="1"/>
  <c r="AW28" i="50" s="1"/>
  <c r="AW32" i="50" s="1"/>
  <c r="AW36" i="50" s="1"/>
  <c r="AW40" i="50" s="1"/>
  <c r="AW44" i="50" s="1"/>
  <c r="AW48" i="50" s="1"/>
  <c r="AW52" i="50" s="1"/>
  <c r="AW56" i="50" s="1"/>
  <c r="AW60" i="50" s="1"/>
  <c r="AW64" i="50" s="1"/>
  <c r="AW68" i="50" s="1"/>
  <c r="AW72" i="50" s="1"/>
  <c r="I14" i="50"/>
  <c r="AZ11" i="50"/>
  <c r="I13" i="50"/>
  <c r="AZ8" i="50"/>
  <c r="I10" i="50"/>
  <c r="AZ7" i="50"/>
  <c r="I9" i="50"/>
  <c r="AX718" i="5"/>
  <c r="AX717" i="5"/>
  <c r="I718" i="5"/>
  <c r="I717" i="5"/>
  <c r="AX714" i="5"/>
  <c r="AX713" i="5"/>
  <c r="I714" i="5"/>
  <c r="I713" i="5"/>
  <c r="AX710" i="5"/>
  <c r="AX709" i="5"/>
  <c r="I710" i="5"/>
  <c r="I709" i="5"/>
  <c r="AX706" i="5"/>
  <c r="AX705" i="5"/>
  <c r="I706" i="5"/>
  <c r="I705" i="5"/>
  <c r="AX702" i="5"/>
  <c r="AX701" i="5"/>
  <c r="I702" i="5"/>
  <c r="I701" i="5"/>
  <c r="AX698" i="5"/>
  <c r="AX697" i="5"/>
  <c r="I698" i="5"/>
  <c r="I697" i="5"/>
  <c r="AX694" i="5"/>
  <c r="AX693" i="5"/>
  <c r="I694" i="5"/>
  <c r="I693" i="5"/>
  <c r="AX690" i="5"/>
  <c r="AX689" i="5"/>
  <c r="I690" i="5"/>
  <c r="I689" i="5"/>
  <c r="AX686" i="5"/>
  <c r="AX685" i="5"/>
  <c r="I686" i="5"/>
  <c r="I685" i="5"/>
  <c r="AX682" i="5"/>
  <c r="AX681" i="5"/>
  <c r="I682" i="5"/>
  <c r="I681" i="5"/>
  <c r="AX678" i="5"/>
  <c r="AX677" i="5"/>
  <c r="I678" i="5"/>
  <c r="I677" i="5"/>
  <c r="AX674" i="5"/>
  <c r="AX673" i="5"/>
  <c r="I674" i="5"/>
  <c r="I673" i="5"/>
  <c r="AX670" i="5"/>
  <c r="AX669" i="5"/>
  <c r="I670" i="5"/>
  <c r="I669" i="5"/>
  <c r="AX666" i="5"/>
  <c r="AX665" i="5"/>
  <c r="I666" i="5"/>
  <c r="I665" i="5"/>
  <c r="AX662" i="5"/>
  <c r="AX661" i="5"/>
  <c r="R662" i="5"/>
  <c r="R666" i="5" s="1"/>
  <c r="R670" i="5" s="1"/>
  <c r="R674" i="5" s="1"/>
  <c r="R678" i="5" s="1"/>
  <c r="R682" i="5" s="1"/>
  <c r="R686" i="5" s="1"/>
  <c r="R690" i="5" s="1"/>
  <c r="R694" i="5" s="1"/>
  <c r="R698" i="5" s="1"/>
  <c r="R702" i="5" s="1"/>
  <c r="R706" i="5" s="1"/>
  <c r="R710" i="5" s="1"/>
  <c r="R714" i="5" s="1"/>
  <c r="R718" i="5" s="1"/>
  <c r="AU658" i="5" s="1"/>
  <c r="AU662" i="5" s="1"/>
  <c r="AU666" i="5" s="1"/>
  <c r="AU670" i="5" s="1"/>
  <c r="AU674" i="5" s="1"/>
  <c r="AU678" i="5" s="1"/>
  <c r="AU682" i="5" s="1"/>
  <c r="AU686" i="5" s="1"/>
  <c r="AU690" i="5" s="1"/>
  <c r="AU694" i="5" s="1"/>
  <c r="AU698" i="5" s="1"/>
  <c r="AU702" i="5" s="1"/>
  <c r="AU706" i="5" s="1"/>
  <c r="AU710" i="5" s="1"/>
  <c r="AU714" i="5" s="1"/>
  <c r="AU718" i="5" s="1"/>
  <c r="I662" i="5"/>
  <c r="I661" i="5"/>
  <c r="AX658" i="5"/>
  <c r="AX657" i="5"/>
  <c r="I658" i="5"/>
  <c r="I657" i="5"/>
  <c r="I644" i="5"/>
  <c r="I643" i="5"/>
  <c r="AX642" i="5"/>
  <c r="I640" i="5"/>
  <c r="AX641" i="5"/>
  <c r="I639" i="5"/>
  <c r="AX638" i="5"/>
  <c r="I636" i="5"/>
  <c r="AX637" i="5"/>
  <c r="I635" i="5"/>
  <c r="AX634" i="5"/>
  <c r="I632" i="5"/>
  <c r="AX633" i="5"/>
  <c r="I631" i="5"/>
  <c r="AX630" i="5"/>
  <c r="I628" i="5"/>
  <c r="AX629" i="5"/>
  <c r="I627" i="5"/>
  <c r="AX626" i="5"/>
  <c r="I624" i="5"/>
  <c r="AX625" i="5"/>
  <c r="I623" i="5"/>
  <c r="AX622" i="5"/>
  <c r="I620" i="5"/>
  <c r="AX621" i="5"/>
  <c r="I619" i="5"/>
  <c r="AX618" i="5"/>
  <c r="I616" i="5"/>
  <c r="AX617" i="5"/>
  <c r="I615" i="5"/>
  <c r="AX614" i="5"/>
  <c r="I612" i="5"/>
  <c r="AX613" i="5"/>
  <c r="I611" i="5"/>
  <c r="AX610" i="5"/>
  <c r="I608" i="5"/>
  <c r="AX609" i="5"/>
  <c r="I607" i="5"/>
  <c r="AX606" i="5"/>
  <c r="I604" i="5"/>
  <c r="AX605" i="5"/>
  <c r="I603" i="5"/>
  <c r="AX602" i="5"/>
  <c r="I600" i="5"/>
  <c r="AX601" i="5"/>
  <c r="I599" i="5"/>
  <c r="AX598" i="5"/>
  <c r="I596" i="5"/>
  <c r="AX597" i="5"/>
  <c r="I595" i="5"/>
  <c r="AX594" i="5"/>
  <c r="I592" i="5"/>
  <c r="AX593" i="5"/>
  <c r="I591" i="5"/>
  <c r="AX590" i="5"/>
  <c r="R588" i="5"/>
  <c r="R592" i="5" s="1"/>
  <c r="R596" i="5" s="1"/>
  <c r="R600" i="5" s="1"/>
  <c r="R604" i="5" s="1"/>
  <c r="R608" i="5" s="1"/>
  <c r="R612" i="5" s="1"/>
  <c r="R616" i="5" s="1"/>
  <c r="R620" i="5" s="1"/>
  <c r="R624" i="5" s="1"/>
  <c r="R628" i="5" s="1"/>
  <c r="R632" i="5" s="1"/>
  <c r="R636" i="5" s="1"/>
  <c r="R640" i="5" s="1"/>
  <c r="R644" i="5" s="1"/>
  <c r="AU586" i="5" s="1"/>
  <c r="I588" i="5"/>
  <c r="AX589" i="5"/>
  <c r="I587" i="5"/>
  <c r="AX586" i="5"/>
  <c r="I584" i="5"/>
  <c r="AX585" i="5"/>
  <c r="I583" i="5"/>
  <c r="I571" i="5"/>
  <c r="I570" i="5"/>
  <c r="AX571" i="5"/>
  <c r="AX570" i="5"/>
  <c r="I567" i="5"/>
  <c r="I566" i="5"/>
  <c r="AX567" i="5"/>
  <c r="AX566" i="5"/>
  <c r="I563" i="5"/>
  <c r="I562" i="5"/>
  <c r="AX563" i="5"/>
  <c r="AX562" i="5"/>
  <c r="I559" i="5"/>
  <c r="I558" i="5"/>
  <c r="AX559" i="5"/>
  <c r="AX558" i="5"/>
  <c r="I555" i="5"/>
  <c r="I554" i="5"/>
  <c r="AX555" i="5"/>
  <c r="AX554" i="5"/>
  <c r="I551" i="5"/>
  <c r="I550" i="5"/>
  <c r="AX551" i="5"/>
  <c r="AX550" i="5"/>
  <c r="I547" i="5"/>
  <c r="I546" i="5"/>
  <c r="AX547" i="5"/>
  <c r="AX546" i="5"/>
  <c r="I543" i="5"/>
  <c r="I542" i="5"/>
  <c r="AX543" i="5"/>
  <c r="AX542" i="5"/>
  <c r="I539" i="5"/>
  <c r="I538" i="5"/>
  <c r="AX539" i="5"/>
  <c r="AX538" i="5"/>
  <c r="I535" i="5"/>
  <c r="I534" i="5"/>
  <c r="AX535" i="5"/>
  <c r="AX534" i="5"/>
  <c r="I531" i="5"/>
  <c r="I530" i="5"/>
  <c r="AX531" i="5"/>
  <c r="AX530" i="5"/>
  <c r="I527" i="5"/>
  <c r="I526" i="5"/>
  <c r="AX527" i="5"/>
  <c r="AX526" i="5"/>
  <c r="I523" i="5"/>
  <c r="I522" i="5"/>
  <c r="AX523" i="5"/>
  <c r="AX522" i="5"/>
  <c r="R519" i="5"/>
  <c r="R523" i="5" s="1"/>
  <c r="R527" i="5" s="1"/>
  <c r="R531" i="5" s="1"/>
  <c r="R535" i="5" s="1"/>
  <c r="R539" i="5" s="1"/>
  <c r="R543" i="5" s="1"/>
  <c r="R547" i="5" s="1"/>
  <c r="R551" i="5" s="1"/>
  <c r="R555" i="5" s="1"/>
  <c r="R559" i="5" s="1"/>
  <c r="R563" i="5" s="1"/>
  <c r="R567" i="5" s="1"/>
  <c r="I519" i="5"/>
  <c r="I518" i="5"/>
  <c r="AX519" i="5"/>
  <c r="AX518" i="5"/>
  <c r="I515" i="5"/>
  <c r="I514" i="5"/>
  <c r="AX515" i="5"/>
  <c r="AX514" i="5"/>
  <c r="AX505" i="5"/>
  <c r="AX504" i="5"/>
  <c r="AX501" i="5"/>
  <c r="I503" i="5"/>
  <c r="AX500" i="5"/>
  <c r="I502" i="5"/>
  <c r="AX497" i="5"/>
  <c r="I499" i="5"/>
  <c r="AX496" i="5"/>
  <c r="I498" i="5"/>
  <c r="AX493" i="5"/>
  <c r="I495" i="5"/>
  <c r="AX492" i="5"/>
  <c r="I494" i="5"/>
  <c r="AX489" i="5"/>
  <c r="I491" i="5"/>
  <c r="AX488" i="5"/>
  <c r="I490" i="5"/>
  <c r="AX485" i="5"/>
  <c r="I487" i="5"/>
  <c r="AX484" i="5"/>
  <c r="I486" i="5"/>
  <c r="AX481" i="5"/>
  <c r="I483" i="5"/>
  <c r="AX480" i="5"/>
  <c r="I482" i="5"/>
  <c r="AX477" i="5"/>
  <c r="I479" i="5"/>
  <c r="AX476" i="5"/>
  <c r="I478" i="5"/>
  <c r="AX473" i="5"/>
  <c r="I475" i="5"/>
  <c r="AX472" i="5"/>
  <c r="I474" i="5"/>
  <c r="AX469" i="5"/>
  <c r="I471" i="5"/>
  <c r="AX468" i="5"/>
  <c r="I470" i="5"/>
  <c r="AX465" i="5"/>
  <c r="I467" i="5"/>
  <c r="AX464" i="5"/>
  <c r="I466" i="5"/>
  <c r="AX461" i="5"/>
  <c r="I463" i="5"/>
  <c r="AX460" i="5"/>
  <c r="I462" i="5"/>
  <c r="AX457" i="5"/>
  <c r="I459" i="5"/>
  <c r="AX456" i="5"/>
  <c r="I458" i="5"/>
  <c r="AX453" i="5"/>
  <c r="R455" i="5"/>
  <c r="R459" i="5" s="1"/>
  <c r="R463" i="5" s="1"/>
  <c r="R467" i="5" s="1"/>
  <c r="R471" i="5" s="1"/>
  <c r="R475" i="5" s="1"/>
  <c r="R479" i="5" s="1"/>
  <c r="R483" i="5" s="1"/>
  <c r="R487" i="5" s="1"/>
  <c r="R491" i="5" s="1"/>
  <c r="R495" i="5" s="1"/>
  <c r="R499" i="5" s="1"/>
  <c r="R503" i="5" s="1"/>
  <c r="AU449" i="5" s="1"/>
  <c r="AU453" i="5" s="1"/>
  <c r="AU457" i="5" s="1"/>
  <c r="AU461" i="5" s="1"/>
  <c r="AU465" i="5" s="1"/>
  <c r="AU469" i="5" s="1"/>
  <c r="AU473" i="5" s="1"/>
  <c r="AU477" i="5" s="1"/>
  <c r="AU481" i="5" s="1"/>
  <c r="AU485" i="5" s="1"/>
  <c r="AU489" i="5" s="1"/>
  <c r="AU493" i="5" s="1"/>
  <c r="AU497" i="5" s="1"/>
  <c r="AU501" i="5" s="1"/>
  <c r="AU505" i="5" s="1"/>
  <c r="I455" i="5"/>
  <c r="AX452" i="5"/>
  <c r="I454" i="5"/>
  <c r="AX449" i="5"/>
  <c r="I451" i="5"/>
  <c r="AX448" i="5"/>
  <c r="I450" i="5"/>
  <c r="AX437" i="5"/>
  <c r="AX436" i="5"/>
  <c r="I437" i="5"/>
  <c r="I436" i="5"/>
  <c r="AX433" i="5"/>
  <c r="AX432" i="5"/>
  <c r="I433" i="5"/>
  <c r="I432" i="5"/>
  <c r="AX429" i="5"/>
  <c r="AX428" i="5"/>
  <c r="I429" i="5"/>
  <c r="I428" i="5"/>
  <c r="AX425" i="5"/>
  <c r="AX424" i="5"/>
  <c r="I425" i="5"/>
  <c r="I424" i="5"/>
  <c r="AX421" i="5"/>
  <c r="AX420" i="5"/>
  <c r="I421" i="5"/>
  <c r="I420" i="5"/>
  <c r="AX417" i="5"/>
  <c r="AX416" i="5"/>
  <c r="I417" i="5"/>
  <c r="I416" i="5"/>
  <c r="AX413" i="5"/>
  <c r="AX412" i="5"/>
  <c r="I413" i="5"/>
  <c r="I412" i="5"/>
  <c r="AX409" i="5"/>
  <c r="AX408" i="5"/>
  <c r="I409" i="5"/>
  <c r="I408" i="5"/>
  <c r="AX405" i="5"/>
  <c r="AX404" i="5"/>
  <c r="I405" i="5"/>
  <c r="I404" i="5"/>
  <c r="AX401" i="5"/>
  <c r="AX400" i="5"/>
  <c r="I401" i="5"/>
  <c r="I400" i="5"/>
  <c r="AX397" i="5"/>
  <c r="AX396" i="5"/>
  <c r="I397" i="5"/>
  <c r="I396" i="5"/>
  <c r="AX393" i="5"/>
  <c r="AX392" i="5"/>
  <c r="I393" i="5"/>
  <c r="I392" i="5"/>
  <c r="AX389" i="5"/>
  <c r="AX388" i="5"/>
  <c r="R389" i="5"/>
  <c r="R393" i="5" s="1"/>
  <c r="R397" i="5" s="1"/>
  <c r="R401" i="5" s="1"/>
  <c r="R405" i="5" s="1"/>
  <c r="R409" i="5" s="1"/>
  <c r="R413" i="5" s="1"/>
  <c r="R417" i="5" s="1"/>
  <c r="R421" i="5" s="1"/>
  <c r="R425" i="5" s="1"/>
  <c r="R429" i="5" s="1"/>
  <c r="R433" i="5" s="1"/>
  <c r="R437" i="5" s="1"/>
  <c r="AU385" i="5" s="1"/>
  <c r="AU389" i="5" s="1"/>
  <c r="AU393" i="5" s="1"/>
  <c r="AU397" i="5" s="1"/>
  <c r="AU401" i="5" s="1"/>
  <c r="AU405" i="5" s="1"/>
  <c r="AU409" i="5" s="1"/>
  <c r="AU413" i="5" s="1"/>
  <c r="AU417" i="5" s="1"/>
  <c r="AU421" i="5" s="1"/>
  <c r="AU425" i="5" s="1"/>
  <c r="AU429" i="5" s="1"/>
  <c r="AU433" i="5" s="1"/>
  <c r="AU437" i="5" s="1"/>
  <c r="I389" i="5"/>
  <c r="I388" i="5"/>
  <c r="AX385" i="5"/>
  <c r="AX384" i="5"/>
  <c r="I385" i="5"/>
  <c r="I384" i="5"/>
  <c r="I373" i="5"/>
  <c r="I372" i="5"/>
  <c r="AX371" i="5"/>
  <c r="I369" i="5"/>
  <c r="AX370" i="5"/>
  <c r="I368" i="5"/>
  <c r="AX367" i="5"/>
  <c r="I365" i="5"/>
  <c r="AX366" i="5"/>
  <c r="I364" i="5"/>
  <c r="AX363" i="5"/>
  <c r="I361" i="5"/>
  <c r="AX362" i="5"/>
  <c r="I360" i="5"/>
  <c r="AX359" i="5"/>
  <c r="I357" i="5"/>
  <c r="AX358" i="5"/>
  <c r="I356" i="5"/>
  <c r="AX355" i="5"/>
  <c r="I353" i="5"/>
  <c r="AX354" i="5"/>
  <c r="I352" i="5"/>
  <c r="AX351" i="5"/>
  <c r="I349" i="5"/>
  <c r="AX350" i="5"/>
  <c r="I348" i="5"/>
  <c r="AX347" i="5"/>
  <c r="I345" i="5"/>
  <c r="AX346" i="5"/>
  <c r="I344" i="5"/>
  <c r="AX343" i="5"/>
  <c r="I341" i="5"/>
  <c r="AX342" i="5"/>
  <c r="I340" i="5"/>
  <c r="AX339" i="5"/>
  <c r="I337" i="5"/>
  <c r="AX338" i="5"/>
  <c r="I336" i="5"/>
  <c r="AX335" i="5"/>
  <c r="I333" i="5"/>
  <c r="AX334" i="5"/>
  <c r="I332" i="5"/>
  <c r="AX331" i="5"/>
  <c r="I329" i="5"/>
  <c r="AX330" i="5"/>
  <c r="I328" i="5"/>
  <c r="AX327" i="5"/>
  <c r="R325" i="5"/>
  <c r="R329" i="5" s="1"/>
  <c r="R333" i="5" s="1"/>
  <c r="R337" i="5" s="1"/>
  <c r="R341" i="5" s="1"/>
  <c r="R345" i="5" s="1"/>
  <c r="R349" i="5" s="1"/>
  <c r="R353" i="5" s="1"/>
  <c r="R357" i="5" s="1"/>
  <c r="R361" i="5" s="1"/>
  <c r="R365" i="5" s="1"/>
  <c r="R369" i="5" s="1"/>
  <c r="R373" i="5" s="1"/>
  <c r="AU323" i="5" s="1"/>
  <c r="I325" i="5"/>
  <c r="AX326" i="5"/>
  <c r="I324" i="5"/>
  <c r="AX323" i="5"/>
  <c r="I321" i="5"/>
  <c r="AX322" i="5"/>
  <c r="I320" i="5"/>
  <c r="I312" i="5"/>
  <c r="I311" i="5"/>
  <c r="AX312" i="5"/>
  <c r="AX311" i="5"/>
  <c r="I308" i="5"/>
  <c r="AX308" i="5"/>
  <c r="I307" i="5"/>
  <c r="AX307" i="5"/>
  <c r="I304" i="5"/>
  <c r="AX304" i="5"/>
  <c r="I303" i="5"/>
  <c r="AX303" i="5"/>
  <c r="I300" i="5"/>
  <c r="AX300" i="5"/>
  <c r="I299" i="5"/>
  <c r="AX299" i="5"/>
  <c r="I296" i="5"/>
  <c r="AX296" i="5"/>
  <c r="I295" i="5"/>
  <c r="AX295" i="5"/>
  <c r="I292" i="5"/>
  <c r="AX292" i="5"/>
  <c r="I291" i="5"/>
  <c r="AX291" i="5"/>
  <c r="I288" i="5"/>
  <c r="AX288" i="5"/>
  <c r="I287" i="5"/>
  <c r="AX287" i="5"/>
  <c r="I284" i="5"/>
  <c r="AX284" i="5"/>
  <c r="I283" i="5"/>
  <c r="AX283" i="5"/>
  <c r="I280" i="5"/>
  <c r="AX280" i="5"/>
  <c r="I279" i="5"/>
  <c r="AX279" i="5"/>
  <c r="I276" i="5"/>
  <c r="AX276" i="5"/>
  <c r="I275" i="5"/>
  <c r="AX275" i="5"/>
  <c r="I272" i="5"/>
  <c r="AX272" i="5"/>
  <c r="I271" i="5"/>
  <c r="AX271" i="5"/>
  <c r="R268" i="5"/>
  <c r="R272" i="5" s="1"/>
  <c r="R276" i="5" s="1"/>
  <c r="R280" i="5" s="1"/>
  <c r="R284" i="5" s="1"/>
  <c r="R288" i="5" s="1"/>
  <c r="R292" i="5" s="1"/>
  <c r="R296" i="5" s="1"/>
  <c r="R300" i="5" s="1"/>
  <c r="R304" i="5" s="1"/>
  <c r="R308" i="5" s="1"/>
  <c r="I268" i="5"/>
  <c r="AX268" i="5"/>
  <c r="I267" i="5"/>
  <c r="AX267" i="5"/>
  <c r="I264" i="5"/>
  <c r="AX264" i="5"/>
  <c r="I263" i="5"/>
  <c r="AX263" i="5"/>
  <c r="AX256" i="5"/>
  <c r="AX255" i="5"/>
  <c r="AX252" i="5"/>
  <c r="I253" i="5"/>
  <c r="AX251" i="5"/>
  <c r="I252" i="5"/>
  <c r="AX248" i="5"/>
  <c r="I249" i="5"/>
  <c r="AX247" i="5"/>
  <c r="I248" i="5"/>
  <c r="AX244" i="5"/>
  <c r="I245" i="5"/>
  <c r="AX243" i="5"/>
  <c r="I244" i="5"/>
  <c r="AX240" i="5"/>
  <c r="I241" i="5"/>
  <c r="AX239" i="5"/>
  <c r="I240" i="5"/>
  <c r="AX236" i="5"/>
  <c r="I237" i="5"/>
  <c r="AX235" i="5"/>
  <c r="I236" i="5"/>
  <c r="AX232" i="5"/>
  <c r="I233" i="5"/>
  <c r="AX231" i="5"/>
  <c r="I232" i="5"/>
  <c r="AX228" i="5"/>
  <c r="I229" i="5"/>
  <c r="AX227" i="5"/>
  <c r="I228" i="5"/>
  <c r="AX224" i="5"/>
  <c r="I225" i="5"/>
  <c r="AX223" i="5"/>
  <c r="I224" i="5"/>
  <c r="AX220" i="5"/>
  <c r="I221" i="5"/>
  <c r="AX219" i="5"/>
  <c r="I220" i="5"/>
  <c r="AX216" i="5"/>
  <c r="I217" i="5"/>
  <c r="AX215" i="5"/>
  <c r="I216" i="5"/>
  <c r="AX212" i="5"/>
  <c r="R213" i="5"/>
  <c r="R217" i="5" s="1"/>
  <c r="R221" i="5" s="1"/>
  <c r="R225" i="5" s="1"/>
  <c r="R229" i="5" s="1"/>
  <c r="R233" i="5" s="1"/>
  <c r="R237" i="5" s="1"/>
  <c r="R241" i="5" s="1"/>
  <c r="R245" i="5" s="1"/>
  <c r="R249" i="5" s="1"/>
  <c r="R253" i="5" s="1"/>
  <c r="AU208" i="5" s="1"/>
  <c r="AU212" i="5" s="1"/>
  <c r="AU216" i="5" s="1"/>
  <c r="AU220" i="5" s="1"/>
  <c r="AU224" i="5" s="1"/>
  <c r="AU228" i="5" s="1"/>
  <c r="AU232" i="5" s="1"/>
  <c r="AU236" i="5" s="1"/>
  <c r="AU240" i="5" s="1"/>
  <c r="AU244" i="5" s="1"/>
  <c r="AU248" i="5" s="1"/>
  <c r="AU252" i="5" s="1"/>
  <c r="AU256" i="5" s="1"/>
  <c r="I213" i="5"/>
  <c r="AX211" i="5"/>
  <c r="I212" i="5"/>
  <c r="AX208" i="5"/>
  <c r="I209" i="5"/>
  <c r="AX207" i="5"/>
  <c r="I208" i="5"/>
  <c r="I26" i="4"/>
  <c r="I25" i="4"/>
  <c r="I313" i="4"/>
  <c r="I312" i="4"/>
  <c r="R10" i="4"/>
  <c r="R14" i="4" s="1"/>
  <c r="R18" i="4" s="1"/>
  <c r="R22" i="4" s="1"/>
  <c r="AX24" i="4"/>
  <c r="AX23" i="4"/>
  <c r="AX20" i="4"/>
  <c r="AX19" i="4"/>
  <c r="AX16" i="4"/>
  <c r="AX15" i="4"/>
  <c r="AX12" i="4"/>
  <c r="AX11" i="4"/>
  <c r="AX8" i="4"/>
  <c r="AX7" i="4"/>
  <c r="I22" i="4"/>
  <c r="I21" i="4"/>
  <c r="I18" i="4"/>
  <c r="I17" i="4"/>
  <c r="I14" i="4"/>
  <c r="I13" i="4"/>
  <c r="I10" i="4"/>
  <c r="I9" i="4"/>
  <c r="I6" i="4"/>
  <c r="I5" i="4"/>
  <c r="I82" i="4"/>
  <c r="I81" i="4"/>
  <c r="I78" i="4"/>
  <c r="I77" i="4"/>
  <c r="I74" i="4"/>
  <c r="I73" i="4"/>
  <c r="I70" i="4"/>
  <c r="I69" i="4"/>
  <c r="R66" i="4"/>
  <c r="R70" i="4" s="1"/>
  <c r="R74" i="4" s="1"/>
  <c r="R78" i="4" s="1"/>
  <c r="R82" i="4" s="1"/>
  <c r="I66" i="4"/>
  <c r="I65" i="4"/>
  <c r="I62" i="4"/>
  <c r="I61" i="4"/>
  <c r="AX85" i="4"/>
  <c r="AX84" i="4"/>
  <c r="AX81" i="4"/>
  <c r="AX80" i="4"/>
  <c r="AX77" i="4"/>
  <c r="AX76" i="4"/>
  <c r="AX73" i="4"/>
  <c r="AX72" i="4"/>
  <c r="AX69" i="4"/>
  <c r="AX68" i="4"/>
  <c r="AX65" i="4"/>
  <c r="AX64" i="4"/>
  <c r="AX61" i="4"/>
  <c r="AU61" i="4"/>
  <c r="AU65" i="4" s="1"/>
  <c r="AU69" i="4" s="1"/>
  <c r="AU73" i="4" s="1"/>
  <c r="AU77" i="4" s="1"/>
  <c r="AU81" i="4" s="1"/>
  <c r="AU85" i="4" s="1"/>
  <c r="AX60" i="4"/>
  <c r="AW867" i="50" l="1"/>
  <c r="AW871" i="50" s="1"/>
  <c r="AW875" i="50" s="1"/>
  <c r="AW879" i="50" s="1"/>
  <c r="AW883" i="50" s="1"/>
  <c r="AW887" i="50" s="1"/>
  <c r="AW891" i="50" s="1"/>
  <c r="AW895" i="50" s="1"/>
  <c r="AW899" i="50" s="1"/>
  <c r="AW903" i="50" s="1"/>
  <c r="AW907" i="50" s="1"/>
  <c r="AW911" i="50" s="1"/>
  <c r="AW915" i="50" s="1"/>
  <c r="AW919" i="50" s="1"/>
  <c r="AW923" i="50" s="1"/>
  <c r="AW927" i="50" s="1"/>
  <c r="AW931" i="50" s="1"/>
  <c r="AW935" i="50" s="1"/>
  <c r="AW939" i="50" s="1"/>
  <c r="AW943" i="50" s="1"/>
  <c r="AW774" i="50"/>
  <c r="AW778" i="50" s="1"/>
  <c r="AW782" i="50" s="1"/>
  <c r="AW786" i="50" s="1"/>
  <c r="AW790" i="50" s="1"/>
  <c r="AW794" i="50" s="1"/>
  <c r="AW798" i="50" s="1"/>
  <c r="AW802" i="50" s="1"/>
  <c r="AW806" i="50" s="1"/>
  <c r="AW810" i="50" s="1"/>
  <c r="AW814" i="50" s="1"/>
  <c r="AW818" i="50" s="1"/>
  <c r="AW822" i="50" s="1"/>
  <c r="AW826" i="50" s="1"/>
  <c r="AW830" i="50" s="1"/>
  <c r="AW834" i="50" s="1"/>
  <c r="AW838" i="50" s="1"/>
  <c r="AW842" i="50" s="1"/>
  <c r="AW846" i="50" s="1"/>
  <c r="AW850" i="50" s="1"/>
  <c r="AW1357" i="50"/>
  <c r="AW1361" i="50" s="1"/>
  <c r="AW1365" i="50" s="1"/>
  <c r="AW1369" i="50" s="1"/>
  <c r="AW1373" i="50" s="1"/>
  <c r="AW1377" i="50" s="1"/>
  <c r="AW1381" i="50" s="1"/>
  <c r="AW1385" i="50" s="1"/>
  <c r="AW1389" i="50" s="1"/>
  <c r="AW1393" i="50" s="1"/>
  <c r="AW1397" i="50" s="1"/>
  <c r="AW1401" i="50" s="1"/>
  <c r="AW1405" i="50" s="1"/>
  <c r="AW1409" i="50" s="1"/>
  <c r="AW1413" i="50" s="1"/>
  <c r="AW1417" i="50" s="1"/>
  <c r="AW1421" i="50" s="1"/>
  <c r="AW1425" i="50" s="1"/>
  <c r="AW1429" i="50" s="1"/>
  <c r="AW1433" i="50" s="1"/>
  <c r="AW1437" i="50" s="1"/>
  <c r="AW1441" i="50" s="1"/>
  <c r="AW1445" i="50" s="1"/>
  <c r="AW1449" i="50" s="1"/>
  <c r="AW1263" i="50"/>
  <c r="AW1267" i="50" s="1"/>
  <c r="AW1271" i="50" s="1"/>
  <c r="AW1275" i="50" s="1"/>
  <c r="AW1279" i="50" s="1"/>
  <c r="AW1283" i="50" s="1"/>
  <c r="AW1287" i="50" s="1"/>
  <c r="AW1291" i="50" s="1"/>
  <c r="AW1295" i="50" s="1"/>
  <c r="AW1299" i="50" s="1"/>
  <c r="AW1303" i="50" s="1"/>
  <c r="AW1307" i="50" s="1"/>
  <c r="AW1311" i="50" s="1"/>
  <c r="AW1315" i="50" s="1"/>
  <c r="AW1319" i="50" s="1"/>
  <c r="AW1323" i="50" s="1"/>
  <c r="AW1327" i="50" s="1"/>
  <c r="AW1331" i="50" s="1"/>
  <c r="AW1335" i="50" s="1"/>
  <c r="AW1339" i="50" s="1"/>
  <c r="AW1343" i="50" s="1"/>
  <c r="AW1347" i="50" s="1"/>
  <c r="R1655" i="50"/>
  <c r="R1248" i="50"/>
  <c r="AW1160" i="50" s="1"/>
  <c r="AW1164" i="50" s="1"/>
  <c r="AW1168" i="50" s="1"/>
  <c r="AW1172" i="50" s="1"/>
  <c r="AW1176" i="50" s="1"/>
  <c r="AW1180" i="50" s="1"/>
  <c r="AW1184" i="50" s="1"/>
  <c r="AW1188" i="50" s="1"/>
  <c r="AW1192" i="50" s="1"/>
  <c r="AW1196" i="50" s="1"/>
  <c r="AW1200" i="50" s="1"/>
  <c r="AW1204" i="50" s="1"/>
  <c r="AW1208" i="50" s="1"/>
  <c r="AW1212" i="50" s="1"/>
  <c r="AW1216" i="50" s="1"/>
  <c r="AW1220" i="50" s="1"/>
  <c r="AW1224" i="50" s="1"/>
  <c r="AW1228" i="50" s="1"/>
  <c r="AW1232" i="50" s="1"/>
  <c r="AW1236" i="50" s="1"/>
  <c r="AW1240" i="50" s="1"/>
  <c r="AW1244" i="50" s="1"/>
  <c r="AW1248" i="50" s="1"/>
  <c r="R573" i="50"/>
  <c r="AW499" i="50" s="1"/>
  <c r="AW503" i="50" s="1"/>
  <c r="AW507" i="50" s="1"/>
  <c r="AW511" i="50" s="1"/>
  <c r="AW515" i="50" s="1"/>
  <c r="AW519" i="50" s="1"/>
  <c r="AW523" i="50" s="1"/>
  <c r="AW527" i="50" s="1"/>
  <c r="AW531" i="50" s="1"/>
  <c r="AW535" i="50" s="1"/>
  <c r="AW539" i="50" s="1"/>
  <c r="AW543" i="50" s="1"/>
  <c r="AW547" i="50" s="1"/>
  <c r="AW551" i="50" s="1"/>
  <c r="AW555" i="50" s="1"/>
  <c r="AW559" i="50" s="1"/>
  <c r="AW563" i="50" s="1"/>
  <c r="AW567" i="50" s="1"/>
  <c r="AW571" i="50" s="1"/>
  <c r="AW417" i="50"/>
  <c r="AW421" i="50" s="1"/>
  <c r="AW425" i="50" s="1"/>
  <c r="AW429" i="50" s="1"/>
  <c r="AW433" i="50" s="1"/>
  <c r="AW437" i="50" s="1"/>
  <c r="AW441" i="50" s="1"/>
  <c r="AW445" i="50" s="1"/>
  <c r="AW449" i="50" s="1"/>
  <c r="AW453" i="50" s="1"/>
  <c r="AW457" i="50" s="1"/>
  <c r="AW461" i="50" s="1"/>
  <c r="AW465" i="50" s="1"/>
  <c r="AW469" i="50" s="1"/>
  <c r="AW473" i="50" s="1"/>
  <c r="AW477" i="50" s="1"/>
  <c r="AW481" i="50" s="1"/>
  <c r="AW485" i="50" s="1"/>
  <c r="AW89" i="50"/>
  <c r="AW93" i="50" s="1"/>
  <c r="AW97" i="50" s="1"/>
  <c r="AW101" i="50" s="1"/>
  <c r="AW105" i="50" s="1"/>
  <c r="AW109" i="50" s="1"/>
  <c r="AW113" i="50" s="1"/>
  <c r="AW117" i="50" s="1"/>
  <c r="AW121" i="50" s="1"/>
  <c r="AW125" i="50" s="1"/>
  <c r="AW129" i="50" s="1"/>
  <c r="AW133" i="50" s="1"/>
  <c r="AW137" i="50" s="1"/>
  <c r="AW141" i="50" s="1"/>
  <c r="AW145" i="50" s="1"/>
  <c r="AW149" i="50" s="1"/>
  <c r="AW171" i="50"/>
  <c r="AW175" i="50" s="1"/>
  <c r="AW179" i="50" s="1"/>
  <c r="AW183" i="50" s="1"/>
  <c r="AW187" i="50" s="1"/>
  <c r="AW191" i="50" s="1"/>
  <c r="AW195" i="50" s="1"/>
  <c r="AW199" i="50" s="1"/>
  <c r="AW203" i="50" s="1"/>
  <c r="AW207" i="50" s="1"/>
  <c r="AW211" i="50" s="1"/>
  <c r="AW215" i="50" s="1"/>
  <c r="AW219" i="50" s="1"/>
  <c r="AW223" i="50" s="1"/>
  <c r="AW227" i="50" s="1"/>
  <c r="AW231" i="50" s="1"/>
  <c r="AU590" i="5"/>
  <c r="AU594" i="5" s="1"/>
  <c r="AU598" i="5" s="1"/>
  <c r="AU602" i="5" s="1"/>
  <c r="AU606" i="5" s="1"/>
  <c r="AU610" i="5" s="1"/>
  <c r="AU614" i="5" s="1"/>
  <c r="AU618" i="5" s="1"/>
  <c r="AU622" i="5" s="1"/>
  <c r="AU626" i="5" s="1"/>
  <c r="AU630" i="5" s="1"/>
  <c r="AU634" i="5" s="1"/>
  <c r="AU638" i="5" s="1"/>
  <c r="AU642" i="5" s="1"/>
  <c r="R571" i="5"/>
  <c r="AU515" i="5" s="1"/>
  <c r="AU519" i="5" s="1"/>
  <c r="AU523" i="5" s="1"/>
  <c r="AU527" i="5" s="1"/>
  <c r="AU531" i="5" s="1"/>
  <c r="AU535" i="5" s="1"/>
  <c r="AU539" i="5" s="1"/>
  <c r="AU543" i="5" s="1"/>
  <c r="AU547" i="5" s="1"/>
  <c r="AU551" i="5" s="1"/>
  <c r="AU555" i="5" s="1"/>
  <c r="AU559" i="5" s="1"/>
  <c r="AU563" i="5" s="1"/>
  <c r="AU567" i="5" s="1"/>
  <c r="AU571" i="5" s="1"/>
  <c r="R312" i="5"/>
  <c r="AU264" i="5" s="1"/>
  <c r="AU268" i="5" s="1"/>
  <c r="AU272" i="5" s="1"/>
  <c r="AU276" i="5" s="1"/>
  <c r="AU280" i="5" s="1"/>
  <c r="AU284" i="5" s="1"/>
  <c r="AU288" i="5" s="1"/>
  <c r="AU292" i="5" s="1"/>
  <c r="AU296" i="5" s="1"/>
  <c r="AU300" i="5" s="1"/>
  <c r="AU304" i="5" s="1"/>
  <c r="AU308" i="5" s="1"/>
  <c r="AU312" i="5" s="1"/>
  <c r="AU327" i="5"/>
  <c r="AU331" i="5" s="1"/>
  <c r="AU335" i="5" s="1"/>
  <c r="AU339" i="5" s="1"/>
  <c r="AU343" i="5" s="1"/>
  <c r="AU347" i="5" s="1"/>
  <c r="AU351" i="5" s="1"/>
  <c r="AU355" i="5" s="1"/>
  <c r="AU359" i="5" s="1"/>
  <c r="AU363" i="5" s="1"/>
  <c r="AU367" i="5" s="1"/>
  <c r="AU371" i="5" s="1"/>
  <c r="R26" i="4"/>
  <c r="AU8" i="4" s="1"/>
  <c r="AU12" i="4" s="1"/>
  <c r="AU16" i="4" s="1"/>
  <c r="AU20" i="4" s="1"/>
  <c r="AU24" i="4" s="1"/>
  <c r="B24" i="7" l="1"/>
  <c r="D24" i="7" s="1"/>
  <c r="C24" i="7"/>
  <c r="B25" i="7"/>
  <c r="D25" i="7" s="1"/>
  <c r="C25" i="7"/>
  <c r="B26" i="7"/>
  <c r="D26" i="7" s="1"/>
  <c r="C26" i="7"/>
  <c r="P26" i="7"/>
  <c r="B27" i="7"/>
  <c r="D27" i="7" s="1"/>
  <c r="C27" i="7"/>
  <c r="P27" i="7"/>
  <c r="B28" i="7"/>
  <c r="D28" i="7" s="1"/>
  <c r="C28" i="7"/>
  <c r="P28" i="7"/>
  <c r="B29" i="7"/>
  <c r="D29" i="7" s="1"/>
  <c r="C29" i="7"/>
  <c r="P29" i="7"/>
  <c r="B30" i="7"/>
  <c r="D30" i="7" s="1"/>
  <c r="C30" i="7"/>
  <c r="P30" i="7"/>
  <c r="B31" i="7"/>
  <c r="D31" i="7" s="1"/>
  <c r="C31" i="7"/>
  <c r="P31" i="7"/>
  <c r="B32" i="7"/>
  <c r="D32" i="7" s="1"/>
  <c r="C32" i="7"/>
  <c r="P32" i="7"/>
  <c r="B33" i="7"/>
  <c r="D33" i="7" s="1"/>
  <c r="C33" i="7"/>
  <c r="P33" i="7"/>
  <c r="B34" i="7"/>
  <c r="D34" i="7" s="1"/>
  <c r="C34" i="7"/>
  <c r="P34" i="7"/>
  <c r="B35" i="7"/>
  <c r="D35" i="7" s="1"/>
  <c r="C35" i="7"/>
  <c r="P35" i="7"/>
  <c r="B36" i="7"/>
  <c r="D36" i="7" s="1"/>
  <c r="C36" i="7"/>
  <c r="P36" i="7"/>
  <c r="B37" i="7"/>
  <c r="D37" i="7" s="1"/>
  <c r="C37" i="7"/>
  <c r="P37" i="7"/>
  <c r="B38" i="7"/>
  <c r="D38" i="7" s="1"/>
  <c r="C38" i="7"/>
  <c r="P38" i="7"/>
  <c r="B39" i="7"/>
  <c r="D39" i="7" s="1"/>
  <c r="C39" i="7"/>
  <c r="P39" i="7"/>
  <c r="B40" i="7"/>
  <c r="D40" i="7" s="1"/>
  <c r="C40" i="7"/>
  <c r="P40" i="7"/>
  <c r="B41" i="7"/>
  <c r="D41" i="7" s="1"/>
  <c r="C41" i="7"/>
  <c r="P41" i="7"/>
  <c r="B42" i="7"/>
  <c r="D42" i="7" s="1"/>
  <c r="C42" i="7"/>
  <c r="P42" i="7"/>
  <c r="B43" i="7"/>
  <c r="D43" i="7" s="1"/>
  <c r="C43" i="7"/>
  <c r="P43" i="7"/>
  <c r="B44" i="7"/>
  <c r="D44" i="7" s="1"/>
  <c r="C44" i="7"/>
  <c r="P44" i="7"/>
  <c r="B45" i="7"/>
  <c r="D45" i="7" s="1"/>
  <c r="C45" i="7"/>
  <c r="P45" i="7"/>
  <c r="B46" i="7"/>
  <c r="D46" i="7" s="1"/>
  <c r="C46" i="7"/>
  <c r="P46" i="7"/>
  <c r="B47" i="7"/>
  <c r="D47" i="7" s="1"/>
  <c r="C47" i="7"/>
  <c r="P47" i="7"/>
  <c r="B48" i="7"/>
  <c r="D48" i="7" s="1"/>
  <c r="C48" i="7"/>
  <c r="P48" i="7"/>
  <c r="B49" i="7"/>
  <c r="D49" i="7" s="1"/>
  <c r="C49" i="7"/>
  <c r="P49" i="7"/>
  <c r="B50" i="7"/>
  <c r="D50" i="7" s="1"/>
  <c r="C50" i="7"/>
  <c r="P50" i="7"/>
  <c r="B51" i="7"/>
  <c r="D51" i="7" s="1"/>
  <c r="C51" i="7"/>
  <c r="P51" i="7"/>
  <c r="B52" i="7"/>
  <c r="D52" i="7" s="1"/>
  <c r="C52" i="7"/>
  <c r="P52" i="7"/>
  <c r="B53" i="7"/>
  <c r="D53" i="7" s="1"/>
  <c r="C53" i="7"/>
  <c r="P53" i="7"/>
  <c r="B54" i="7"/>
  <c r="D54" i="7" s="1"/>
  <c r="C54" i="7"/>
  <c r="P54" i="7"/>
  <c r="B55" i="7"/>
  <c r="D55" i="7" s="1"/>
  <c r="C55" i="7"/>
  <c r="P55" i="7"/>
  <c r="B56" i="7"/>
  <c r="D56" i="7" s="1"/>
  <c r="C56" i="7"/>
  <c r="P56" i="7"/>
  <c r="B57" i="7"/>
  <c r="D57" i="7" s="1"/>
  <c r="C57" i="7"/>
  <c r="P57" i="7"/>
  <c r="B58" i="7"/>
  <c r="D58" i="7" s="1"/>
  <c r="C58" i="7"/>
  <c r="P58" i="7"/>
  <c r="B59" i="7"/>
  <c r="D59" i="7" s="1"/>
  <c r="C59" i="7"/>
  <c r="P59" i="7"/>
  <c r="B60" i="7"/>
  <c r="D60" i="7" s="1"/>
  <c r="C60" i="7"/>
  <c r="P60" i="7"/>
  <c r="B61" i="7"/>
  <c r="D61" i="7" s="1"/>
  <c r="C61" i="7"/>
  <c r="P61" i="7"/>
  <c r="B62" i="7"/>
  <c r="D62" i="7" s="1"/>
  <c r="C62" i="7"/>
  <c r="P62" i="7"/>
  <c r="B63" i="7"/>
  <c r="D63" i="7" s="1"/>
  <c r="C63" i="7"/>
  <c r="P63" i="7"/>
  <c r="B64" i="7"/>
  <c r="D64" i="7" s="1"/>
  <c r="C64" i="7"/>
  <c r="P64" i="7"/>
  <c r="B65" i="7"/>
  <c r="D65" i="7" s="1"/>
  <c r="C65" i="7"/>
  <c r="P65" i="7"/>
  <c r="B66" i="7"/>
  <c r="D66" i="7" s="1"/>
  <c r="C66" i="7"/>
  <c r="P66" i="7"/>
  <c r="B67" i="7"/>
  <c r="D67" i="7" s="1"/>
  <c r="C67" i="7"/>
  <c r="P67" i="7"/>
  <c r="B68" i="7"/>
  <c r="D68" i="7" s="1"/>
  <c r="C68" i="7"/>
  <c r="P68" i="7"/>
  <c r="B69" i="7"/>
  <c r="D69" i="7" s="1"/>
  <c r="C69" i="7"/>
  <c r="P69" i="7"/>
  <c r="B70" i="7"/>
  <c r="D70" i="7" s="1"/>
  <c r="C70" i="7"/>
  <c r="P70" i="7"/>
  <c r="B71" i="7"/>
  <c r="D71" i="7" s="1"/>
  <c r="C71" i="7"/>
  <c r="P71" i="7"/>
  <c r="B72" i="7"/>
  <c r="D72" i="7" s="1"/>
  <c r="C72" i="7"/>
  <c r="P72" i="7"/>
  <c r="B73" i="7"/>
  <c r="D73" i="7" s="1"/>
  <c r="C73" i="7"/>
  <c r="P73" i="7"/>
  <c r="B74" i="7"/>
  <c r="D74" i="7" s="1"/>
  <c r="C74" i="7"/>
  <c r="P74" i="7"/>
  <c r="B75" i="7"/>
  <c r="D75" i="7" s="1"/>
  <c r="C75" i="7"/>
  <c r="P75" i="7"/>
  <c r="B76" i="7"/>
  <c r="D76" i="7" s="1"/>
  <c r="C76" i="7"/>
  <c r="P76" i="7"/>
  <c r="B77" i="7"/>
  <c r="D77" i="7" s="1"/>
  <c r="C77" i="7"/>
  <c r="P77" i="7"/>
  <c r="B78" i="7"/>
  <c r="D78" i="7" s="1"/>
  <c r="C78" i="7"/>
  <c r="P78" i="7"/>
  <c r="B79" i="7"/>
  <c r="D79" i="7" s="1"/>
  <c r="C79" i="7"/>
  <c r="P79" i="7"/>
  <c r="B80" i="7"/>
  <c r="D80" i="7" s="1"/>
  <c r="C80" i="7"/>
  <c r="P80" i="7"/>
  <c r="B81" i="7"/>
  <c r="D81" i="7" s="1"/>
  <c r="C81" i="7"/>
  <c r="P81" i="7"/>
  <c r="B82" i="7"/>
  <c r="D82" i="7" s="1"/>
  <c r="C82" i="7"/>
  <c r="P82" i="7"/>
  <c r="B83" i="7"/>
  <c r="D83" i="7" s="1"/>
  <c r="C83" i="7"/>
  <c r="P83" i="7"/>
  <c r="B84" i="7"/>
  <c r="D84" i="7" s="1"/>
  <c r="C84" i="7"/>
  <c r="P84" i="7"/>
  <c r="B85" i="7"/>
  <c r="D85" i="7" s="1"/>
  <c r="C85" i="7"/>
  <c r="P85" i="7"/>
  <c r="B86" i="7"/>
  <c r="D86" i="7" s="1"/>
  <c r="C86" i="7"/>
  <c r="P86" i="7"/>
  <c r="B87" i="7"/>
  <c r="D87" i="7" s="1"/>
  <c r="C87" i="7"/>
  <c r="P87" i="7"/>
  <c r="B88" i="7"/>
  <c r="D88" i="7" s="1"/>
  <c r="C88" i="7"/>
  <c r="P88" i="7"/>
  <c r="B89" i="7"/>
  <c r="D89" i="7" s="1"/>
  <c r="C89" i="7"/>
  <c r="P89" i="7"/>
  <c r="B90" i="7"/>
  <c r="D90" i="7" s="1"/>
  <c r="C90" i="7"/>
  <c r="P90" i="7"/>
  <c r="B91" i="7"/>
  <c r="D91" i="7" s="1"/>
  <c r="C91" i="7"/>
  <c r="P91" i="7"/>
  <c r="B92" i="7"/>
  <c r="D92" i="7" s="1"/>
  <c r="C92" i="7"/>
  <c r="P92" i="7"/>
  <c r="B93" i="7"/>
  <c r="D93" i="7" s="1"/>
  <c r="C93" i="7"/>
  <c r="P93" i="7"/>
  <c r="B94" i="7"/>
  <c r="D94" i="7" s="1"/>
  <c r="C94" i="7"/>
  <c r="P94" i="7"/>
  <c r="B95" i="7"/>
  <c r="D95" i="7" s="1"/>
  <c r="C95" i="7"/>
  <c r="P95" i="7"/>
  <c r="B96" i="7"/>
  <c r="D96" i="7" s="1"/>
  <c r="C96" i="7"/>
  <c r="P96" i="7"/>
  <c r="B97" i="7"/>
  <c r="D97" i="7" s="1"/>
  <c r="C97" i="7"/>
  <c r="P97" i="7"/>
  <c r="B98" i="7"/>
  <c r="D98" i="7" s="1"/>
  <c r="C98" i="7"/>
  <c r="P98" i="7"/>
  <c r="B99" i="7"/>
  <c r="D99" i="7" s="1"/>
  <c r="C99" i="7"/>
  <c r="P99" i="7"/>
  <c r="B100" i="7"/>
  <c r="D100" i="7" s="1"/>
  <c r="C100" i="7"/>
  <c r="P100" i="7"/>
  <c r="B101" i="7"/>
  <c r="D101" i="7" s="1"/>
  <c r="C101" i="7"/>
  <c r="P101" i="7"/>
  <c r="B102" i="7"/>
  <c r="D102" i="7" s="1"/>
  <c r="C102" i="7"/>
  <c r="P102" i="7"/>
  <c r="B103" i="7"/>
  <c r="D103" i="7" s="1"/>
  <c r="C103" i="7"/>
  <c r="P103" i="7"/>
  <c r="B104" i="7"/>
  <c r="D104" i="7" s="1"/>
  <c r="C104" i="7"/>
  <c r="P104" i="7"/>
  <c r="B105" i="7"/>
  <c r="D105" i="7" s="1"/>
  <c r="C105" i="7"/>
  <c r="P105" i="7"/>
  <c r="B106" i="7"/>
  <c r="D106" i="7" s="1"/>
  <c r="C106" i="7"/>
  <c r="P106" i="7"/>
  <c r="B107" i="7"/>
  <c r="D107" i="7" s="1"/>
  <c r="C107" i="7"/>
  <c r="P107" i="7"/>
  <c r="B108" i="7"/>
  <c r="D108" i="7" s="1"/>
  <c r="C108" i="7"/>
  <c r="P108" i="7"/>
  <c r="B109" i="7"/>
  <c r="D109" i="7" s="1"/>
  <c r="C109" i="7"/>
  <c r="P109" i="7"/>
  <c r="B110" i="7"/>
  <c r="D110" i="7" s="1"/>
  <c r="C110" i="7"/>
  <c r="P110" i="7"/>
  <c r="B111" i="7"/>
  <c r="D111" i="7" s="1"/>
  <c r="C111" i="7"/>
  <c r="P111" i="7"/>
  <c r="B112" i="7"/>
  <c r="D112" i="7" s="1"/>
  <c r="C112" i="7"/>
  <c r="P112" i="7"/>
  <c r="B113" i="7"/>
  <c r="D113" i="7" s="1"/>
  <c r="C113" i="7"/>
  <c r="P113" i="7"/>
  <c r="B114" i="7"/>
  <c r="D114" i="7" s="1"/>
  <c r="C114" i="7"/>
  <c r="P114" i="7"/>
  <c r="B115" i="7"/>
  <c r="D115" i="7" s="1"/>
  <c r="C115" i="7"/>
  <c r="P115" i="7"/>
  <c r="B116" i="7"/>
  <c r="D116" i="7" s="1"/>
  <c r="C116" i="7"/>
  <c r="P116" i="7"/>
  <c r="B117" i="7"/>
  <c r="D117" i="7" s="1"/>
  <c r="C117" i="7"/>
  <c r="P117" i="7"/>
  <c r="B118" i="7"/>
  <c r="D118" i="7" s="1"/>
  <c r="C118" i="7"/>
  <c r="P118" i="7"/>
  <c r="B119" i="7"/>
  <c r="D119" i="7" s="1"/>
  <c r="C119" i="7"/>
  <c r="P119" i="7"/>
  <c r="B120" i="7"/>
  <c r="D120" i="7" s="1"/>
  <c r="C120" i="7"/>
  <c r="P120" i="7"/>
  <c r="B121" i="7"/>
  <c r="D121" i="7" s="1"/>
  <c r="C121" i="7"/>
  <c r="P121" i="7"/>
  <c r="B122" i="7"/>
  <c r="D122" i="7" s="1"/>
  <c r="C122" i="7"/>
  <c r="P122" i="7"/>
  <c r="B123" i="7"/>
  <c r="D123" i="7" s="1"/>
  <c r="C123" i="7"/>
  <c r="P123" i="7"/>
  <c r="B124" i="7"/>
  <c r="D124" i="7" s="1"/>
  <c r="C124" i="7"/>
  <c r="P124" i="7"/>
  <c r="B125" i="7"/>
  <c r="D125" i="7" s="1"/>
  <c r="C125" i="7"/>
  <c r="P125" i="7"/>
  <c r="B126" i="7"/>
  <c r="D126" i="7" s="1"/>
  <c r="C126" i="7"/>
  <c r="P126" i="7"/>
  <c r="B127" i="7"/>
  <c r="D127" i="7" s="1"/>
  <c r="C127" i="7"/>
  <c r="P127" i="7"/>
  <c r="B128" i="7"/>
  <c r="D128" i="7" s="1"/>
  <c r="C128" i="7"/>
  <c r="P128" i="7"/>
  <c r="B129" i="7"/>
  <c r="D129" i="7" s="1"/>
  <c r="C129" i="7"/>
  <c r="P129" i="7"/>
  <c r="B130" i="7"/>
  <c r="D130" i="7" s="1"/>
  <c r="C130" i="7"/>
  <c r="P130" i="7"/>
  <c r="B131" i="7"/>
  <c r="D131" i="7" s="1"/>
  <c r="C131" i="7"/>
  <c r="P131" i="7"/>
  <c r="B132" i="7"/>
  <c r="D132" i="7" s="1"/>
  <c r="C132" i="7"/>
  <c r="P132" i="7"/>
  <c r="B133" i="7"/>
  <c r="D133" i="7" s="1"/>
  <c r="C133" i="7"/>
  <c r="P133" i="7"/>
  <c r="B134" i="7"/>
  <c r="D134" i="7" s="1"/>
  <c r="C134" i="7"/>
  <c r="P134" i="7"/>
  <c r="B135" i="7"/>
  <c r="D135" i="7" s="1"/>
  <c r="C135" i="7"/>
  <c r="P135" i="7"/>
  <c r="B136" i="7"/>
  <c r="D136" i="7" s="1"/>
  <c r="C136" i="7"/>
  <c r="P136" i="7"/>
  <c r="B137" i="7"/>
  <c r="D137" i="7" s="1"/>
  <c r="C137" i="7"/>
  <c r="P137" i="7"/>
  <c r="B138" i="7"/>
  <c r="D138" i="7" s="1"/>
  <c r="C138" i="7"/>
  <c r="P138" i="7"/>
  <c r="B139" i="7"/>
  <c r="D139" i="7" s="1"/>
  <c r="C139" i="7"/>
  <c r="P139" i="7"/>
  <c r="B140" i="7"/>
  <c r="D140" i="7" s="1"/>
  <c r="C140" i="7"/>
  <c r="P140" i="7"/>
  <c r="B141" i="7"/>
  <c r="D141" i="7" s="1"/>
  <c r="C141" i="7"/>
  <c r="P141" i="7"/>
  <c r="B142" i="7"/>
  <c r="D142" i="7" s="1"/>
  <c r="C142" i="7"/>
  <c r="P142" i="7"/>
  <c r="B143" i="7"/>
  <c r="D143" i="7" s="1"/>
  <c r="C143" i="7"/>
  <c r="P143" i="7"/>
  <c r="B144" i="7"/>
  <c r="D144" i="7" s="1"/>
  <c r="C144" i="7"/>
  <c r="P144" i="7"/>
  <c r="B145" i="7"/>
  <c r="D145" i="7" s="1"/>
  <c r="C145" i="7"/>
  <c r="P145" i="7"/>
  <c r="B146" i="7"/>
  <c r="D146" i="7" s="1"/>
  <c r="C146" i="7"/>
  <c r="P146" i="7"/>
  <c r="B147" i="7"/>
  <c r="D147" i="7" s="1"/>
  <c r="C147" i="7"/>
  <c r="P147" i="7"/>
  <c r="B148" i="7"/>
  <c r="D148" i="7" s="1"/>
  <c r="C148" i="7"/>
  <c r="P148" i="7"/>
  <c r="B149" i="7"/>
  <c r="D149" i="7" s="1"/>
  <c r="C149" i="7"/>
  <c r="P149" i="7"/>
  <c r="B150" i="7"/>
  <c r="D150" i="7" s="1"/>
  <c r="C150" i="7"/>
  <c r="P150" i="7"/>
  <c r="B151" i="7"/>
  <c r="D151" i="7" s="1"/>
  <c r="C151" i="7"/>
  <c r="P151" i="7"/>
  <c r="B152" i="7"/>
  <c r="D152" i="7" s="1"/>
  <c r="C152" i="7"/>
  <c r="P152" i="7"/>
  <c r="B153" i="7"/>
  <c r="D153" i="7" s="1"/>
  <c r="C153" i="7"/>
  <c r="P153" i="7"/>
  <c r="B154" i="7"/>
  <c r="D154" i="7" s="1"/>
  <c r="C154" i="7"/>
  <c r="P154" i="7"/>
  <c r="B155" i="7"/>
  <c r="D155" i="7" s="1"/>
  <c r="C155" i="7"/>
  <c r="P155" i="7"/>
  <c r="B156" i="7"/>
  <c r="D156" i="7" s="1"/>
  <c r="C156" i="7"/>
  <c r="P156" i="7"/>
  <c r="B157" i="7"/>
  <c r="D157" i="7" s="1"/>
  <c r="C157" i="7"/>
  <c r="P157" i="7"/>
  <c r="B158" i="7"/>
  <c r="D158" i="7" s="1"/>
  <c r="C158" i="7"/>
  <c r="P158" i="7"/>
  <c r="B159" i="7"/>
  <c r="D159" i="7" s="1"/>
  <c r="C159" i="7"/>
  <c r="P159" i="7"/>
  <c r="B160" i="7"/>
  <c r="D160" i="7" s="1"/>
  <c r="C160" i="7"/>
  <c r="P160" i="7"/>
  <c r="B161" i="7"/>
  <c r="D161" i="7" s="1"/>
  <c r="C161" i="7"/>
  <c r="P161" i="7"/>
  <c r="B162" i="7"/>
  <c r="D162" i="7" s="1"/>
  <c r="C162" i="7"/>
  <c r="P162" i="7"/>
  <c r="B163" i="7"/>
  <c r="D163" i="7" s="1"/>
  <c r="C163" i="7"/>
  <c r="P163" i="7"/>
  <c r="B164" i="7"/>
  <c r="D164" i="7" s="1"/>
  <c r="C164" i="7"/>
  <c r="P164" i="7"/>
  <c r="B165" i="7"/>
  <c r="D165" i="7" s="1"/>
  <c r="C165" i="7"/>
  <c r="P165" i="7"/>
  <c r="B166" i="7"/>
  <c r="D166" i="7" s="1"/>
  <c r="C166" i="7"/>
  <c r="P166" i="7"/>
  <c r="B167" i="7"/>
  <c r="D167" i="7" s="1"/>
  <c r="C167" i="7"/>
  <c r="P167" i="7"/>
  <c r="B168" i="7"/>
  <c r="D168" i="7" s="1"/>
  <c r="C168" i="7"/>
  <c r="P168" i="7"/>
  <c r="B169" i="7"/>
  <c r="D169" i="7" s="1"/>
  <c r="C169" i="7"/>
  <c r="P169" i="7"/>
  <c r="B170" i="7"/>
  <c r="D170" i="7" s="1"/>
  <c r="C170" i="7"/>
  <c r="P170" i="7"/>
  <c r="B171" i="7"/>
  <c r="D171" i="7" s="1"/>
  <c r="C171" i="7"/>
  <c r="P171" i="7"/>
  <c r="B172" i="7"/>
  <c r="D172" i="7" s="1"/>
  <c r="C172" i="7"/>
  <c r="P172" i="7"/>
  <c r="B173" i="7"/>
  <c r="D173" i="7" s="1"/>
  <c r="C173" i="7"/>
  <c r="P173" i="7"/>
  <c r="B174" i="7"/>
  <c r="D174" i="7" s="1"/>
  <c r="C174" i="7"/>
  <c r="P174" i="7"/>
  <c r="B175" i="7"/>
  <c r="D175" i="7" s="1"/>
  <c r="C175" i="7"/>
  <c r="P175" i="7"/>
  <c r="B176" i="7"/>
  <c r="D176" i="7" s="1"/>
  <c r="C176" i="7"/>
  <c r="P176" i="7"/>
  <c r="B177" i="7"/>
  <c r="D177" i="7" s="1"/>
  <c r="C177" i="7"/>
  <c r="P177" i="7"/>
  <c r="B178" i="7"/>
  <c r="D178" i="7" s="1"/>
  <c r="C178" i="7"/>
  <c r="P178" i="7"/>
  <c r="B179" i="7"/>
  <c r="D179" i="7" s="1"/>
  <c r="C179" i="7"/>
  <c r="P179" i="7"/>
  <c r="B180" i="7"/>
  <c r="D180" i="7" s="1"/>
  <c r="C180" i="7"/>
  <c r="P180" i="7"/>
  <c r="B181" i="7"/>
  <c r="D181" i="7" s="1"/>
  <c r="C181" i="7"/>
  <c r="P181" i="7"/>
  <c r="B182" i="7"/>
  <c r="D182" i="7" s="1"/>
  <c r="C182" i="7"/>
  <c r="P182" i="7"/>
  <c r="B183" i="7"/>
  <c r="D183" i="7" s="1"/>
  <c r="C183" i="7"/>
  <c r="P183" i="7"/>
  <c r="B184" i="7"/>
  <c r="D184" i="7" s="1"/>
  <c r="C184" i="7"/>
  <c r="P184" i="7"/>
  <c r="B185" i="7"/>
  <c r="D185" i="7" s="1"/>
  <c r="C185" i="7"/>
  <c r="P185" i="7"/>
  <c r="B186" i="7"/>
  <c r="D186" i="7" s="1"/>
  <c r="C186" i="7"/>
  <c r="P186" i="7"/>
  <c r="B187" i="7"/>
  <c r="D187" i="7" s="1"/>
  <c r="C187" i="7"/>
  <c r="P187" i="7"/>
  <c r="B188" i="7"/>
  <c r="D188" i="7" s="1"/>
  <c r="C188" i="7"/>
  <c r="P188" i="7"/>
  <c r="B189" i="7"/>
  <c r="D189" i="7" s="1"/>
  <c r="C189" i="7"/>
  <c r="P189" i="7"/>
  <c r="B190" i="7"/>
  <c r="D190" i="7" s="1"/>
  <c r="C190" i="7"/>
  <c r="P190" i="7"/>
  <c r="B191" i="7"/>
  <c r="D191" i="7" s="1"/>
  <c r="C191" i="7"/>
  <c r="P191" i="7"/>
  <c r="B192" i="7"/>
  <c r="D192" i="7" s="1"/>
  <c r="C192" i="7"/>
  <c r="P192" i="7"/>
  <c r="B193" i="7"/>
  <c r="D193" i="7" s="1"/>
  <c r="C193" i="7"/>
  <c r="P193" i="7"/>
  <c r="B194" i="7"/>
  <c r="D194" i="7" s="1"/>
  <c r="C194" i="7"/>
  <c r="P194" i="7"/>
  <c r="B195" i="7"/>
  <c r="D195" i="7" s="1"/>
  <c r="C195" i="7"/>
  <c r="P195" i="7"/>
  <c r="B196" i="7"/>
  <c r="D196" i="7" s="1"/>
  <c r="C196" i="7"/>
  <c r="P196" i="7"/>
  <c r="B197" i="7"/>
  <c r="D197" i="7" s="1"/>
  <c r="C197" i="7"/>
  <c r="P197" i="7"/>
  <c r="B198" i="7"/>
  <c r="D198" i="7" s="1"/>
  <c r="C198" i="7"/>
  <c r="P198" i="7"/>
  <c r="B199" i="7"/>
  <c r="D199" i="7" s="1"/>
  <c r="C199" i="7"/>
  <c r="P199" i="7"/>
  <c r="B200" i="7"/>
  <c r="D200" i="7" s="1"/>
  <c r="C200" i="7"/>
  <c r="P200" i="7"/>
  <c r="B201" i="7"/>
  <c r="D201" i="7" s="1"/>
  <c r="C201" i="7"/>
  <c r="P201" i="7"/>
  <c r="B202" i="7"/>
  <c r="D202" i="7" s="1"/>
  <c r="C202" i="7"/>
  <c r="P202" i="7"/>
  <c r="B203" i="7"/>
  <c r="D203" i="7" s="1"/>
  <c r="C203" i="7"/>
  <c r="P203" i="7"/>
  <c r="B204" i="7"/>
  <c r="D204" i="7" s="1"/>
  <c r="C204" i="7"/>
  <c r="P204" i="7"/>
  <c r="B205" i="7"/>
  <c r="D205" i="7" s="1"/>
  <c r="C205" i="7"/>
  <c r="P205" i="7"/>
  <c r="B206" i="7"/>
  <c r="D206" i="7" s="1"/>
  <c r="C206" i="7"/>
  <c r="P206" i="7"/>
  <c r="B207" i="7"/>
  <c r="D207" i="7" s="1"/>
  <c r="C207" i="7"/>
  <c r="P207" i="7"/>
  <c r="B208" i="7"/>
  <c r="D208" i="7" s="1"/>
  <c r="C208" i="7"/>
  <c r="P208" i="7"/>
  <c r="B209" i="7"/>
  <c r="D209" i="7" s="1"/>
  <c r="C209" i="7"/>
  <c r="P209" i="7"/>
  <c r="B210" i="7"/>
  <c r="D210" i="7" s="1"/>
  <c r="C210" i="7"/>
  <c r="P210" i="7"/>
  <c r="B211" i="7"/>
  <c r="D211" i="7" s="1"/>
  <c r="C211" i="7"/>
  <c r="P211" i="7"/>
  <c r="B212" i="7"/>
  <c r="D212" i="7" s="1"/>
  <c r="C212" i="7"/>
  <c r="P212" i="7"/>
  <c r="B213" i="7"/>
  <c r="D213" i="7" s="1"/>
  <c r="C213" i="7"/>
  <c r="P213" i="7"/>
  <c r="B214" i="7"/>
  <c r="D214" i="7" s="1"/>
  <c r="C214" i="7"/>
  <c r="P214" i="7"/>
  <c r="B215" i="7"/>
  <c r="D215" i="7" s="1"/>
  <c r="C215" i="7"/>
  <c r="P215" i="7"/>
  <c r="B216" i="7"/>
  <c r="D216" i="7" s="1"/>
  <c r="C216" i="7"/>
  <c r="P216" i="7"/>
  <c r="B217" i="7"/>
  <c r="D217" i="7" s="1"/>
  <c r="C217" i="7"/>
  <c r="P217" i="7"/>
  <c r="B218" i="7"/>
  <c r="D218" i="7" s="1"/>
  <c r="C218" i="7"/>
  <c r="P218" i="7"/>
  <c r="B219" i="7"/>
  <c r="D219" i="7" s="1"/>
  <c r="C219" i="7"/>
  <c r="P219" i="7"/>
  <c r="B220" i="7"/>
  <c r="D220" i="7" s="1"/>
  <c r="C220" i="7"/>
  <c r="P220" i="7"/>
  <c r="B221" i="7"/>
  <c r="D221" i="7" s="1"/>
  <c r="C221" i="7"/>
  <c r="P221" i="7"/>
  <c r="B222" i="7"/>
  <c r="D222" i="7" s="1"/>
  <c r="C222" i="7"/>
  <c r="P222" i="7"/>
  <c r="B223" i="7"/>
  <c r="D223" i="7" s="1"/>
  <c r="C223" i="7"/>
  <c r="P223" i="7"/>
  <c r="B224" i="7"/>
  <c r="D224" i="7" s="1"/>
  <c r="C224" i="7"/>
  <c r="P224" i="7"/>
  <c r="B225" i="7"/>
  <c r="D225" i="7" s="1"/>
  <c r="C225" i="7"/>
  <c r="P225" i="7"/>
  <c r="B226" i="7"/>
  <c r="D226" i="7" s="1"/>
  <c r="C226" i="7"/>
  <c r="P226" i="7"/>
  <c r="B227" i="7"/>
  <c r="D227" i="7" s="1"/>
  <c r="C227" i="7"/>
  <c r="P227" i="7"/>
  <c r="B228" i="7"/>
  <c r="D228" i="7" s="1"/>
  <c r="C228" i="7"/>
  <c r="P228" i="7"/>
  <c r="B229" i="7"/>
  <c r="D229" i="7" s="1"/>
  <c r="C229" i="7"/>
  <c r="P229" i="7"/>
  <c r="B230" i="7"/>
  <c r="D230" i="7" s="1"/>
  <c r="C230" i="7"/>
  <c r="P230" i="7"/>
  <c r="B231" i="7"/>
  <c r="D231" i="7" s="1"/>
  <c r="C231" i="7"/>
  <c r="P231" i="7"/>
  <c r="B232" i="7"/>
  <c r="D232" i="7" s="1"/>
  <c r="C232" i="7"/>
  <c r="P232" i="7"/>
  <c r="B233" i="7"/>
  <c r="D233" i="7" s="1"/>
  <c r="C233" i="7"/>
  <c r="P233" i="7"/>
  <c r="B234" i="7"/>
  <c r="D234" i="7" s="1"/>
  <c r="C234" i="7"/>
  <c r="P234" i="7"/>
  <c r="B235" i="7"/>
  <c r="D235" i="7" s="1"/>
  <c r="C235" i="7"/>
  <c r="P235" i="7"/>
  <c r="B236" i="7"/>
  <c r="D236" i="7" s="1"/>
  <c r="C236" i="7"/>
  <c r="P236" i="7"/>
  <c r="B237" i="7"/>
  <c r="D237" i="7" s="1"/>
  <c r="C237" i="7"/>
  <c r="P237" i="7"/>
  <c r="B238" i="7"/>
  <c r="D238" i="7" s="1"/>
  <c r="C238" i="7"/>
  <c r="P238" i="7"/>
  <c r="B239" i="7"/>
  <c r="D239" i="7" s="1"/>
  <c r="C239" i="7"/>
  <c r="P239" i="7"/>
  <c r="B240" i="7"/>
  <c r="D240" i="7" s="1"/>
  <c r="C240" i="7"/>
  <c r="P240" i="7"/>
  <c r="B241" i="7"/>
  <c r="D241" i="7" s="1"/>
  <c r="C241" i="7"/>
  <c r="P241" i="7"/>
  <c r="B242" i="7"/>
  <c r="D242" i="7" s="1"/>
  <c r="C242" i="7"/>
  <c r="P242" i="7"/>
  <c r="B243" i="7"/>
  <c r="D243" i="7" s="1"/>
  <c r="C243" i="7"/>
  <c r="P243" i="7"/>
  <c r="B244" i="7"/>
  <c r="D244" i="7" s="1"/>
  <c r="C244" i="7"/>
  <c r="P244" i="7"/>
  <c r="B245" i="7"/>
  <c r="D245" i="7" s="1"/>
  <c r="C245" i="7"/>
  <c r="P245" i="7"/>
  <c r="B246" i="7"/>
  <c r="D246" i="7" s="1"/>
  <c r="C246" i="7"/>
  <c r="P246" i="7"/>
  <c r="B247" i="7"/>
  <c r="D247" i="7" s="1"/>
  <c r="C247" i="7"/>
  <c r="P247" i="7"/>
  <c r="B248" i="7"/>
  <c r="D248" i="7" s="1"/>
  <c r="C248" i="7"/>
  <c r="P248" i="7"/>
  <c r="B249" i="7"/>
  <c r="D249" i="7" s="1"/>
  <c r="C249" i="7"/>
  <c r="P249" i="7"/>
  <c r="B250" i="7"/>
  <c r="D250" i="7" s="1"/>
  <c r="C250" i="7"/>
  <c r="P250" i="7"/>
  <c r="B251" i="7"/>
  <c r="D251" i="7" s="1"/>
  <c r="C251" i="7"/>
  <c r="P251" i="7"/>
  <c r="B252" i="7"/>
  <c r="D252" i="7" s="1"/>
  <c r="C252" i="7"/>
  <c r="P252" i="7"/>
  <c r="B253" i="7"/>
  <c r="D253" i="7" s="1"/>
  <c r="C253" i="7"/>
  <c r="P253" i="7"/>
  <c r="B254" i="7"/>
  <c r="D254" i="7" s="1"/>
  <c r="C254" i="7"/>
  <c r="P254" i="7"/>
  <c r="B255" i="7"/>
  <c r="D255" i="7" s="1"/>
  <c r="C255" i="7"/>
  <c r="P255" i="7"/>
  <c r="B256" i="7"/>
  <c r="D256" i="7" s="1"/>
  <c r="C256" i="7"/>
  <c r="P256" i="7"/>
  <c r="B257" i="7"/>
  <c r="D257" i="7" s="1"/>
  <c r="C257" i="7"/>
  <c r="P257" i="7"/>
  <c r="B258" i="7"/>
  <c r="D258" i="7" s="1"/>
  <c r="C258" i="7"/>
  <c r="P258" i="7"/>
  <c r="B259" i="7"/>
  <c r="D259" i="7" s="1"/>
  <c r="C259" i="7"/>
  <c r="P259" i="7"/>
  <c r="B260" i="7"/>
  <c r="D260" i="7" s="1"/>
  <c r="C260" i="7"/>
  <c r="P260" i="7"/>
  <c r="B261" i="7"/>
  <c r="D261" i="7" s="1"/>
  <c r="C261" i="7"/>
  <c r="P261" i="7"/>
  <c r="B262" i="7"/>
  <c r="D262" i="7" s="1"/>
  <c r="C262" i="7"/>
  <c r="P262" i="7"/>
  <c r="B263" i="7"/>
  <c r="D263" i="7" s="1"/>
  <c r="C263" i="7"/>
  <c r="P263" i="7"/>
  <c r="B264" i="7"/>
  <c r="D264" i="7" s="1"/>
  <c r="C264" i="7"/>
  <c r="P264" i="7"/>
  <c r="B265" i="7"/>
  <c r="D265" i="7" s="1"/>
  <c r="C265" i="7"/>
  <c r="P265" i="7"/>
  <c r="B266" i="7"/>
  <c r="D266" i="7" s="1"/>
  <c r="C266" i="7"/>
  <c r="P266" i="7"/>
  <c r="B267" i="7"/>
  <c r="D267" i="7" s="1"/>
  <c r="C267" i="7"/>
  <c r="P267" i="7"/>
  <c r="B268" i="7"/>
  <c r="D268" i="7" s="1"/>
  <c r="C268" i="7"/>
  <c r="P268" i="7"/>
  <c r="B269" i="7"/>
  <c r="D269" i="7" s="1"/>
  <c r="C269" i="7"/>
  <c r="P269" i="7"/>
  <c r="B270" i="7"/>
  <c r="D270" i="7" s="1"/>
  <c r="C270" i="7"/>
  <c r="P270" i="7"/>
  <c r="B271" i="7"/>
  <c r="D271" i="7" s="1"/>
  <c r="C271" i="7"/>
  <c r="P271" i="7"/>
  <c r="B272" i="7"/>
  <c r="D272" i="7" s="1"/>
  <c r="C272" i="7"/>
  <c r="P272" i="7"/>
  <c r="B273" i="7"/>
  <c r="D273" i="7" s="1"/>
  <c r="C273" i="7"/>
  <c r="P273" i="7"/>
  <c r="B274" i="7"/>
  <c r="D274" i="7" s="1"/>
  <c r="C274" i="7"/>
  <c r="P274" i="7"/>
  <c r="B275" i="7"/>
  <c r="D275" i="7" s="1"/>
  <c r="C275" i="7"/>
  <c r="P275" i="7"/>
  <c r="B276" i="7"/>
  <c r="D276" i="7" s="1"/>
  <c r="C276" i="7"/>
  <c r="P276" i="7"/>
  <c r="B277" i="7"/>
  <c r="D277" i="7" s="1"/>
  <c r="C277" i="7"/>
  <c r="P277" i="7"/>
  <c r="B278" i="7"/>
  <c r="D278" i="7" s="1"/>
  <c r="C278" i="7"/>
  <c r="P278" i="7"/>
  <c r="B279" i="7"/>
  <c r="D279" i="7" s="1"/>
  <c r="C279" i="7"/>
  <c r="P279" i="7"/>
  <c r="B280" i="7"/>
  <c r="D280" i="7" s="1"/>
  <c r="C280" i="7"/>
  <c r="P280" i="7"/>
  <c r="B281" i="7"/>
  <c r="D281" i="7" s="1"/>
  <c r="C281" i="7"/>
  <c r="P281" i="7"/>
  <c r="B282" i="7"/>
  <c r="D282" i="7" s="1"/>
  <c r="C282" i="7"/>
  <c r="P282" i="7"/>
  <c r="B283" i="7"/>
  <c r="D283" i="7" s="1"/>
  <c r="C283" i="7"/>
  <c r="P283" i="7"/>
  <c r="B284" i="7"/>
  <c r="D284" i="7" s="1"/>
  <c r="C284" i="7"/>
  <c r="P284" i="7"/>
  <c r="B285" i="7"/>
  <c r="D285" i="7" s="1"/>
  <c r="C285" i="7"/>
  <c r="P285" i="7"/>
  <c r="B286" i="7"/>
  <c r="D286" i="7" s="1"/>
  <c r="C286" i="7"/>
  <c r="P286" i="7"/>
  <c r="B287" i="7"/>
  <c r="D287" i="7" s="1"/>
  <c r="C287" i="7"/>
  <c r="P287" i="7"/>
  <c r="B288" i="7"/>
  <c r="D288" i="7" s="1"/>
  <c r="C288" i="7"/>
  <c r="P288" i="7"/>
  <c r="B289" i="7"/>
  <c r="D289" i="7" s="1"/>
  <c r="C289" i="7"/>
  <c r="P289" i="7"/>
  <c r="B290" i="7"/>
  <c r="D290" i="7" s="1"/>
  <c r="C290" i="7"/>
  <c r="P290" i="7"/>
  <c r="B291" i="7"/>
  <c r="D291" i="7" s="1"/>
  <c r="C291" i="7"/>
  <c r="P291" i="7"/>
  <c r="B292" i="7"/>
  <c r="D292" i="7" s="1"/>
  <c r="C292" i="7"/>
  <c r="P292" i="7"/>
  <c r="I6" i="3" l="1"/>
  <c r="I5" i="3"/>
  <c r="P1011" i="7"/>
  <c r="D1011" i="7"/>
  <c r="C1011" i="7"/>
  <c r="B1011" i="7"/>
  <c r="P1010" i="7"/>
  <c r="D1010" i="7"/>
  <c r="C1010" i="7"/>
  <c r="B1010" i="7"/>
  <c r="P1009" i="7"/>
  <c r="D1009" i="7"/>
  <c r="C1009" i="7"/>
  <c r="B1009" i="7"/>
  <c r="P1008" i="7"/>
  <c r="D1008" i="7"/>
  <c r="C1008" i="7"/>
  <c r="B1008" i="7"/>
  <c r="P1007" i="7"/>
  <c r="D1007" i="7"/>
  <c r="C1007" i="7"/>
  <c r="B1007" i="7"/>
  <c r="P1006" i="7"/>
  <c r="D1006" i="7"/>
  <c r="C1006" i="7"/>
  <c r="B1006" i="7"/>
  <c r="P1005" i="7"/>
  <c r="D1005" i="7"/>
  <c r="C1005" i="7"/>
  <c r="B1005" i="7"/>
  <c r="P1004" i="7"/>
  <c r="D1004" i="7"/>
  <c r="C1004" i="7"/>
  <c r="B1004" i="7"/>
  <c r="P1003" i="7"/>
  <c r="D1003" i="7"/>
  <c r="C1003" i="7"/>
  <c r="B1003" i="7"/>
  <c r="P1002" i="7"/>
  <c r="D1002" i="7"/>
  <c r="C1002" i="7"/>
  <c r="B1002" i="7"/>
  <c r="P1001" i="7"/>
  <c r="D1001" i="7"/>
  <c r="C1001" i="7"/>
  <c r="B1001" i="7"/>
  <c r="P1000" i="7"/>
  <c r="D1000" i="7"/>
  <c r="C1000" i="7"/>
  <c r="B1000" i="7"/>
  <c r="P999" i="7"/>
  <c r="D999" i="7"/>
  <c r="C999" i="7"/>
  <c r="B999" i="7"/>
  <c r="P998" i="7"/>
  <c r="D998" i="7"/>
  <c r="C998" i="7"/>
  <c r="B998" i="7"/>
  <c r="P997" i="7"/>
  <c r="D997" i="7"/>
  <c r="C997" i="7"/>
  <c r="B997" i="7"/>
  <c r="P996" i="7"/>
  <c r="D996" i="7"/>
  <c r="C996" i="7"/>
  <c r="B996" i="7"/>
  <c r="P995" i="7"/>
  <c r="D995" i="7"/>
  <c r="C995" i="7"/>
  <c r="B995" i="7"/>
  <c r="P994" i="7"/>
  <c r="D994" i="7"/>
  <c r="C994" i="7"/>
  <c r="B994" i="7"/>
  <c r="P993" i="7"/>
  <c r="D993" i="7"/>
  <c r="C993" i="7"/>
  <c r="B993" i="7"/>
  <c r="P992" i="7"/>
  <c r="D992" i="7"/>
  <c r="C992" i="7"/>
  <c r="B992" i="7"/>
  <c r="P991" i="7"/>
  <c r="D991" i="7"/>
  <c r="C991" i="7"/>
  <c r="B991" i="7"/>
  <c r="P990" i="7"/>
  <c r="D990" i="7"/>
  <c r="C990" i="7"/>
  <c r="B990" i="7"/>
  <c r="P989" i="7"/>
  <c r="D989" i="7"/>
  <c r="C989" i="7"/>
  <c r="B989" i="7"/>
  <c r="P988" i="7"/>
  <c r="D988" i="7"/>
  <c r="C988" i="7"/>
  <c r="B988" i="7"/>
  <c r="P987" i="7"/>
  <c r="D987" i="7"/>
  <c r="C987" i="7"/>
  <c r="B987" i="7"/>
  <c r="P986" i="7"/>
  <c r="D986" i="7"/>
  <c r="C986" i="7"/>
  <c r="B986" i="7"/>
  <c r="P985" i="7"/>
  <c r="D985" i="7"/>
  <c r="C985" i="7"/>
  <c r="B985" i="7"/>
  <c r="P984" i="7"/>
  <c r="D984" i="7"/>
  <c r="C984" i="7"/>
  <c r="B984" i="7"/>
  <c r="P983" i="7"/>
  <c r="D983" i="7"/>
  <c r="C983" i="7"/>
  <c r="B983" i="7"/>
  <c r="P982" i="7"/>
  <c r="D982" i="7"/>
  <c r="C982" i="7"/>
  <c r="B982" i="7"/>
  <c r="P981" i="7"/>
  <c r="D981" i="7"/>
  <c r="C981" i="7"/>
  <c r="B981" i="7"/>
  <c r="P980" i="7"/>
  <c r="D980" i="7"/>
  <c r="C980" i="7"/>
  <c r="B980" i="7"/>
  <c r="P979" i="7"/>
  <c r="D979" i="7"/>
  <c r="C979" i="7"/>
  <c r="B979" i="7"/>
  <c r="P978" i="7"/>
  <c r="D978" i="7"/>
  <c r="C978" i="7"/>
  <c r="B978" i="7"/>
  <c r="P977" i="7"/>
  <c r="D977" i="7"/>
  <c r="C977" i="7"/>
  <c r="B977" i="7"/>
  <c r="P976" i="7"/>
  <c r="D976" i="7"/>
  <c r="C976" i="7"/>
  <c r="B976" i="7"/>
  <c r="P975" i="7"/>
  <c r="D975" i="7"/>
  <c r="C975" i="7"/>
  <c r="B975" i="7"/>
  <c r="P974" i="7"/>
  <c r="D974" i="7"/>
  <c r="C974" i="7"/>
  <c r="B974" i="7"/>
  <c r="P973" i="7"/>
  <c r="D973" i="7"/>
  <c r="C973" i="7"/>
  <c r="B973" i="7"/>
  <c r="P972" i="7"/>
  <c r="D972" i="7"/>
  <c r="C972" i="7"/>
  <c r="B972" i="7"/>
  <c r="P971" i="7"/>
  <c r="D971" i="7"/>
  <c r="C971" i="7"/>
  <c r="B971" i="7"/>
  <c r="P970" i="7"/>
  <c r="D970" i="7"/>
  <c r="C970" i="7"/>
  <c r="B970" i="7"/>
  <c r="P969" i="7"/>
  <c r="D969" i="7"/>
  <c r="C969" i="7"/>
  <c r="B969" i="7"/>
  <c r="P968" i="7"/>
  <c r="D968" i="7"/>
  <c r="C968" i="7"/>
  <c r="B968" i="7"/>
  <c r="P967" i="7"/>
  <c r="D967" i="7"/>
  <c r="C967" i="7"/>
  <c r="B967" i="7"/>
  <c r="P966" i="7"/>
  <c r="D966" i="7"/>
  <c r="C966" i="7"/>
  <c r="B966" i="7"/>
  <c r="P965" i="7"/>
  <c r="D965" i="7"/>
  <c r="C965" i="7"/>
  <c r="B965" i="7"/>
  <c r="P964" i="7"/>
  <c r="D964" i="7"/>
  <c r="C964" i="7"/>
  <c r="B964" i="7"/>
  <c r="P963" i="7"/>
  <c r="D963" i="7"/>
  <c r="C963" i="7"/>
  <c r="B963" i="7"/>
  <c r="P962" i="7"/>
  <c r="D962" i="7"/>
  <c r="C962" i="7"/>
  <c r="B962" i="7"/>
  <c r="P961" i="7"/>
  <c r="D961" i="7"/>
  <c r="C961" i="7"/>
  <c r="B961" i="7"/>
  <c r="P960" i="7"/>
  <c r="D960" i="7"/>
  <c r="C960" i="7"/>
  <c r="B960" i="7"/>
  <c r="P959" i="7"/>
  <c r="D959" i="7"/>
  <c r="C959" i="7"/>
  <c r="B959" i="7"/>
  <c r="P958" i="7"/>
  <c r="D958" i="7"/>
  <c r="C958" i="7"/>
  <c r="B958" i="7"/>
  <c r="P957" i="7"/>
  <c r="D957" i="7"/>
  <c r="C957" i="7"/>
  <c r="B957" i="7"/>
  <c r="P956" i="7"/>
  <c r="D956" i="7"/>
  <c r="C956" i="7"/>
  <c r="B956" i="7"/>
  <c r="P955" i="7"/>
  <c r="D955" i="7"/>
  <c r="C955" i="7"/>
  <c r="B955" i="7"/>
  <c r="P954" i="7"/>
  <c r="D954" i="7"/>
  <c r="C954" i="7"/>
  <c r="B954" i="7"/>
  <c r="P953" i="7"/>
  <c r="D953" i="7"/>
  <c r="C953" i="7"/>
  <c r="B953" i="7"/>
  <c r="P952" i="7"/>
  <c r="D952" i="7"/>
  <c r="C952" i="7"/>
  <c r="B952" i="7"/>
  <c r="P951" i="7"/>
  <c r="D951" i="7"/>
  <c r="C951" i="7"/>
  <c r="B951" i="7"/>
  <c r="P950" i="7"/>
  <c r="D950" i="7"/>
  <c r="C950" i="7"/>
  <c r="B950" i="7"/>
  <c r="P949" i="7"/>
  <c r="D949" i="7"/>
  <c r="C949" i="7"/>
  <c r="B949" i="7"/>
  <c r="P948" i="7"/>
  <c r="D948" i="7"/>
  <c r="C948" i="7"/>
  <c r="B948" i="7"/>
  <c r="P947" i="7"/>
  <c r="D947" i="7"/>
  <c r="C947" i="7"/>
  <c r="B947" i="7"/>
  <c r="P946" i="7"/>
  <c r="D946" i="7"/>
  <c r="C946" i="7"/>
  <c r="B946" i="7"/>
  <c r="P945" i="7"/>
  <c r="D945" i="7"/>
  <c r="C945" i="7"/>
  <c r="B945" i="7"/>
  <c r="P944" i="7"/>
  <c r="D944" i="7"/>
  <c r="C944" i="7"/>
  <c r="B944" i="7"/>
  <c r="P943" i="7"/>
  <c r="D943" i="7"/>
  <c r="C943" i="7"/>
  <c r="B943" i="7"/>
  <c r="P942" i="7"/>
  <c r="D942" i="7"/>
  <c r="C942" i="7"/>
  <c r="B942" i="7"/>
  <c r="P941" i="7"/>
  <c r="D941" i="7"/>
  <c r="C941" i="7"/>
  <c r="B941" i="7"/>
  <c r="P940" i="7"/>
  <c r="D940" i="7"/>
  <c r="C940" i="7"/>
  <c r="B940" i="7"/>
  <c r="P939" i="7"/>
  <c r="D939" i="7"/>
  <c r="C939" i="7"/>
  <c r="B939" i="7"/>
  <c r="P938" i="7"/>
  <c r="D938" i="7"/>
  <c r="C938" i="7"/>
  <c r="B938" i="7"/>
  <c r="P937" i="7"/>
  <c r="D937" i="7"/>
  <c r="C937" i="7"/>
  <c r="B937" i="7"/>
  <c r="P936" i="7"/>
  <c r="D936" i="7"/>
  <c r="C936" i="7"/>
  <c r="B936" i="7"/>
  <c r="P935" i="7"/>
  <c r="D935" i="7"/>
  <c r="C935" i="7"/>
  <c r="B935" i="7"/>
  <c r="P934" i="7"/>
  <c r="D934" i="7"/>
  <c r="C934" i="7"/>
  <c r="B934" i="7"/>
  <c r="P933" i="7"/>
  <c r="D933" i="7"/>
  <c r="C933" i="7"/>
  <c r="B933" i="7"/>
  <c r="P932" i="7"/>
  <c r="D932" i="7"/>
  <c r="C932" i="7"/>
  <c r="B932" i="7"/>
  <c r="P931" i="7"/>
  <c r="D931" i="7"/>
  <c r="C931" i="7"/>
  <c r="B931" i="7"/>
  <c r="P930" i="7"/>
  <c r="D930" i="7"/>
  <c r="C930" i="7"/>
  <c r="B930" i="7"/>
  <c r="P929" i="7"/>
  <c r="D929" i="7"/>
  <c r="C929" i="7"/>
  <c r="B929" i="7"/>
  <c r="P928" i="7"/>
  <c r="D928" i="7"/>
  <c r="C928" i="7"/>
  <c r="B928" i="7"/>
  <c r="P927" i="7"/>
  <c r="D927" i="7"/>
  <c r="C927" i="7"/>
  <c r="B927" i="7"/>
  <c r="P926" i="7"/>
  <c r="D926" i="7"/>
  <c r="C926" i="7"/>
  <c r="B926" i="7"/>
  <c r="P925" i="7"/>
  <c r="D925" i="7"/>
  <c r="C925" i="7"/>
  <c r="B925" i="7"/>
  <c r="P924" i="7"/>
  <c r="D924" i="7"/>
  <c r="C924" i="7"/>
  <c r="B924" i="7"/>
  <c r="P923" i="7"/>
  <c r="D923" i="7"/>
  <c r="C923" i="7"/>
  <c r="B923" i="7"/>
  <c r="P922" i="7"/>
  <c r="D922" i="7"/>
  <c r="C922" i="7"/>
  <c r="B922" i="7"/>
  <c r="P921" i="7"/>
  <c r="D921" i="7"/>
  <c r="C921" i="7"/>
  <c r="B921" i="7"/>
  <c r="P920" i="7"/>
  <c r="D920" i="7"/>
  <c r="C920" i="7"/>
  <c r="B920" i="7"/>
  <c r="P919" i="7"/>
  <c r="D919" i="7"/>
  <c r="C919" i="7"/>
  <c r="B919" i="7"/>
  <c r="P918" i="7"/>
  <c r="D918" i="7"/>
  <c r="C918" i="7"/>
  <c r="B918" i="7"/>
  <c r="P917" i="7"/>
  <c r="D917" i="7"/>
  <c r="C917" i="7"/>
  <c r="B917" i="7"/>
  <c r="P916" i="7"/>
  <c r="D916" i="7"/>
  <c r="C916" i="7"/>
  <c r="B916" i="7"/>
  <c r="P915" i="7"/>
  <c r="D915" i="7"/>
  <c r="C915" i="7"/>
  <c r="B915" i="7"/>
  <c r="P914" i="7"/>
  <c r="D914" i="7"/>
  <c r="C914" i="7"/>
  <c r="B914" i="7"/>
  <c r="P913" i="7"/>
  <c r="D913" i="7"/>
  <c r="C913" i="7"/>
  <c r="B913" i="7"/>
  <c r="P912" i="7"/>
  <c r="D912" i="7"/>
  <c r="C912" i="7"/>
  <c r="B912" i="7"/>
  <c r="P911" i="7"/>
  <c r="D911" i="7"/>
  <c r="C911" i="7"/>
  <c r="B911" i="7"/>
  <c r="P910" i="7"/>
  <c r="D910" i="7"/>
  <c r="C910" i="7"/>
  <c r="B910" i="7"/>
  <c r="P909" i="7"/>
  <c r="D909" i="7"/>
  <c r="C909" i="7"/>
  <c r="B909" i="7"/>
  <c r="P908" i="7"/>
  <c r="D908" i="7"/>
  <c r="C908" i="7"/>
  <c r="B908" i="7"/>
  <c r="P907" i="7"/>
  <c r="D907" i="7"/>
  <c r="C907" i="7"/>
  <c r="B907" i="7"/>
  <c r="P906" i="7"/>
  <c r="D906" i="7"/>
  <c r="C906" i="7"/>
  <c r="B906" i="7"/>
  <c r="P905" i="7"/>
  <c r="D905" i="7"/>
  <c r="C905" i="7"/>
  <c r="B905" i="7"/>
  <c r="P904" i="7"/>
  <c r="D904" i="7"/>
  <c r="C904" i="7"/>
  <c r="B904" i="7"/>
  <c r="P903" i="7"/>
  <c r="D903" i="7"/>
  <c r="C903" i="7"/>
  <c r="B903" i="7"/>
  <c r="P902" i="7"/>
  <c r="D902" i="7"/>
  <c r="C902" i="7"/>
  <c r="B902" i="7"/>
  <c r="P901" i="7"/>
  <c r="D901" i="7"/>
  <c r="C901" i="7"/>
  <c r="B901" i="7"/>
  <c r="P900" i="7"/>
  <c r="D900" i="7"/>
  <c r="C900" i="7"/>
  <c r="B900" i="7"/>
  <c r="P899" i="7"/>
  <c r="D899" i="7"/>
  <c r="C899" i="7"/>
  <c r="B899" i="7"/>
  <c r="P898" i="7"/>
  <c r="D898" i="7"/>
  <c r="C898" i="7"/>
  <c r="B898" i="7"/>
  <c r="P897" i="7"/>
  <c r="D897" i="7"/>
  <c r="C897" i="7"/>
  <c r="B897" i="7"/>
  <c r="P896" i="7"/>
  <c r="D896" i="7"/>
  <c r="C896" i="7"/>
  <c r="B896" i="7"/>
  <c r="P895" i="7"/>
  <c r="D895" i="7"/>
  <c r="C895" i="7"/>
  <c r="B895" i="7"/>
  <c r="P894" i="7"/>
  <c r="D894" i="7"/>
  <c r="C894" i="7"/>
  <c r="B894" i="7"/>
  <c r="P893" i="7"/>
  <c r="D893" i="7"/>
  <c r="C893" i="7"/>
  <c r="B893" i="7"/>
  <c r="P892" i="7"/>
  <c r="D892" i="7"/>
  <c r="C892" i="7"/>
  <c r="B892" i="7"/>
  <c r="P891" i="7"/>
  <c r="D891" i="7"/>
  <c r="C891" i="7"/>
  <c r="B891" i="7"/>
  <c r="P890" i="7"/>
  <c r="D890" i="7"/>
  <c r="C890" i="7"/>
  <c r="B890" i="7"/>
  <c r="P889" i="7"/>
  <c r="D889" i="7"/>
  <c r="C889" i="7"/>
  <c r="B889" i="7"/>
  <c r="P888" i="7"/>
  <c r="D888" i="7"/>
  <c r="C888" i="7"/>
  <c r="B888" i="7"/>
  <c r="P887" i="7"/>
  <c r="D887" i="7"/>
  <c r="C887" i="7"/>
  <c r="B887" i="7"/>
  <c r="P886" i="7"/>
  <c r="D886" i="7"/>
  <c r="C886" i="7"/>
  <c r="B886" i="7"/>
  <c r="P885" i="7"/>
  <c r="D885" i="7"/>
  <c r="C885" i="7"/>
  <c r="B885" i="7"/>
  <c r="P884" i="7"/>
  <c r="D884" i="7"/>
  <c r="C884" i="7"/>
  <c r="B884" i="7"/>
  <c r="P883" i="7"/>
  <c r="D883" i="7"/>
  <c r="C883" i="7"/>
  <c r="B883" i="7"/>
  <c r="P882" i="7"/>
  <c r="D882" i="7"/>
  <c r="C882" i="7"/>
  <c r="B882" i="7"/>
  <c r="P881" i="7"/>
  <c r="D881" i="7"/>
  <c r="C881" i="7"/>
  <c r="B881" i="7"/>
  <c r="P880" i="7"/>
  <c r="D880" i="7"/>
  <c r="C880" i="7"/>
  <c r="B880" i="7"/>
  <c r="P879" i="7"/>
  <c r="D879" i="7"/>
  <c r="C879" i="7"/>
  <c r="B879" i="7"/>
  <c r="P878" i="7"/>
  <c r="D878" i="7"/>
  <c r="C878" i="7"/>
  <c r="B878" i="7"/>
  <c r="P877" i="7"/>
  <c r="D877" i="7"/>
  <c r="C877" i="7"/>
  <c r="B877" i="7"/>
  <c r="P876" i="7"/>
  <c r="D876" i="7"/>
  <c r="C876" i="7"/>
  <c r="B876" i="7"/>
  <c r="P875" i="7"/>
  <c r="D875" i="7"/>
  <c r="C875" i="7"/>
  <c r="B875" i="7"/>
  <c r="P874" i="7"/>
  <c r="D874" i="7"/>
  <c r="C874" i="7"/>
  <c r="B874" i="7"/>
  <c r="P873" i="7"/>
  <c r="D873" i="7"/>
  <c r="C873" i="7"/>
  <c r="B873" i="7"/>
  <c r="P872" i="7"/>
  <c r="D872" i="7"/>
  <c r="C872" i="7"/>
  <c r="B872" i="7"/>
  <c r="P871" i="7"/>
  <c r="D871" i="7"/>
  <c r="C871" i="7"/>
  <c r="B871" i="7"/>
  <c r="P870" i="7"/>
  <c r="D870" i="7"/>
  <c r="C870" i="7"/>
  <c r="B870" i="7"/>
  <c r="P869" i="7"/>
  <c r="D869" i="7"/>
  <c r="C869" i="7"/>
  <c r="B869" i="7"/>
  <c r="P868" i="7"/>
  <c r="D868" i="7"/>
  <c r="C868" i="7"/>
  <c r="B868" i="7"/>
  <c r="P867" i="7"/>
  <c r="D867" i="7"/>
  <c r="C867" i="7"/>
  <c r="B867" i="7"/>
  <c r="P866" i="7"/>
  <c r="D866" i="7"/>
  <c r="C866" i="7"/>
  <c r="B866" i="7"/>
  <c r="P865" i="7"/>
  <c r="D865" i="7"/>
  <c r="C865" i="7"/>
  <c r="B865" i="7"/>
  <c r="P864" i="7"/>
  <c r="D864" i="7"/>
  <c r="C864" i="7"/>
  <c r="B864" i="7"/>
  <c r="P863" i="7"/>
  <c r="D863" i="7"/>
  <c r="C863" i="7"/>
  <c r="B863" i="7"/>
  <c r="P862" i="7"/>
  <c r="D862" i="7"/>
  <c r="C862" i="7"/>
  <c r="B862" i="7"/>
  <c r="P861" i="7"/>
  <c r="D861" i="7"/>
  <c r="C861" i="7"/>
  <c r="B861" i="7"/>
  <c r="P860" i="7"/>
  <c r="D860" i="7"/>
  <c r="C860" i="7"/>
  <c r="B860" i="7"/>
  <c r="P859" i="7"/>
  <c r="D859" i="7"/>
  <c r="C859" i="7"/>
  <c r="B859" i="7"/>
  <c r="P858" i="7"/>
  <c r="D858" i="7"/>
  <c r="C858" i="7"/>
  <c r="B858" i="7"/>
  <c r="P857" i="7"/>
  <c r="D857" i="7"/>
  <c r="C857" i="7"/>
  <c r="B857" i="7"/>
  <c r="P856" i="7"/>
  <c r="D856" i="7"/>
  <c r="C856" i="7"/>
  <c r="B856" i="7"/>
  <c r="P855" i="7"/>
  <c r="D855" i="7"/>
  <c r="C855" i="7"/>
  <c r="B855" i="7"/>
  <c r="P854" i="7"/>
  <c r="D854" i="7"/>
  <c r="C854" i="7"/>
  <c r="B854" i="7"/>
  <c r="P853" i="7"/>
  <c r="D853" i="7"/>
  <c r="C853" i="7"/>
  <c r="B853" i="7"/>
  <c r="P852" i="7"/>
  <c r="D852" i="7"/>
  <c r="C852" i="7"/>
  <c r="B852" i="7"/>
  <c r="P851" i="7"/>
  <c r="D851" i="7"/>
  <c r="C851" i="7"/>
  <c r="B851" i="7"/>
  <c r="P850" i="7"/>
  <c r="D850" i="7"/>
  <c r="C850" i="7"/>
  <c r="B850" i="7"/>
  <c r="P849" i="7"/>
  <c r="D849" i="7"/>
  <c r="C849" i="7"/>
  <c r="B849" i="7"/>
  <c r="P848" i="7"/>
  <c r="D848" i="7"/>
  <c r="C848" i="7"/>
  <c r="B848" i="7"/>
  <c r="P847" i="7"/>
  <c r="D847" i="7"/>
  <c r="C847" i="7"/>
  <c r="B847" i="7"/>
  <c r="P846" i="7"/>
  <c r="D846" i="7"/>
  <c r="C846" i="7"/>
  <c r="B846" i="7"/>
  <c r="P845" i="7"/>
  <c r="D845" i="7"/>
  <c r="C845" i="7"/>
  <c r="B845" i="7"/>
  <c r="P844" i="7"/>
  <c r="D844" i="7"/>
  <c r="C844" i="7"/>
  <c r="B844" i="7"/>
  <c r="P843" i="7"/>
  <c r="D843" i="7"/>
  <c r="C843" i="7"/>
  <c r="B843" i="7"/>
  <c r="P842" i="7"/>
  <c r="D842" i="7"/>
  <c r="C842" i="7"/>
  <c r="B842" i="7"/>
  <c r="P841" i="7"/>
  <c r="D841" i="7"/>
  <c r="C841" i="7"/>
  <c r="B841" i="7"/>
  <c r="P840" i="7"/>
  <c r="D840" i="7"/>
  <c r="C840" i="7"/>
  <c r="B840" i="7"/>
  <c r="P839" i="7"/>
  <c r="D839" i="7"/>
  <c r="C839" i="7"/>
  <c r="B839" i="7"/>
  <c r="P838" i="7"/>
  <c r="D838" i="7"/>
  <c r="C838" i="7"/>
  <c r="B838" i="7"/>
  <c r="P837" i="7"/>
  <c r="D837" i="7"/>
  <c r="C837" i="7"/>
  <c r="B837" i="7"/>
  <c r="P836" i="7"/>
  <c r="D836" i="7"/>
  <c r="C836" i="7"/>
  <c r="B836" i="7"/>
  <c r="P835" i="7"/>
  <c r="D835" i="7"/>
  <c r="C835" i="7"/>
  <c r="B835" i="7"/>
  <c r="P834" i="7"/>
  <c r="D834" i="7"/>
  <c r="C834" i="7"/>
  <c r="B834" i="7"/>
  <c r="P833" i="7"/>
  <c r="D833" i="7"/>
  <c r="C833" i="7"/>
  <c r="B833" i="7"/>
  <c r="P832" i="7"/>
  <c r="D832" i="7"/>
  <c r="C832" i="7"/>
  <c r="B832" i="7"/>
  <c r="P831" i="7"/>
  <c r="D831" i="7"/>
  <c r="C831" i="7"/>
  <c r="B831" i="7"/>
  <c r="P830" i="7"/>
  <c r="D830" i="7"/>
  <c r="C830" i="7"/>
  <c r="B830" i="7"/>
  <c r="P829" i="7"/>
  <c r="D829" i="7"/>
  <c r="C829" i="7"/>
  <c r="B829" i="7"/>
  <c r="P828" i="7"/>
  <c r="D828" i="7"/>
  <c r="C828" i="7"/>
  <c r="B828" i="7"/>
  <c r="P827" i="7"/>
  <c r="D827" i="7"/>
  <c r="C827" i="7"/>
  <c r="B827" i="7"/>
  <c r="P826" i="7"/>
  <c r="D826" i="7"/>
  <c r="C826" i="7"/>
  <c r="B826" i="7"/>
  <c r="P825" i="7"/>
  <c r="D825" i="7"/>
  <c r="C825" i="7"/>
  <c r="B825" i="7"/>
  <c r="P824" i="7"/>
  <c r="D824" i="7"/>
  <c r="C824" i="7"/>
  <c r="B824" i="7"/>
  <c r="P823" i="7"/>
  <c r="D823" i="7"/>
  <c r="C823" i="7"/>
  <c r="B823" i="7"/>
  <c r="P822" i="7"/>
  <c r="D822" i="7"/>
  <c r="C822" i="7"/>
  <c r="B822" i="7"/>
  <c r="P821" i="7"/>
  <c r="D821" i="7"/>
  <c r="C821" i="7"/>
  <c r="B821" i="7"/>
  <c r="P820" i="7"/>
  <c r="D820" i="7"/>
  <c r="C820" i="7"/>
  <c r="B820" i="7"/>
  <c r="P819" i="7"/>
  <c r="D819" i="7"/>
  <c r="C819" i="7"/>
  <c r="B819" i="7"/>
  <c r="P818" i="7"/>
  <c r="D818" i="7"/>
  <c r="C818" i="7"/>
  <c r="B818" i="7"/>
  <c r="P817" i="7"/>
  <c r="D817" i="7"/>
  <c r="C817" i="7"/>
  <c r="B817" i="7"/>
  <c r="P816" i="7"/>
  <c r="D816" i="7"/>
  <c r="C816" i="7"/>
  <c r="B816" i="7"/>
  <c r="P815" i="7"/>
  <c r="D815" i="7"/>
  <c r="C815" i="7"/>
  <c r="B815" i="7"/>
  <c r="P814" i="7"/>
  <c r="D814" i="7"/>
  <c r="C814" i="7"/>
  <c r="B814" i="7"/>
  <c r="P813" i="7"/>
  <c r="D813" i="7"/>
  <c r="C813" i="7"/>
  <c r="B813" i="7"/>
  <c r="P812" i="7"/>
  <c r="D812" i="7"/>
  <c r="C812" i="7"/>
  <c r="B812" i="7"/>
  <c r="P811" i="7"/>
  <c r="D811" i="7"/>
  <c r="C811" i="7"/>
  <c r="B811" i="7"/>
  <c r="P810" i="7"/>
  <c r="D810" i="7"/>
  <c r="C810" i="7"/>
  <c r="B810" i="7"/>
  <c r="P809" i="7"/>
  <c r="D809" i="7"/>
  <c r="C809" i="7"/>
  <c r="B809" i="7"/>
  <c r="P808" i="7"/>
  <c r="D808" i="7"/>
  <c r="C808" i="7"/>
  <c r="B808" i="7"/>
  <c r="P807" i="7"/>
  <c r="D807" i="7"/>
  <c r="C807" i="7"/>
  <c r="B807" i="7"/>
  <c r="P806" i="7"/>
  <c r="D806" i="7"/>
  <c r="C806" i="7"/>
  <c r="B806" i="7"/>
  <c r="P805" i="7"/>
  <c r="D805" i="7"/>
  <c r="C805" i="7"/>
  <c r="B805" i="7"/>
  <c r="P804" i="7"/>
  <c r="D804" i="7"/>
  <c r="C804" i="7"/>
  <c r="B804" i="7"/>
  <c r="P803" i="7"/>
  <c r="D803" i="7"/>
  <c r="C803" i="7"/>
  <c r="B803" i="7"/>
  <c r="P802" i="7"/>
  <c r="D802" i="7"/>
  <c r="C802" i="7"/>
  <c r="B802" i="7"/>
  <c r="P801" i="7"/>
  <c r="D801" i="7"/>
  <c r="C801" i="7"/>
  <c r="B801" i="7"/>
  <c r="P800" i="7"/>
  <c r="D800" i="7"/>
  <c r="C800" i="7"/>
  <c r="B800" i="7"/>
  <c r="P799" i="7"/>
  <c r="D799" i="7"/>
  <c r="C799" i="7"/>
  <c r="B799" i="7"/>
  <c r="P798" i="7"/>
  <c r="D798" i="7"/>
  <c r="C798" i="7"/>
  <c r="B798" i="7"/>
  <c r="P797" i="7"/>
  <c r="D797" i="7"/>
  <c r="C797" i="7"/>
  <c r="B797" i="7"/>
  <c r="P796" i="7"/>
  <c r="D796" i="7"/>
  <c r="C796" i="7"/>
  <c r="B796" i="7"/>
  <c r="P795" i="7"/>
  <c r="D795" i="7"/>
  <c r="C795" i="7"/>
  <c r="B795" i="7"/>
  <c r="P794" i="7"/>
  <c r="D794" i="7"/>
  <c r="C794" i="7"/>
  <c r="B794" i="7"/>
  <c r="P793" i="7"/>
  <c r="D793" i="7"/>
  <c r="C793" i="7"/>
  <c r="B793" i="7"/>
  <c r="P792" i="7"/>
  <c r="D792" i="7"/>
  <c r="C792" i="7"/>
  <c r="B792" i="7"/>
  <c r="P791" i="7"/>
  <c r="D791" i="7"/>
  <c r="C791" i="7"/>
  <c r="B791" i="7"/>
  <c r="P790" i="7"/>
  <c r="D790" i="7"/>
  <c r="C790" i="7"/>
  <c r="B790" i="7"/>
  <c r="P789" i="7"/>
  <c r="D789" i="7"/>
  <c r="C789" i="7"/>
  <c r="B789" i="7"/>
  <c r="P788" i="7"/>
  <c r="D788" i="7"/>
  <c r="C788" i="7"/>
  <c r="B788" i="7"/>
  <c r="P787" i="7"/>
  <c r="D787" i="7"/>
  <c r="C787" i="7"/>
  <c r="B787" i="7"/>
  <c r="P786" i="7"/>
  <c r="D786" i="7"/>
  <c r="C786" i="7"/>
  <c r="B786" i="7"/>
  <c r="P785" i="7"/>
  <c r="D785" i="7"/>
  <c r="C785" i="7"/>
  <c r="B785" i="7"/>
  <c r="P784" i="7"/>
  <c r="D784" i="7"/>
  <c r="C784" i="7"/>
  <c r="B784" i="7"/>
  <c r="P783" i="7"/>
  <c r="D783" i="7"/>
  <c r="C783" i="7"/>
  <c r="B783" i="7"/>
  <c r="P782" i="7"/>
  <c r="D782" i="7"/>
  <c r="C782" i="7"/>
  <c r="B782" i="7"/>
  <c r="P781" i="7"/>
  <c r="D781" i="7"/>
  <c r="C781" i="7"/>
  <c r="B781" i="7"/>
  <c r="P780" i="7"/>
  <c r="D780" i="7"/>
  <c r="C780" i="7"/>
  <c r="B780" i="7"/>
  <c r="P779" i="7"/>
  <c r="D779" i="7"/>
  <c r="C779" i="7"/>
  <c r="B779" i="7"/>
  <c r="P778" i="7"/>
  <c r="D778" i="7"/>
  <c r="C778" i="7"/>
  <c r="B778" i="7"/>
  <c r="P777" i="7"/>
  <c r="D777" i="7"/>
  <c r="C777" i="7"/>
  <c r="B777" i="7"/>
  <c r="P776" i="7"/>
  <c r="D776" i="7"/>
  <c r="C776" i="7"/>
  <c r="B776" i="7"/>
  <c r="P775" i="7"/>
  <c r="D775" i="7"/>
  <c r="C775" i="7"/>
  <c r="B775" i="7"/>
  <c r="P774" i="7"/>
  <c r="D774" i="7"/>
  <c r="C774" i="7"/>
  <c r="B774" i="7"/>
  <c r="P773" i="7"/>
  <c r="D773" i="7"/>
  <c r="C773" i="7"/>
  <c r="B773" i="7"/>
  <c r="P772" i="7"/>
  <c r="D772" i="7"/>
  <c r="C772" i="7"/>
  <c r="B772" i="7"/>
  <c r="P771" i="7"/>
  <c r="D771" i="7"/>
  <c r="C771" i="7"/>
  <c r="B771" i="7"/>
  <c r="P770" i="7"/>
  <c r="D770" i="7"/>
  <c r="C770" i="7"/>
  <c r="B770" i="7"/>
  <c r="P769" i="7"/>
  <c r="D769" i="7"/>
  <c r="C769" i="7"/>
  <c r="B769" i="7"/>
  <c r="P768" i="7"/>
  <c r="D768" i="7"/>
  <c r="C768" i="7"/>
  <c r="B768" i="7"/>
  <c r="P767" i="7"/>
  <c r="D767" i="7"/>
  <c r="C767" i="7"/>
  <c r="B767" i="7"/>
  <c r="P766" i="7"/>
  <c r="D766" i="7"/>
  <c r="C766" i="7"/>
  <c r="B766" i="7"/>
  <c r="P765" i="7"/>
  <c r="D765" i="7"/>
  <c r="C765" i="7"/>
  <c r="B765" i="7"/>
  <c r="P764" i="7"/>
  <c r="D764" i="7"/>
  <c r="C764" i="7"/>
  <c r="B764" i="7"/>
  <c r="P763" i="7"/>
  <c r="D763" i="7"/>
  <c r="C763" i="7"/>
  <c r="B763" i="7"/>
  <c r="P762" i="7"/>
  <c r="D762" i="7"/>
  <c r="C762" i="7"/>
  <c r="B762" i="7"/>
  <c r="P761" i="7"/>
  <c r="D761" i="7"/>
  <c r="C761" i="7"/>
  <c r="B761" i="7"/>
  <c r="P760" i="7"/>
  <c r="D760" i="7"/>
  <c r="C760" i="7"/>
  <c r="B760" i="7"/>
  <c r="P759" i="7"/>
  <c r="D759" i="7"/>
  <c r="C759" i="7"/>
  <c r="B759" i="7"/>
  <c r="P758" i="7"/>
  <c r="D758" i="7"/>
  <c r="C758" i="7"/>
  <c r="B758" i="7"/>
  <c r="P757" i="7"/>
  <c r="D757" i="7"/>
  <c r="C757" i="7"/>
  <c r="B757" i="7"/>
  <c r="P756" i="7"/>
  <c r="D756" i="7"/>
  <c r="C756" i="7"/>
  <c r="B756" i="7"/>
  <c r="P755" i="7"/>
  <c r="D755" i="7"/>
  <c r="C755" i="7"/>
  <c r="B755" i="7"/>
  <c r="P754" i="7"/>
  <c r="D754" i="7"/>
  <c r="C754" i="7"/>
  <c r="B754" i="7"/>
  <c r="P753" i="7"/>
  <c r="D753" i="7"/>
  <c r="C753" i="7"/>
  <c r="B753" i="7"/>
  <c r="P752" i="7"/>
  <c r="D752" i="7"/>
  <c r="C752" i="7"/>
  <c r="B752" i="7"/>
  <c r="P751" i="7"/>
  <c r="D751" i="7"/>
  <c r="C751" i="7"/>
  <c r="B751" i="7"/>
  <c r="P750" i="7"/>
  <c r="D750" i="7"/>
  <c r="C750" i="7"/>
  <c r="B750" i="7"/>
  <c r="P749" i="7"/>
  <c r="D749" i="7"/>
  <c r="C749" i="7"/>
  <c r="B749" i="7"/>
  <c r="P748" i="7"/>
  <c r="D748" i="7"/>
  <c r="C748" i="7"/>
  <c r="B748" i="7"/>
  <c r="P747" i="7"/>
  <c r="D747" i="7"/>
  <c r="C747" i="7"/>
  <c r="B747" i="7"/>
  <c r="P746" i="7"/>
  <c r="D746" i="7"/>
  <c r="C746" i="7"/>
  <c r="B746" i="7"/>
  <c r="P745" i="7"/>
  <c r="D745" i="7"/>
  <c r="C745" i="7"/>
  <c r="B745" i="7"/>
  <c r="P744" i="7"/>
  <c r="D744" i="7"/>
  <c r="C744" i="7"/>
  <c r="B744" i="7"/>
  <c r="P743" i="7"/>
  <c r="D743" i="7"/>
  <c r="C743" i="7"/>
  <c r="B743" i="7"/>
  <c r="P742" i="7"/>
  <c r="D742" i="7"/>
  <c r="C742" i="7"/>
  <c r="B742" i="7"/>
  <c r="P741" i="7"/>
  <c r="D741" i="7"/>
  <c r="C741" i="7"/>
  <c r="B741" i="7"/>
  <c r="P740" i="7"/>
  <c r="D740" i="7"/>
  <c r="C740" i="7"/>
  <c r="B740" i="7"/>
  <c r="P739" i="7"/>
  <c r="D739" i="7"/>
  <c r="C739" i="7"/>
  <c r="B739" i="7"/>
  <c r="P738" i="7"/>
  <c r="D738" i="7"/>
  <c r="C738" i="7"/>
  <c r="B738" i="7"/>
  <c r="P737" i="7"/>
  <c r="D737" i="7"/>
  <c r="C737" i="7"/>
  <c r="B737" i="7"/>
  <c r="P736" i="7"/>
  <c r="D736" i="7"/>
  <c r="C736" i="7"/>
  <c r="B736" i="7"/>
  <c r="P735" i="7"/>
  <c r="D735" i="7"/>
  <c r="C735" i="7"/>
  <c r="B735" i="7"/>
  <c r="P734" i="7"/>
  <c r="D734" i="7"/>
  <c r="C734" i="7"/>
  <c r="B734" i="7"/>
  <c r="P733" i="7"/>
  <c r="D733" i="7"/>
  <c r="C733" i="7"/>
  <c r="B733" i="7"/>
  <c r="P732" i="7"/>
  <c r="D732" i="7"/>
  <c r="C732" i="7"/>
  <c r="B732" i="7"/>
  <c r="P731" i="7"/>
  <c r="D731" i="7"/>
  <c r="C731" i="7"/>
  <c r="B731" i="7"/>
  <c r="P730" i="7"/>
  <c r="D730" i="7"/>
  <c r="C730" i="7"/>
  <c r="B730" i="7"/>
  <c r="P729" i="7"/>
  <c r="D729" i="7"/>
  <c r="C729" i="7"/>
  <c r="B729" i="7"/>
  <c r="P728" i="7"/>
  <c r="D728" i="7"/>
  <c r="C728" i="7"/>
  <c r="B728" i="7"/>
  <c r="P727" i="7"/>
  <c r="D727" i="7"/>
  <c r="C727" i="7"/>
  <c r="B727" i="7"/>
  <c r="P726" i="7"/>
  <c r="D726" i="7"/>
  <c r="C726" i="7"/>
  <c r="B726" i="7"/>
  <c r="P725" i="7"/>
  <c r="D725" i="7"/>
  <c r="C725" i="7"/>
  <c r="B725" i="7"/>
  <c r="P724" i="7"/>
  <c r="D724" i="7"/>
  <c r="C724" i="7"/>
  <c r="B724" i="7"/>
  <c r="P723" i="7"/>
  <c r="D723" i="7"/>
  <c r="C723" i="7"/>
  <c r="B723" i="7"/>
  <c r="P722" i="7"/>
  <c r="D722" i="7"/>
  <c r="C722" i="7"/>
  <c r="B722" i="7"/>
  <c r="P721" i="7"/>
  <c r="D721" i="7"/>
  <c r="C721" i="7"/>
  <c r="B721" i="7"/>
  <c r="P720" i="7"/>
  <c r="D720" i="7"/>
  <c r="C720" i="7"/>
  <c r="B720" i="7"/>
  <c r="P719" i="7"/>
  <c r="D719" i="7"/>
  <c r="C719" i="7"/>
  <c r="B719" i="7"/>
  <c r="P718" i="7"/>
  <c r="D718" i="7"/>
  <c r="C718" i="7"/>
  <c r="B718" i="7"/>
  <c r="P717" i="7"/>
  <c r="D717" i="7"/>
  <c r="C717" i="7"/>
  <c r="B717" i="7"/>
  <c r="P716" i="7"/>
  <c r="D716" i="7"/>
  <c r="C716" i="7"/>
  <c r="B716" i="7"/>
  <c r="P715" i="7"/>
  <c r="D715" i="7"/>
  <c r="C715" i="7"/>
  <c r="B715" i="7"/>
  <c r="P714" i="7"/>
  <c r="D714" i="7"/>
  <c r="C714" i="7"/>
  <c r="B714" i="7"/>
  <c r="P713" i="7"/>
  <c r="D713" i="7"/>
  <c r="C713" i="7"/>
  <c r="B713" i="7"/>
  <c r="P712" i="7"/>
  <c r="D712" i="7"/>
  <c r="C712" i="7"/>
  <c r="B712" i="7"/>
  <c r="P711" i="7"/>
  <c r="D711" i="7"/>
  <c r="C711" i="7"/>
  <c r="B711" i="7"/>
  <c r="P710" i="7"/>
  <c r="D710" i="7"/>
  <c r="C710" i="7"/>
  <c r="B710" i="7"/>
  <c r="P709" i="7"/>
  <c r="D709" i="7"/>
  <c r="C709" i="7"/>
  <c r="B709" i="7"/>
  <c r="P708" i="7"/>
  <c r="D708" i="7"/>
  <c r="C708" i="7"/>
  <c r="B708" i="7"/>
  <c r="P707" i="7"/>
  <c r="D707" i="7"/>
  <c r="C707" i="7"/>
  <c r="B707" i="7"/>
  <c r="P706" i="7"/>
  <c r="D706" i="7"/>
  <c r="C706" i="7"/>
  <c r="B706" i="7"/>
  <c r="P705" i="7"/>
  <c r="D705" i="7"/>
  <c r="C705" i="7"/>
  <c r="B705" i="7"/>
  <c r="P704" i="7"/>
  <c r="D704" i="7"/>
  <c r="C704" i="7"/>
  <c r="B704" i="7"/>
  <c r="P703" i="7"/>
  <c r="D703" i="7"/>
  <c r="C703" i="7"/>
  <c r="B703" i="7"/>
  <c r="P702" i="7"/>
  <c r="D702" i="7"/>
  <c r="C702" i="7"/>
  <c r="B702" i="7"/>
  <c r="P701" i="7"/>
  <c r="D701" i="7"/>
  <c r="C701" i="7"/>
  <c r="B701" i="7"/>
  <c r="P700" i="7"/>
  <c r="D700" i="7"/>
  <c r="C700" i="7"/>
  <c r="B700" i="7"/>
  <c r="P699" i="7"/>
  <c r="D699" i="7"/>
  <c r="C699" i="7"/>
  <c r="B699" i="7"/>
  <c r="P698" i="7"/>
  <c r="D698" i="7"/>
  <c r="C698" i="7"/>
  <c r="B698" i="7"/>
  <c r="P697" i="7"/>
  <c r="D697" i="7"/>
  <c r="C697" i="7"/>
  <c r="B697" i="7"/>
  <c r="P696" i="7"/>
  <c r="D696" i="7"/>
  <c r="C696" i="7"/>
  <c r="B696" i="7"/>
  <c r="P695" i="7"/>
  <c r="D695" i="7"/>
  <c r="C695" i="7"/>
  <c r="B695" i="7"/>
  <c r="P694" i="7"/>
  <c r="D694" i="7"/>
  <c r="C694" i="7"/>
  <c r="B694" i="7"/>
  <c r="P693" i="7"/>
  <c r="D693" i="7"/>
  <c r="C693" i="7"/>
  <c r="B693" i="7"/>
  <c r="P692" i="7"/>
  <c r="D692" i="7"/>
  <c r="C692" i="7"/>
  <c r="B692" i="7"/>
  <c r="P691" i="7"/>
  <c r="D691" i="7"/>
  <c r="C691" i="7"/>
  <c r="B691" i="7"/>
  <c r="P690" i="7"/>
  <c r="D690" i="7"/>
  <c r="C690" i="7"/>
  <c r="B690" i="7"/>
  <c r="P689" i="7"/>
  <c r="D689" i="7"/>
  <c r="C689" i="7"/>
  <c r="B689" i="7"/>
  <c r="P688" i="7"/>
  <c r="D688" i="7"/>
  <c r="C688" i="7"/>
  <c r="B688" i="7"/>
  <c r="P687" i="7"/>
  <c r="D687" i="7"/>
  <c r="C687" i="7"/>
  <c r="B687" i="7"/>
  <c r="P686" i="7"/>
  <c r="D686" i="7"/>
  <c r="C686" i="7"/>
  <c r="B686" i="7"/>
  <c r="P685" i="7"/>
  <c r="D685" i="7"/>
  <c r="C685" i="7"/>
  <c r="B685" i="7"/>
  <c r="P684" i="7"/>
  <c r="D684" i="7"/>
  <c r="C684" i="7"/>
  <c r="B684" i="7"/>
  <c r="P683" i="7"/>
  <c r="D683" i="7"/>
  <c r="C683" i="7"/>
  <c r="B683" i="7"/>
  <c r="P682" i="7"/>
  <c r="D682" i="7"/>
  <c r="C682" i="7"/>
  <c r="B682" i="7"/>
  <c r="P681" i="7"/>
  <c r="D681" i="7"/>
  <c r="C681" i="7"/>
  <c r="B681" i="7"/>
  <c r="P680" i="7"/>
  <c r="D680" i="7"/>
  <c r="C680" i="7"/>
  <c r="B680" i="7"/>
  <c r="P679" i="7"/>
  <c r="D679" i="7"/>
  <c r="C679" i="7"/>
  <c r="B679" i="7"/>
  <c r="P678" i="7"/>
  <c r="D678" i="7"/>
  <c r="C678" i="7"/>
  <c r="B678" i="7"/>
  <c r="P677" i="7"/>
  <c r="D677" i="7"/>
  <c r="C677" i="7"/>
  <c r="B677" i="7"/>
  <c r="P676" i="7"/>
  <c r="D676" i="7"/>
  <c r="C676" i="7"/>
  <c r="B676" i="7"/>
  <c r="P675" i="7"/>
  <c r="D675" i="7"/>
  <c r="C675" i="7"/>
  <c r="B675" i="7"/>
  <c r="P674" i="7"/>
  <c r="D674" i="7"/>
  <c r="C674" i="7"/>
  <c r="B674" i="7"/>
  <c r="P673" i="7"/>
  <c r="D673" i="7"/>
  <c r="C673" i="7"/>
  <c r="B673" i="7"/>
  <c r="P672" i="7"/>
  <c r="D672" i="7"/>
  <c r="C672" i="7"/>
  <c r="B672" i="7"/>
  <c r="P671" i="7"/>
  <c r="D671" i="7"/>
  <c r="C671" i="7"/>
  <c r="B671" i="7"/>
  <c r="P670" i="7"/>
  <c r="D670" i="7"/>
  <c r="C670" i="7"/>
  <c r="B670" i="7"/>
  <c r="P669" i="7"/>
  <c r="D669" i="7"/>
  <c r="C669" i="7"/>
  <c r="B669" i="7"/>
  <c r="P668" i="7"/>
  <c r="D668" i="7"/>
  <c r="C668" i="7"/>
  <c r="B668" i="7"/>
  <c r="P667" i="7"/>
  <c r="D667" i="7"/>
  <c r="C667" i="7"/>
  <c r="B667" i="7"/>
  <c r="P666" i="7"/>
  <c r="D666" i="7"/>
  <c r="C666" i="7"/>
  <c r="B666" i="7"/>
  <c r="P665" i="7"/>
  <c r="D665" i="7"/>
  <c r="C665" i="7"/>
  <c r="B665" i="7"/>
  <c r="P664" i="7"/>
  <c r="D664" i="7"/>
  <c r="C664" i="7"/>
  <c r="B664" i="7"/>
  <c r="P663" i="7"/>
  <c r="D663" i="7"/>
  <c r="C663" i="7"/>
  <c r="B663" i="7"/>
  <c r="P662" i="7"/>
  <c r="D662" i="7"/>
  <c r="C662" i="7"/>
  <c r="B662" i="7"/>
  <c r="P661" i="7"/>
  <c r="D661" i="7"/>
  <c r="C661" i="7"/>
  <c r="B661" i="7"/>
  <c r="P660" i="7"/>
  <c r="D660" i="7"/>
  <c r="C660" i="7"/>
  <c r="B660" i="7"/>
  <c r="P659" i="7"/>
  <c r="D659" i="7"/>
  <c r="C659" i="7"/>
  <c r="B659" i="7"/>
  <c r="P658" i="7"/>
  <c r="D658" i="7"/>
  <c r="C658" i="7"/>
  <c r="B658" i="7"/>
  <c r="P657" i="7"/>
  <c r="D657" i="7"/>
  <c r="C657" i="7"/>
  <c r="B657" i="7"/>
  <c r="P656" i="7"/>
  <c r="D656" i="7"/>
  <c r="C656" i="7"/>
  <c r="B656" i="7"/>
  <c r="P655" i="7"/>
  <c r="D655" i="7"/>
  <c r="C655" i="7"/>
  <c r="B655" i="7"/>
  <c r="P654" i="7"/>
  <c r="D654" i="7"/>
  <c r="C654" i="7"/>
  <c r="B654" i="7"/>
  <c r="P653" i="7"/>
  <c r="D653" i="7"/>
  <c r="C653" i="7"/>
  <c r="B653" i="7"/>
  <c r="P652" i="7"/>
  <c r="D652" i="7"/>
  <c r="C652" i="7"/>
  <c r="B652" i="7"/>
  <c r="P651" i="7"/>
  <c r="D651" i="7"/>
  <c r="C651" i="7"/>
  <c r="B651" i="7"/>
  <c r="P650" i="7"/>
  <c r="D650" i="7"/>
  <c r="C650" i="7"/>
  <c r="B650" i="7"/>
  <c r="P649" i="7"/>
  <c r="D649" i="7"/>
  <c r="C649" i="7"/>
  <c r="B649" i="7"/>
  <c r="P648" i="7"/>
  <c r="D648" i="7"/>
  <c r="C648" i="7"/>
  <c r="B648" i="7"/>
  <c r="P647" i="7"/>
  <c r="D647" i="7"/>
  <c r="C647" i="7"/>
  <c r="B647" i="7"/>
  <c r="P646" i="7"/>
  <c r="D646" i="7"/>
  <c r="C646" i="7"/>
  <c r="B646" i="7"/>
  <c r="P645" i="7"/>
  <c r="D645" i="7"/>
  <c r="C645" i="7"/>
  <c r="B645" i="7"/>
  <c r="P644" i="7"/>
  <c r="D644" i="7"/>
  <c r="C644" i="7"/>
  <c r="B644" i="7"/>
  <c r="P643" i="7"/>
  <c r="D643" i="7"/>
  <c r="C643" i="7"/>
  <c r="B643" i="7"/>
  <c r="P642" i="7"/>
  <c r="D642" i="7"/>
  <c r="C642" i="7"/>
  <c r="B642" i="7"/>
  <c r="P641" i="7"/>
  <c r="D641" i="7"/>
  <c r="C641" i="7"/>
  <c r="B641" i="7"/>
  <c r="P640" i="7"/>
  <c r="D640" i="7"/>
  <c r="C640" i="7"/>
  <c r="B640" i="7"/>
  <c r="P639" i="7"/>
  <c r="D639" i="7"/>
  <c r="C639" i="7"/>
  <c r="B639" i="7"/>
  <c r="P638" i="7"/>
  <c r="D638" i="7"/>
  <c r="C638" i="7"/>
  <c r="B638" i="7"/>
  <c r="P637" i="7"/>
  <c r="D637" i="7"/>
  <c r="C637" i="7"/>
  <c r="B637" i="7"/>
  <c r="P636" i="7"/>
  <c r="D636" i="7"/>
  <c r="C636" i="7"/>
  <c r="B636" i="7"/>
  <c r="P635" i="7"/>
  <c r="D635" i="7"/>
  <c r="C635" i="7"/>
  <c r="B635" i="7"/>
  <c r="P634" i="7"/>
  <c r="D634" i="7"/>
  <c r="C634" i="7"/>
  <c r="B634" i="7"/>
  <c r="P633" i="7"/>
  <c r="D633" i="7"/>
  <c r="C633" i="7"/>
  <c r="B633" i="7"/>
  <c r="P632" i="7"/>
  <c r="D632" i="7"/>
  <c r="C632" i="7"/>
  <c r="B632" i="7"/>
  <c r="P631" i="7"/>
  <c r="D631" i="7"/>
  <c r="C631" i="7"/>
  <c r="B631" i="7"/>
  <c r="P630" i="7"/>
  <c r="D630" i="7"/>
  <c r="C630" i="7"/>
  <c r="B630" i="7"/>
  <c r="P629" i="7"/>
  <c r="D629" i="7"/>
  <c r="C629" i="7"/>
  <c r="B629" i="7"/>
  <c r="P628" i="7"/>
  <c r="D628" i="7"/>
  <c r="C628" i="7"/>
  <c r="B628" i="7"/>
  <c r="P627" i="7"/>
  <c r="D627" i="7"/>
  <c r="C627" i="7"/>
  <c r="B627" i="7"/>
  <c r="P626" i="7"/>
  <c r="D626" i="7"/>
  <c r="C626" i="7"/>
  <c r="B626" i="7"/>
  <c r="P625" i="7"/>
  <c r="D625" i="7"/>
  <c r="C625" i="7"/>
  <c r="B625" i="7"/>
  <c r="P624" i="7"/>
  <c r="D624" i="7"/>
  <c r="C624" i="7"/>
  <c r="B624" i="7"/>
  <c r="P623" i="7"/>
  <c r="D623" i="7"/>
  <c r="C623" i="7"/>
  <c r="B623" i="7"/>
  <c r="P622" i="7"/>
  <c r="D622" i="7"/>
  <c r="C622" i="7"/>
  <c r="B622" i="7"/>
  <c r="P621" i="7"/>
  <c r="D621" i="7"/>
  <c r="C621" i="7"/>
  <c r="B621" i="7"/>
  <c r="P620" i="7"/>
  <c r="D620" i="7"/>
  <c r="C620" i="7"/>
  <c r="B620" i="7"/>
  <c r="P619" i="7"/>
  <c r="D619" i="7"/>
  <c r="C619" i="7"/>
  <c r="B619" i="7"/>
  <c r="P618" i="7"/>
  <c r="D618" i="7"/>
  <c r="C618" i="7"/>
  <c r="B618" i="7"/>
  <c r="P617" i="7"/>
  <c r="D617" i="7"/>
  <c r="C617" i="7"/>
  <c r="B617" i="7"/>
  <c r="P616" i="7"/>
  <c r="D616" i="7"/>
  <c r="C616" i="7"/>
  <c r="B616" i="7"/>
  <c r="P615" i="7"/>
  <c r="D615" i="7"/>
  <c r="C615" i="7"/>
  <c r="B615" i="7"/>
  <c r="P614" i="7"/>
  <c r="D614" i="7"/>
  <c r="C614" i="7"/>
  <c r="B614" i="7"/>
  <c r="P613" i="7"/>
  <c r="D613" i="7"/>
  <c r="C613" i="7"/>
  <c r="B613" i="7"/>
  <c r="P612" i="7"/>
  <c r="D612" i="7"/>
  <c r="C612" i="7"/>
  <c r="B612" i="7"/>
  <c r="P611" i="7"/>
  <c r="D611" i="7"/>
  <c r="C611" i="7"/>
  <c r="B611" i="7"/>
  <c r="P610" i="7"/>
  <c r="D610" i="7"/>
  <c r="C610" i="7"/>
  <c r="B610" i="7"/>
  <c r="P609" i="7"/>
  <c r="D609" i="7"/>
  <c r="C609" i="7"/>
  <c r="B609" i="7"/>
  <c r="P608" i="7"/>
  <c r="D608" i="7"/>
  <c r="C608" i="7"/>
  <c r="B608" i="7"/>
  <c r="P607" i="7"/>
  <c r="D607" i="7"/>
  <c r="C607" i="7"/>
  <c r="B607" i="7"/>
  <c r="P606" i="7"/>
  <c r="D606" i="7"/>
  <c r="C606" i="7"/>
  <c r="B606" i="7"/>
  <c r="P605" i="7"/>
  <c r="D605" i="7"/>
  <c r="C605" i="7"/>
  <c r="B605" i="7"/>
  <c r="P604" i="7"/>
  <c r="D604" i="7"/>
  <c r="C604" i="7"/>
  <c r="B604" i="7"/>
  <c r="P603" i="7"/>
  <c r="D603" i="7"/>
  <c r="C603" i="7"/>
  <c r="B603" i="7"/>
  <c r="P602" i="7"/>
  <c r="D602" i="7"/>
  <c r="C602" i="7"/>
  <c r="B602" i="7"/>
  <c r="P601" i="7"/>
  <c r="D601" i="7"/>
  <c r="C601" i="7"/>
  <c r="B601" i="7"/>
  <c r="P600" i="7"/>
  <c r="D600" i="7"/>
  <c r="C600" i="7"/>
  <c r="B600" i="7"/>
  <c r="P599" i="7"/>
  <c r="D599" i="7"/>
  <c r="C599" i="7"/>
  <c r="B599" i="7"/>
  <c r="P598" i="7"/>
  <c r="D598" i="7"/>
  <c r="C598" i="7"/>
  <c r="B598" i="7"/>
  <c r="P597" i="7"/>
  <c r="D597" i="7"/>
  <c r="C597" i="7"/>
  <c r="B597" i="7"/>
  <c r="P596" i="7"/>
  <c r="D596" i="7"/>
  <c r="C596" i="7"/>
  <c r="B596" i="7"/>
  <c r="P595" i="7"/>
  <c r="D595" i="7"/>
  <c r="C595" i="7"/>
  <c r="B595" i="7"/>
  <c r="P594" i="7"/>
  <c r="D594" i="7"/>
  <c r="C594" i="7"/>
  <c r="B594" i="7"/>
  <c r="P593" i="7"/>
  <c r="D593" i="7"/>
  <c r="C593" i="7"/>
  <c r="B593" i="7"/>
  <c r="P592" i="7"/>
  <c r="D592" i="7"/>
  <c r="C592" i="7"/>
  <c r="B592" i="7"/>
  <c r="P591" i="7"/>
  <c r="D591" i="7"/>
  <c r="C591" i="7"/>
  <c r="B591" i="7"/>
  <c r="P590" i="7"/>
  <c r="D590" i="7"/>
  <c r="C590" i="7"/>
  <c r="B590" i="7"/>
  <c r="P589" i="7"/>
  <c r="D589" i="7"/>
  <c r="C589" i="7"/>
  <c r="B589" i="7"/>
  <c r="P588" i="7"/>
  <c r="D588" i="7"/>
  <c r="C588" i="7"/>
  <c r="B588" i="7"/>
  <c r="P587" i="7"/>
  <c r="D587" i="7"/>
  <c r="C587" i="7"/>
  <c r="B587" i="7"/>
  <c r="P586" i="7"/>
  <c r="D586" i="7"/>
  <c r="C586" i="7"/>
  <c r="B586" i="7"/>
  <c r="P585" i="7"/>
  <c r="D585" i="7"/>
  <c r="C585" i="7"/>
  <c r="B585" i="7"/>
  <c r="P584" i="7"/>
  <c r="D584" i="7"/>
  <c r="C584" i="7"/>
  <c r="B584" i="7"/>
  <c r="P583" i="7"/>
  <c r="D583" i="7"/>
  <c r="C583" i="7"/>
  <c r="B583" i="7"/>
  <c r="P582" i="7"/>
  <c r="D582" i="7"/>
  <c r="C582" i="7"/>
  <c r="B582" i="7"/>
  <c r="P581" i="7"/>
  <c r="D581" i="7"/>
  <c r="C581" i="7"/>
  <c r="B581" i="7"/>
  <c r="P580" i="7"/>
  <c r="D580" i="7"/>
  <c r="C580" i="7"/>
  <c r="B580" i="7"/>
  <c r="P579" i="7"/>
  <c r="D579" i="7"/>
  <c r="C579" i="7"/>
  <c r="B579" i="7"/>
  <c r="P578" i="7"/>
  <c r="D578" i="7"/>
  <c r="C578" i="7"/>
  <c r="B578" i="7"/>
  <c r="P577" i="7"/>
  <c r="D577" i="7"/>
  <c r="C577" i="7"/>
  <c r="B577" i="7"/>
  <c r="P576" i="7"/>
  <c r="D576" i="7"/>
  <c r="C576" i="7"/>
  <c r="B576" i="7"/>
  <c r="P575" i="7"/>
  <c r="D575" i="7"/>
  <c r="C575" i="7"/>
  <c r="B575" i="7"/>
  <c r="P574" i="7"/>
  <c r="D574" i="7"/>
  <c r="C574" i="7"/>
  <c r="B574" i="7"/>
  <c r="P573" i="7"/>
  <c r="D573" i="7"/>
  <c r="C573" i="7"/>
  <c r="B573" i="7"/>
  <c r="P572" i="7"/>
  <c r="D572" i="7"/>
  <c r="C572" i="7"/>
  <c r="B572" i="7"/>
  <c r="P571" i="7"/>
  <c r="D571" i="7"/>
  <c r="C571" i="7"/>
  <c r="B571" i="7"/>
  <c r="P570" i="7"/>
  <c r="D570" i="7"/>
  <c r="C570" i="7"/>
  <c r="B570" i="7"/>
  <c r="P569" i="7"/>
  <c r="D569" i="7"/>
  <c r="C569" i="7"/>
  <c r="B569" i="7"/>
  <c r="P568" i="7"/>
  <c r="D568" i="7"/>
  <c r="C568" i="7"/>
  <c r="B568" i="7"/>
  <c r="P567" i="7"/>
  <c r="D567" i="7"/>
  <c r="C567" i="7"/>
  <c r="B567" i="7"/>
  <c r="P566" i="7"/>
  <c r="D566" i="7"/>
  <c r="C566" i="7"/>
  <c r="B566" i="7"/>
  <c r="P565" i="7"/>
  <c r="D565" i="7"/>
  <c r="C565" i="7"/>
  <c r="B565" i="7"/>
  <c r="P564" i="7"/>
  <c r="D564" i="7"/>
  <c r="C564" i="7"/>
  <c r="B564" i="7"/>
  <c r="P563" i="7"/>
  <c r="D563" i="7"/>
  <c r="C563" i="7"/>
  <c r="B563" i="7"/>
  <c r="P562" i="7"/>
  <c r="D562" i="7"/>
  <c r="C562" i="7"/>
  <c r="B562" i="7"/>
  <c r="P561" i="7"/>
  <c r="D561" i="7"/>
  <c r="C561" i="7"/>
  <c r="B561" i="7"/>
  <c r="P560" i="7"/>
  <c r="D560" i="7"/>
  <c r="C560" i="7"/>
  <c r="B560" i="7"/>
  <c r="P559" i="7"/>
  <c r="D559" i="7"/>
  <c r="C559" i="7"/>
  <c r="B559" i="7"/>
  <c r="P558" i="7"/>
  <c r="D558" i="7"/>
  <c r="C558" i="7"/>
  <c r="B558" i="7"/>
  <c r="P557" i="7"/>
  <c r="D557" i="7"/>
  <c r="C557" i="7"/>
  <c r="B557" i="7"/>
  <c r="P556" i="7"/>
  <c r="D556" i="7"/>
  <c r="C556" i="7"/>
  <c r="B556" i="7"/>
  <c r="P555" i="7"/>
  <c r="D555" i="7"/>
  <c r="C555" i="7"/>
  <c r="B555" i="7"/>
  <c r="P554" i="7"/>
  <c r="D554" i="7"/>
  <c r="C554" i="7"/>
  <c r="B554" i="7"/>
  <c r="P553" i="7"/>
  <c r="D553" i="7"/>
  <c r="C553" i="7"/>
  <c r="B553" i="7"/>
  <c r="P552" i="7"/>
  <c r="D552" i="7"/>
  <c r="C552" i="7"/>
  <c r="B552" i="7"/>
  <c r="P551" i="7"/>
  <c r="D551" i="7"/>
  <c r="C551" i="7"/>
  <c r="B551" i="7"/>
  <c r="P550" i="7"/>
  <c r="D550" i="7"/>
  <c r="C550" i="7"/>
  <c r="B550" i="7"/>
  <c r="P549" i="7"/>
  <c r="D549" i="7"/>
  <c r="C549" i="7"/>
  <c r="B549" i="7"/>
  <c r="P548" i="7"/>
  <c r="D548" i="7"/>
  <c r="C548" i="7"/>
  <c r="B548" i="7"/>
  <c r="P547" i="7"/>
  <c r="D547" i="7"/>
  <c r="C547" i="7"/>
  <c r="B547" i="7"/>
  <c r="P546" i="7"/>
  <c r="D546" i="7"/>
  <c r="C546" i="7"/>
  <c r="B546" i="7"/>
  <c r="P545" i="7"/>
  <c r="D545" i="7"/>
  <c r="C545" i="7"/>
  <c r="B545" i="7"/>
  <c r="P544" i="7"/>
  <c r="D544" i="7"/>
  <c r="C544" i="7"/>
  <c r="B544" i="7"/>
  <c r="P543" i="7"/>
  <c r="D543" i="7"/>
  <c r="C543" i="7"/>
  <c r="B543" i="7"/>
  <c r="P542" i="7"/>
  <c r="D542" i="7"/>
  <c r="C542" i="7"/>
  <c r="B542" i="7"/>
  <c r="P541" i="7"/>
  <c r="D541" i="7"/>
  <c r="C541" i="7"/>
  <c r="B541" i="7"/>
  <c r="P540" i="7"/>
  <c r="D540" i="7"/>
  <c r="C540" i="7"/>
  <c r="B540" i="7"/>
  <c r="P539" i="7"/>
  <c r="D539" i="7"/>
  <c r="C539" i="7"/>
  <c r="B539" i="7"/>
  <c r="P538" i="7"/>
  <c r="D538" i="7"/>
  <c r="C538" i="7"/>
  <c r="B538" i="7"/>
  <c r="P537" i="7"/>
  <c r="D537" i="7"/>
  <c r="C537" i="7"/>
  <c r="B537" i="7"/>
  <c r="P536" i="7"/>
  <c r="D536" i="7"/>
  <c r="C536" i="7"/>
  <c r="B536" i="7"/>
  <c r="P535" i="7"/>
  <c r="D535" i="7"/>
  <c r="C535" i="7"/>
  <c r="B535" i="7"/>
  <c r="P534" i="7"/>
  <c r="D534" i="7"/>
  <c r="C534" i="7"/>
  <c r="B534" i="7"/>
  <c r="P533" i="7"/>
  <c r="D533" i="7"/>
  <c r="C533" i="7"/>
  <c r="B533" i="7"/>
  <c r="P532" i="7"/>
  <c r="D532" i="7"/>
  <c r="C532" i="7"/>
  <c r="B532" i="7"/>
  <c r="P531" i="7"/>
  <c r="D531" i="7"/>
  <c r="C531" i="7"/>
  <c r="B531" i="7"/>
  <c r="P530" i="7"/>
  <c r="D530" i="7"/>
  <c r="C530" i="7"/>
  <c r="B530" i="7"/>
  <c r="P529" i="7"/>
  <c r="D529" i="7"/>
  <c r="C529" i="7"/>
  <c r="B529" i="7"/>
  <c r="P528" i="7"/>
  <c r="D528" i="7"/>
  <c r="C528" i="7"/>
  <c r="B528" i="7"/>
  <c r="P527" i="7"/>
  <c r="D527" i="7"/>
  <c r="C527" i="7"/>
  <c r="B527" i="7"/>
  <c r="P526" i="7"/>
  <c r="D526" i="7"/>
  <c r="C526" i="7"/>
  <c r="B526" i="7"/>
  <c r="P525" i="7"/>
  <c r="D525" i="7"/>
  <c r="C525" i="7"/>
  <c r="B525" i="7"/>
  <c r="P524" i="7"/>
  <c r="D524" i="7"/>
  <c r="C524" i="7"/>
  <c r="B524" i="7"/>
  <c r="P523" i="7"/>
  <c r="D523" i="7"/>
  <c r="C523" i="7"/>
  <c r="B523" i="7"/>
  <c r="P522" i="7"/>
  <c r="D522" i="7"/>
  <c r="C522" i="7"/>
  <c r="B522" i="7"/>
  <c r="P521" i="7"/>
  <c r="D521" i="7"/>
  <c r="C521" i="7"/>
  <c r="B521" i="7"/>
  <c r="P520" i="7"/>
  <c r="D520" i="7"/>
  <c r="C520" i="7"/>
  <c r="B520" i="7"/>
  <c r="P519" i="7"/>
  <c r="D519" i="7"/>
  <c r="C519" i="7"/>
  <c r="B519" i="7"/>
  <c r="P518" i="7"/>
  <c r="D518" i="7"/>
  <c r="C518" i="7"/>
  <c r="B518" i="7"/>
  <c r="P517" i="7"/>
  <c r="D517" i="7"/>
  <c r="C517" i="7"/>
  <c r="B517" i="7"/>
  <c r="P516" i="7"/>
  <c r="D516" i="7"/>
  <c r="C516" i="7"/>
  <c r="B516" i="7"/>
  <c r="P515" i="7"/>
  <c r="D515" i="7"/>
  <c r="C515" i="7"/>
  <c r="B515" i="7"/>
  <c r="P514" i="7"/>
  <c r="D514" i="7"/>
  <c r="C514" i="7"/>
  <c r="B514" i="7"/>
  <c r="P513" i="7"/>
  <c r="D513" i="7"/>
  <c r="C513" i="7"/>
  <c r="B513" i="7"/>
  <c r="P512" i="7"/>
  <c r="D512" i="7"/>
  <c r="C512" i="7"/>
  <c r="B512" i="7"/>
  <c r="P511" i="7"/>
  <c r="D511" i="7"/>
  <c r="C511" i="7"/>
  <c r="B511" i="7"/>
  <c r="P510" i="7"/>
  <c r="D510" i="7"/>
  <c r="C510" i="7"/>
  <c r="B510" i="7"/>
  <c r="P509" i="7"/>
  <c r="D509" i="7"/>
  <c r="C509" i="7"/>
  <c r="B509" i="7"/>
  <c r="P508" i="7"/>
  <c r="D508" i="7"/>
  <c r="C508" i="7"/>
  <c r="B508" i="7"/>
  <c r="P507" i="7"/>
  <c r="D507" i="7"/>
  <c r="C507" i="7"/>
  <c r="B507" i="7"/>
  <c r="P506" i="7"/>
  <c r="D506" i="7"/>
  <c r="C506" i="7"/>
  <c r="B506" i="7"/>
  <c r="P505" i="7"/>
  <c r="D505" i="7"/>
  <c r="C505" i="7"/>
  <c r="B505" i="7"/>
  <c r="P504" i="7"/>
  <c r="D504" i="7"/>
  <c r="C504" i="7"/>
  <c r="B504" i="7"/>
  <c r="P503" i="7"/>
  <c r="D503" i="7"/>
  <c r="C503" i="7"/>
  <c r="B503" i="7"/>
  <c r="P502" i="7"/>
  <c r="D502" i="7"/>
  <c r="C502" i="7"/>
  <c r="B502" i="7"/>
  <c r="P501" i="7"/>
  <c r="D501" i="7"/>
  <c r="C501" i="7"/>
  <c r="B501" i="7"/>
  <c r="P500" i="7"/>
  <c r="D500" i="7"/>
  <c r="C500" i="7"/>
  <c r="B500" i="7"/>
  <c r="P499" i="7"/>
  <c r="D499" i="7"/>
  <c r="C499" i="7"/>
  <c r="B499" i="7"/>
  <c r="P498" i="7"/>
  <c r="D498" i="7"/>
  <c r="C498" i="7"/>
  <c r="B498" i="7"/>
  <c r="P497" i="7"/>
  <c r="D497" i="7"/>
  <c r="C497" i="7"/>
  <c r="B497" i="7"/>
  <c r="P496" i="7"/>
  <c r="D496" i="7"/>
  <c r="C496" i="7"/>
  <c r="B496" i="7"/>
  <c r="P495" i="7"/>
  <c r="D495" i="7"/>
  <c r="C495" i="7"/>
  <c r="B495" i="7"/>
  <c r="P494" i="7"/>
  <c r="D494" i="7"/>
  <c r="C494" i="7"/>
  <c r="B494" i="7"/>
  <c r="P493" i="7"/>
  <c r="D493" i="7"/>
  <c r="C493" i="7"/>
  <c r="B493" i="7"/>
  <c r="P492" i="7"/>
  <c r="D492" i="7"/>
  <c r="C492" i="7"/>
  <c r="B492" i="7"/>
  <c r="P491" i="7"/>
  <c r="D491" i="7"/>
  <c r="C491" i="7"/>
  <c r="B491" i="7"/>
  <c r="P490" i="7"/>
  <c r="D490" i="7"/>
  <c r="C490" i="7"/>
  <c r="B490" i="7"/>
  <c r="P489" i="7"/>
  <c r="D489" i="7"/>
  <c r="C489" i="7"/>
  <c r="B489" i="7"/>
  <c r="P488" i="7"/>
  <c r="D488" i="7"/>
  <c r="C488" i="7"/>
  <c r="B488" i="7"/>
  <c r="P487" i="7"/>
  <c r="D487" i="7"/>
  <c r="C487" i="7"/>
  <c r="B487" i="7"/>
  <c r="P486" i="7"/>
  <c r="D486" i="7"/>
  <c r="C486" i="7"/>
  <c r="B486" i="7"/>
  <c r="P485" i="7"/>
  <c r="D485" i="7"/>
  <c r="C485" i="7"/>
  <c r="B485" i="7"/>
  <c r="P484" i="7"/>
  <c r="D484" i="7"/>
  <c r="C484" i="7"/>
  <c r="B484" i="7"/>
  <c r="P483" i="7"/>
  <c r="D483" i="7"/>
  <c r="C483" i="7"/>
  <c r="B483" i="7"/>
  <c r="P482" i="7"/>
  <c r="D482" i="7"/>
  <c r="C482" i="7"/>
  <c r="B482" i="7"/>
  <c r="P481" i="7"/>
  <c r="D481" i="7"/>
  <c r="C481" i="7"/>
  <c r="B481" i="7"/>
  <c r="P480" i="7"/>
  <c r="D480" i="7"/>
  <c r="C480" i="7"/>
  <c r="B480" i="7"/>
  <c r="P479" i="7"/>
  <c r="D479" i="7"/>
  <c r="C479" i="7"/>
  <c r="B479" i="7"/>
  <c r="P478" i="7"/>
  <c r="D478" i="7"/>
  <c r="C478" i="7"/>
  <c r="B478" i="7"/>
  <c r="P477" i="7"/>
  <c r="D477" i="7"/>
  <c r="C477" i="7"/>
  <c r="B477" i="7"/>
  <c r="P476" i="7"/>
  <c r="D476" i="7"/>
  <c r="C476" i="7"/>
  <c r="B476" i="7"/>
  <c r="P475" i="7"/>
  <c r="D475" i="7"/>
  <c r="C475" i="7"/>
  <c r="B475" i="7"/>
  <c r="P474" i="7"/>
  <c r="D474" i="7"/>
  <c r="C474" i="7"/>
  <c r="B474" i="7"/>
  <c r="P473" i="7"/>
  <c r="D473" i="7"/>
  <c r="C473" i="7"/>
  <c r="B473" i="7"/>
  <c r="P472" i="7"/>
  <c r="D472" i="7"/>
  <c r="C472" i="7"/>
  <c r="B472" i="7"/>
  <c r="P471" i="7"/>
  <c r="D471" i="7"/>
  <c r="C471" i="7"/>
  <c r="B471" i="7"/>
  <c r="P470" i="7"/>
  <c r="D470" i="7"/>
  <c r="C470" i="7"/>
  <c r="B470" i="7"/>
  <c r="P469" i="7"/>
  <c r="D469" i="7"/>
  <c r="C469" i="7"/>
  <c r="B469" i="7"/>
  <c r="P468" i="7"/>
  <c r="D468" i="7"/>
  <c r="C468" i="7"/>
  <c r="B468" i="7"/>
  <c r="P467" i="7"/>
  <c r="D467" i="7"/>
  <c r="C467" i="7"/>
  <c r="B467" i="7"/>
  <c r="P466" i="7"/>
  <c r="D466" i="7"/>
  <c r="C466" i="7"/>
  <c r="B466" i="7"/>
  <c r="P465" i="7"/>
  <c r="D465" i="7"/>
  <c r="C465" i="7"/>
  <c r="B465" i="7"/>
  <c r="P464" i="7"/>
  <c r="D464" i="7"/>
  <c r="C464" i="7"/>
  <c r="B464" i="7"/>
  <c r="P463" i="7"/>
  <c r="D463" i="7"/>
  <c r="C463" i="7"/>
  <c r="B463" i="7"/>
  <c r="P462" i="7"/>
  <c r="D462" i="7"/>
  <c r="C462" i="7"/>
  <c r="B462" i="7"/>
  <c r="P461" i="7"/>
  <c r="D461" i="7"/>
  <c r="C461" i="7"/>
  <c r="B461" i="7"/>
  <c r="P460" i="7"/>
  <c r="D460" i="7"/>
  <c r="C460" i="7"/>
  <c r="B460" i="7"/>
  <c r="P459" i="7"/>
  <c r="D459" i="7"/>
  <c r="C459" i="7"/>
  <c r="B459" i="7"/>
  <c r="P458" i="7"/>
  <c r="D458" i="7"/>
  <c r="C458" i="7"/>
  <c r="B458" i="7"/>
  <c r="P457" i="7"/>
  <c r="D457" i="7"/>
  <c r="C457" i="7"/>
  <c r="B457" i="7"/>
  <c r="P456" i="7"/>
  <c r="D456" i="7"/>
  <c r="C456" i="7"/>
  <c r="B456" i="7"/>
  <c r="P455" i="7"/>
  <c r="D455" i="7"/>
  <c r="C455" i="7"/>
  <c r="B455" i="7"/>
  <c r="P454" i="7"/>
  <c r="D454" i="7"/>
  <c r="C454" i="7"/>
  <c r="B454" i="7"/>
  <c r="P453" i="7"/>
  <c r="D453" i="7"/>
  <c r="C453" i="7"/>
  <c r="B453" i="7"/>
  <c r="P452" i="7"/>
  <c r="D452" i="7"/>
  <c r="C452" i="7"/>
  <c r="B452" i="7"/>
  <c r="P451" i="7"/>
  <c r="D451" i="7"/>
  <c r="C451" i="7"/>
  <c r="B451" i="7"/>
  <c r="P450" i="7"/>
  <c r="D450" i="7"/>
  <c r="C450" i="7"/>
  <c r="B450" i="7"/>
  <c r="P449" i="7"/>
  <c r="D449" i="7"/>
  <c r="C449" i="7"/>
  <c r="B449" i="7"/>
  <c r="P448" i="7"/>
  <c r="D448" i="7"/>
  <c r="C448" i="7"/>
  <c r="B448" i="7"/>
  <c r="P447" i="7"/>
  <c r="D447" i="7"/>
  <c r="C447" i="7"/>
  <c r="B447" i="7"/>
  <c r="P446" i="7"/>
  <c r="D446" i="7"/>
  <c r="C446" i="7"/>
  <c r="B446" i="7"/>
  <c r="P445" i="7"/>
  <c r="D445" i="7"/>
  <c r="C445" i="7"/>
  <c r="B445" i="7"/>
  <c r="P444" i="7"/>
  <c r="D444" i="7"/>
  <c r="C444" i="7"/>
  <c r="B444" i="7"/>
  <c r="P443" i="7"/>
  <c r="D443" i="7"/>
  <c r="C443" i="7"/>
  <c r="B443" i="7"/>
  <c r="P442" i="7"/>
  <c r="D442" i="7"/>
  <c r="C442" i="7"/>
  <c r="B442" i="7"/>
  <c r="P441" i="7"/>
  <c r="D441" i="7"/>
  <c r="C441" i="7"/>
  <c r="B441" i="7"/>
  <c r="P440" i="7"/>
  <c r="D440" i="7"/>
  <c r="C440" i="7"/>
  <c r="B440" i="7"/>
  <c r="P439" i="7"/>
  <c r="D439" i="7"/>
  <c r="C439" i="7"/>
  <c r="B439" i="7"/>
  <c r="P438" i="7"/>
  <c r="D438" i="7"/>
  <c r="C438" i="7"/>
  <c r="B438" i="7"/>
  <c r="P437" i="7"/>
  <c r="D437" i="7"/>
  <c r="C437" i="7"/>
  <c r="B437" i="7"/>
  <c r="P436" i="7"/>
  <c r="D436" i="7"/>
  <c r="C436" i="7"/>
  <c r="B436" i="7"/>
  <c r="P435" i="7"/>
  <c r="D435" i="7"/>
  <c r="C435" i="7"/>
  <c r="B435" i="7"/>
  <c r="P434" i="7"/>
  <c r="D434" i="7"/>
  <c r="C434" i="7"/>
  <c r="B434" i="7"/>
  <c r="P433" i="7"/>
  <c r="D433" i="7"/>
  <c r="C433" i="7"/>
  <c r="B433" i="7"/>
  <c r="P432" i="7"/>
  <c r="D432" i="7"/>
  <c r="C432" i="7"/>
  <c r="B432" i="7"/>
  <c r="P431" i="7"/>
  <c r="D431" i="7"/>
  <c r="C431" i="7"/>
  <c r="B431" i="7"/>
  <c r="P430" i="7"/>
  <c r="D430" i="7"/>
  <c r="C430" i="7"/>
  <c r="B430" i="7"/>
  <c r="P429" i="7"/>
  <c r="D429" i="7"/>
  <c r="C429" i="7"/>
  <c r="B429" i="7"/>
  <c r="P428" i="7"/>
  <c r="D428" i="7"/>
  <c r="C428" i="7"/>
  <c r="B428" i="7"/>
  <c r="P427" i="7"/>
  <c r="D427" i="7"/>
  <c r="C427" i="7"/>
  <c r="B427" i="7"/>
  <c r="P426" i="7"/>
  <c r="D426" i="7"/>
  <c r="C426" i="7"/>
  <c r="B426" i="7"/>
  <c r="P425" i="7"/>
  <c r="D425" i="7"/>
  <c r="C425" i="7"/>
  <c r="B425" i="7"/>
  <c r="P424" i="7"/>
  <c r="D424" i="7"/>
  <c r="C424" i="7"/>
  <c r="B424" i="7"/>
  <c r="P423" i="7"/>
  <c r="D423" i="7"/>
  <c r="C423" i="7"/>
  <c r="B423" i="7"/>
  <c r="P422" i="7"/>
  <c r="D422" i="7"/>
  <c r="C422" i="7"/>
  <c r="B422" i="7"/>
  <c r="P421" i="7"/>
  <c r="D421" i="7"/>
  <c r="C421" i="7"/>
  <c r="B421" i="7"/>
  <c r="P420" i="7"/>
  <c r="D420" i="7"/>
  <c r="C420" i="7"/>
  <c r="B420" i="7"/>
  <c r="P419" i="7"/>
  <c r="D419" i="7"/>
  <c r="C419" i="7"/>
  <c r="B419" i="7"/>
  <c r="P418" i="7"/>
  <c r="D418" i="7"/>
  <c r="C418" i="7"/>
  <c r="B418" i="7"/>
  <c r="P417" i="7"/>
  <c r="D417" i="7"/>
  <c r="C417" i="7"/>
  <c r="B417" i="7"/>
  <c r="P416" i="7"/>
  <c r="D416" i="7"/>
  <c r="C416" i="7"/>
  <c r="B416" i="7"/>
  <c r="P415" i="7"/>
  <c r="D415" i="7"/>
  <c r="C415" i="7"/>
  <c r="B415" i="7"/>
  <c r="P414" i="7"/>
  <c r="D414" i="7"/>
  <c r="C414" i="7"/>
  <c r="B414" i="7"/>
  <c r="P413" i="7"/>
  <c r="D413" i="7"/>
  <c r="C413" i="7"/>
  <c r="B413" i="7"/>
  <c r="P412" i="7"/>
  <c r="D412" i="7"/>
  <c r="C412" i="7"/>
  <c r="B412" i="7"/>
  <c r="P411" i="7"/>
  <c r="D411" i="7"/>
  <c r="C411" i="7"/>
  <c r="B411" i="7"/>
  <c r="P410" i="7"/>
  <c r="D410" i="7"/>
  <c r="C410" i="7"/>
  <c r="B410" i="7"/>
  <c r="P409" i="7"/>
  <c r="D409" i="7"/>
  <c r="C409" i="7"/>
  <c r="B409" i="7"/>
  <c r="P408" i="7"/>
  <c r="D408" i="7"/>
  <c r="C408" i="7"/>
  <c r="B408" i="7"/>
  <c r="P407" i="7"/>
  <c r="D407" i="7"/>
  <c r="C407" i="7"/>
  <c r="B407" i="7"/>
  <c r="P406" i="7"/>
  <c r="D406" i="7"/>
  <c r="C406" i="7"/>
  <c r="B406" i="7"/>
  <c r="P405" i="7"/>
  <c r="D405" i="7"/>
  <c r="C405" i="7"/>
  <c r="B405" i="7"/>
  <c r="P404" i="7"/>
  <c r="D404" i="7"/>
  <c r="C404" i="7"/>
  <c r="B404" i="7"/>
  <c r="P403" i="7"/>
  <c r="D403" i="7"/>
  <c r="C403" i="7"/>
  <c r="B403" i="7"/>
  <c r="P402" i="7"/>
  <c r="D402" i="7"/>
  <c r="C402" i="7"/>
  <c r="B402" i="7"/>
  <c r="P401" i="7"/>
  <c r="D401" i="7"/>
  <c r="C401" i="7"/>
  <c r="B401" i="7"/>
  <c r="P400" i="7"/>
  <c r="D400" i="7"/>
  <c r="C400" i="7"/>
  <c r="B400" i="7"/>
  <c r="P399" i="7"/>
  <c r="D399" i="7"/>
  <c r="C399" i="7"/>
  <c r="B399" i="7"/>
  <c r="P398" i="7"/>
  <c r="D398" i="7"/>
  <c r="C398" i="7"/>
  <c r="B398" i="7"/>
  <c r="P397" i="7"/>
  <c r="D397" i="7"/>
  <c r="C397" i="7"/>
  <c r="B397" i="7"/>
  <c r="P396" i="7"/>
  <c r="D396" i="7"/>
  <c r="C396" i="7"/>
  <c r="B396" i="7"/>
  <c r="P395" i="7"/>
  <c r="D395" i="7"/>
  <c r="C395" i="7"/>
  <c r="B395" i="7"/>
  <c r="P394" i="7"/>
  <c r="D394" i="7"/>
  <c r="C394" i="7"/>
  <c r="B394" i="7"/>
  <c r="P393" i="7"/>
  <c r="D393" i="7"/>
  <c r="C393" i="7"/>
  <c r="B393" i="7"/>
  <c r="P392" i="7"/>
  <c r="D392" i="7"/>
  <c r="C392" i="7"/>
  <c r="B392" i="7"/>
  <c r="P391" i="7"/>
  <c r="D391" i="7"/>
  <c r="C391" i="7"/>
  <c r="B391" i="7"/>
  <c r="P390" i="7"/>
  <c r="D390" i="7"/>
  <c r="C390" i="7"/>
  <c r="B390" i="7"/>
  <c r="P389" i="7"/>
  <c r="D389" i="7"/>
  <c r="C389" i="7"/>
  <c r="B389" i="7"/>
  <c r="P388" i="7"/>
  <c r="D388" i="7"/>
  <c r="C388" i="7"/>
  <c r="B388" i="7"/>
  <c r="P387" i="7"/>
  <c r="D387" i="7"/>
  <c r="C387" i="7"/>
  <c r="B387" i="7"/>
  <c r="P386" i="7"/>
  <c r="D386" i="7"/>
  <c r="C386" i="7"/>
  <c r="B386" i="7"/>
  <c r="P385" i="7"/>
  <c r="D385" i="7"/>
  <c r="C385" i="7"/>
  <c r="B385" i="7"/>
  <c r="P384" i="7"/>
  <c r="D384" i="7"/>
  <c r="C384" i="7"/>
  <c r="B384" i="7"/>
  <c r="P383" i="7"/>
  <c r="D383" i="7"/>
  <c r="C383" i="7"/>
  <c r="B383" i="7"/>
  <c r="P382" i="7"/>
  <c r="D382" i="7"/>
  <c r="C382" i="7"/>
  <c r="B382" i="7"/>
  <c r="P381" i="7"/>
  <c r="D381" i="7"/>
  <c r="C381" i="7"/>
  <c r="B381" i="7"/>
  <c r="P380" i="7"/>
  <c r="D380" i="7"/>
  <c r="C380" i="7"/>
  <c r="B380" i="7"/>
  <c r="P379" i="7"/>
  <c r="D379" i="7"/>
  <c r="C379" i="7"/>
  <c r="B379" i="7"/>
  <c r="P378" i="7"/>
  <c r="D378" i="7"/>
  <c r="C378" i="7"/>
  <c r="B378" i="7"/>
  <c r="P377" i="7"/>
  <c r="D377" i="7"/>
  <c r="C377" i="7"/>
  <c r="B377" i="7"/>
  <c r="P376" i="7"/>
  <c r="D376" i="7"/>
  <c r="C376" i="7"/>
  <c r="B376" i="7"/>
  <c r="P375" i="7"/>
  <c r="D375" i="7"/>
  <c r="C375" i="7"/>
  <c r="B375" i="7"/>
  <c r="P374" i="7"/>
  <c r="D374" i="7"/>
  <c r="C374" i="7"/>
  <c r="B374" i="7"/>
  <c r="P373" i="7"/>
  <c r="D373" i="7"/>
  <c r="C373" i="7"/>
  <c r="B373" i="7"/>
  <c r="P372" i="7"/>
  <c r="D372" i="7"/>
  <c r="C372" i="7"/>
  <c r="B372" i="7"/>
  <c r="P371" i="7"/>
  <c r="D371" i="7"/>
  <c r="C371" i="7"/>
  <c r="B371" i="7"/>
  <c r="P370" i="7"/>
  <c r="D370" i="7"/>
  <c r="C370" i="7"/>
  <c r="B370" i="7"/>
  <c r="P369" i="7"/>
  <c r="D369" i="7"/>
  <c r="C369" i="7"/>
  <c r="B369" i="7"/>
  <c r="P368" i="7"/>
  <c r="D368" i="7"/>
  <c r="C368" i="7"/>
  <c r="B368" i="7"/>
  <c r="P367" i="7"/>
  <c r="D367" i="7"/>
  <c r="C367" i="7"/>
  <c r="B367" i="7"/>
  <c r="P366" i="7"/>
  <c r="D366" i="7"/>
  <c r="C366" i="7"/>
  <c r="B366" i="7"/>
  <c r="P365" i="7"/>
  <c r="D365" i="7"/>
  <c r="C365" i="7"/>
  <c r="B365" i="7"/>
  <c r="P364" i="7"/>
  <c r="D364" i="7"/>
  <c r="C364" i="7"/>
  <c r="B364" i="7"/>
  <c r="P363" i="7"/>
  <c r="D363" i="7"/>
  <c r="C363" i="7"/>
  <c r="B363" i="7"/>
  <c r="P362" i="7"/>
  <c r="D362" i="7"/>
  <c r="C362" i="7"/>
  <c r="B362" i="7"/>
  <c r="P361" i="7"/>
  <c r="D361" i="7"/>
  <c r="C361" i="7"/>
  <c r="B361" i="7"/>
  <c r="P360" i="7"/>
  <c r="D360" i="7"/>
  <c r="C360" i="7"/>
  <c r="B360" i="7"/>
  <c r="P359" i="7"/>
  <c r="D359" i="7"/>
  <c r="C359" i="7"/>
  <c r="B359" i="7"/>
  <c r="P358" i="7"/>
  <c r="D358" i="7"/>
  <c r="C358" i="7"/>
  <c r="B358" i="7"/>
  <c r="P357" i="7"/>
  <c r="D357" i="7"/>
  <c r="C357" i="7"/>
  <c r="B357" i="7"/>
  <c r="P356" i="7"/>
  <c r="D356" i="7"/>
  <c r="C356" i="7"/>
  <c r="B356" i="7"/>
  <c r="P355" i="7"/>
  <c r="D355" i="7"/>
  <c r="C355" i="7"/>
  <c r="B355" i="7"/>
  <c r="P354" i="7"/>
  <c r="D354" i="7"/>
  <c r="C354" i="7"/>
  <c r="B354" i="7"/>
  <c r="P353" i="7"/>
  <c r="D353" i="7"/>
  <c r="C353" i="7"/>
  <c r="B353" i="7"/>
  <c r="P352" i="7"/>
  <c r="D352" i="7"/>
  <c r="C352" i="7"/>
  <c r="B352" i="7"/>
  <c r="P351" i="7"/>
  <c r="D351" i="7"/>
  <c r="C351" i="7"/>
  <c r="B351" i="7"/>
  <c r="P350" i="7"/>
  <c r="D350" i="7"/>
  <c r="C350" i="7"/>
  <c r="B350" i="7"/>
  <c r="P349" i="7"/>
  <c r="D349" i="7"/>
  <c r="C349" i="7"/>
  <c r="B349" i="7"/>
  <c r="P348" i="7"/>
  <c r="D348" i="7"/>
  <c r="C348" i="7"/>
  <c r="B348" i="7"/>
  <c r="P347" i="7"/>
  <c r="D347" i="7"/>
  <c r="C347" i="7"/>
  <c r="B347" i="7"/>
  <c r="P346" i="7"/>
  <c r="D346" i="7"/>
  <c r="C346" i="7"/>
  <c r="B346" i="7"/>
  <c r="P345" i="7"/>
  <c r="D345" i="7"/>
  <c r="C345" i="7"/>
  <c r="B345" i="7"/>
  <c r="P344" i="7"/>
  <c r="D344" i="7"/>
  <c r="C344" i="7"/>
  <c r="B344" i="7"/>
  <c r="P343" i="7"/>
  <c r="D343" i="7"/>
  <c r="C343" i="7"/>
  <c r="B343" i="7"/>
  <c r="P342" i="7"/>
  <c r="D342" i="7"/>
  <c r="C342" i="7"/>
  <c r="B342" i="7"/>
  <c r="P341" i="7"/>
  <c r="D341" i="7"/>
  <c r="C341" i="7"/>
  <c r="B341" i="7"/>
  <c r="P340" i="7"/>
  <c r="D340" i="7"/>
  <c r="C340" i="7"/>
  <c r="B340" i="7"/>
  <c r="P339" i="7"/>
  <c r="D339" i="7"/>
  <c r="C339" i="7"/>
  <c r="B339" i="7"/>
  <c r="P338" i="7"/>
  <c r="D338" i="7"/>
  <c r="C338" i="7"/>
  <c r="B338" i="7"/>
  <c r="P337" i="7"/>
  <c r="D337" i="7"/>
  <c r="C337" i="7"/>
  <c r="B337" i="7"/>
  <c r="P336" i="7"/>
  <c r="D336" i="7"/>
  <c r="C336" i="7"/>
  <c r="B336" i="7"/>
  <c r="P335" i="7"/>
  <c r="D335" i="7"/>
  <c r="C335" i="7"/>
  <c r="B335" i="7"/>
  <c r="P334" i="7"/>
  <c r="D334" i="7"/>
  <c r="C334" i="7"/>
  <c r="B334" i="7"/>
  <c r="P333" i="7"/>
  <c r="D333" i="7"/>
  <c r="C333" i="7"/>
  <c r="B333" i="7"/>
  <c r="P332" i="7"/>
  <c r="D332" i="7"/>
  <c r="C332" i="7"/>
  <c r="B332" i="7"/>
  <c r="P331" i="7"/>
  <c r="D331" i="7"/>
  <c r="C331" i="7"/>
  <c r="B331" i="7"/>
  <c r="P330" i="7"/>
  <c r="D330" i="7"/>
  <c r="C330" i="7"/>
  <c r="B330" i="7"/>
  <c r="P329" i="7"/>
  <c r="D329" i="7"/>
  <c r="C329" i="7"/>
  <c r="B329" i="7"/>
  <c r="P328" i="7"/>
  <c r="D328" i="7"/>
  <c r="C328" i="7"/>
  <c r="B328" i="7"/>
  <c r="P327" i="7"/>
  <c r="D327" i="7"/>
  <c r="C327" i="7"/>
  <c r="B327" i="7"/>
  <c r="P326" i="7"/>
  <c r="C326" i="7"/>
  <c r="B326" i="7"/>
  <c r="D326" i="7" s="1"/>
  <c r="P325" i="7"/>
  <c r="C325" i="7"/>
  <c r="B325" i="7"/>
  <c r="D325" i="7" s="1"/>
  <c r="P324" i="7"/>
  <c r="C324" i="7"/>
  <c r="B324" i="7"/>
  <c r="D324" i="7" s="1"/>
  <c r="P323" i="7"/>
  <c r="C323" i="7"/>
  <c r="B323" i="7"/>
  <c r="D323" i="7" s="1"/>
  <c r="P322" i="7"/>
  <c r="C322" i="7"/>
  <c r="B322" i="7"/>
  <c r="D322" i="7" s="1"/>
  <c r="P321" i="7"/>
  <c r="C321" i="7"/>
  <c r="B321" i="7"/>
  <c r="D321" i="7" s="1"/>
  <c r="P320" i="7"/>
  <c r="C320" i="7"/>
  <c r="B320" i="7"/>
  <c r="D320" i="7" s="1"/>
  <c r="P319" i="7"/>
  <c r="C319" i="7"/>
  <c r="B319" i="7"/>
  <c r="D319" i="7" s="1"/>
  <c r="P318" i="7"/>
  <c r="C318" i="7"/>
  <c r="B318" i="7"/>
  <c r="D318" i="7" s="1"/>
  <c r="P317" i="7"/>
  <c r="C317" i="7"/>
  <c r="B317" i="7"/>
  <c r="D317" i="7" s="1"/>
  <c r="P316" i="7"/>
  <c r="C316" i="7"/>
  <c r="B316" i="7"/>
  <c r="D316" i="7" s="1"/>
  <c r="P315" i="7"/>
  <c r="C315" i="7"/>
  <c r="B315" i="7"/>
  <c r="D315" i="7" s="1"/>
  <c r="P314" i="7"/>
  <c r="C314" i="7"/>
  <c r="B314" i="7"/>
  <c r="D314" i="7" s="1"/>
  <c r="P313" i="7"/>
  <c r="C313" i="7"/>
  <c r="B313" i="7"/>
  <c r="D313" i="7" s="1"/>
  <c r="P312" i="7"/>
  <c r="C312" i="7"/>
  <c r="B312" i="7"/>
  <c r="D312" i="7" s="1"/>
  <c r="P311" i="7"/>
  <c r="C311" i="7"/>
  <c r="B311" i="7"/>
  <c r="D311" i="7" s="1"/>
  <c r="P310" i="7"/>
  <c r="C310" i="7"/>
  <c r="B310" i="7"/>
  <c r="D310" i="7" s="1"/>
  <c r="P309" i="7"/>
  <c r="C309" i="7"/>
  <c r="B309" i="7"/>
  <c r="D309" i="7" s="1"/>
  <c r="P308" i="7"/>
  <c r="C308" i="7"/>
  <c r="B308" i="7"/>
  <c r="D308" i="7" s="1"/>
  <c r="P307" i="7"/>
  <c r="C307" i="7"/>
  <c r="B307" i="7"/>
  <c r="D307" i="7" s="1"/>
  <c r="P306" i="7"/>
  <c r="C306" i="7"/>
  <c r="B306" i="7"/>
  <c r="D306" i="7" s="1"/>
  <c r="P305" i="7"/>
  <c r="C305" i="7"/>
  <c r="B305" i="7"/>
  <c r="D305" i="7" s="1"/>
  <c r="P304" i="7"/>
  <c r="C304" i="7"/>
  <c r="B304" i="7"/>
  <c r="D304" i="7" s="1"/>
  <c r="P303" i="7"/>
  <c r="C303" i="7"/>
  <c r="B303" i="7"/>
  <c r="D303" i="7" s="1"/>
  <c r="P302" i="7"/>
  <c r="C302" i="7"/>
  <c r="B302" i="7"/>
  <c r="D302" i="7" s="1"/>
  <c r="P301" i="7"/>
  <c r="C301" i="7"/>
  <c r="B301" i="7"/>
  <c r="D301" i="7" s="1"/>
  <c r="P300" i="7"/>
  <c r="C300" i="7"/>
  <c r="B300" i="7"/>
  <c r="D300" i="7" s="1"/>
  <c r="P299" i="7"/>
  <c r="C299" i="7"/>
  <c r="B299" i="7"/>
  <c r="D299" i="7" s="1"/>
  <c r="P298" i="7"/>
  <c r="C298" i="7"/>
  <c r="B298" i="7"/>
  <c r="D298" i="7" s="1"/>
  <c r="P297" i="7"/>
  <c r="C297" i="7"/>
  <c r="B297" i="7"/>
  <c r="D297" i="7" s="1"/>
  <c r="P296" i="7"/>
  <c r="C296" i="7"/>
  <c r="B296" i="7"/>
  <c r="D296" i="7" s="1"/>
  <c r="P295" i="7"/>
  <c r="C295" i="7"/>
  <c r="B295" i="7"/>
  <c r="D295" i="7" s="1"/>
  <c r="P294" i="7"/>
  <c r="C294" i="7"/>
  <c r="B294" i="7"/>
  <c r="D294" i="7" s="1"/>
  <c r="P293" i="7"/>
  <c r="C293" i="7"/>
  <c r="B293" i="7"/>
  <c r="D293" i="7" s="1"/>
  <c r="AX198" i="5"/>
  <c r="I198" i="5"/>
  <c r="AX197" i="5"/>
  <c r="I197" i="5"/>
  <c r="AX194" i="5"/>
  <c r="I194" i="5"/>
  <c r="AX193" i="5"/>
  <c r="I193" i="5"/>
  <c r="AX190" i="5"/>
  <c r="I190" i="5"/>
  <c r="AX189" i="5"/>
  <c r="I189" i="5"/>
  <c r="AX186" i="5"/>
  <c r="I186" i="5"/>
  <c r="AX185" i="5"/>
  <c r="I185" i="5"/>
  <c r="AX182" i="5"/>
  <c r="I182" i="5"/>
  <c r="AX181" i="5"/>
  <c r="I181" i="5"/>
  <c r="AX178" i="5"/>
  <c r="I178" i="5"/>
  <c r="AX177" i="5"/>
  <c r="I177" i="5"/>
  <c r="AX174" i="5"/>
  <c r="I174" i="5"/>
  <c r="AX173" i="5"/>
  <c r="I173" i="5"/>
  <c r="AX170" i="5"/>
  <c r="I170" i="5"/>
  <c r="AX169" i="5"/>
  <c r="I169" i="5"/>
  <c r="AX166" i="5"/>
  <c r="I166" i="5"/>
  <c r="AX165" i="5"/>
  <c r="I165" i="5"/>
  <c r="AX162" i="5"/>
  <c r="I162" i="5"/>
  <c r="AX161" i="5"/>
  <c r="I161" i="5"/>
  <c r="AX158" i="5"/>
  <c r="R158" i="5"/>
  <c r="R162" i="5" s="1"/>
  <c r="R166" i="5" s="1"/>
  <c r="R170" i="5" s="1"/>
  <c r="R174" i="5" s="1"/>
  <c r="R178" i="5" s="1"/>
  <c r="R182" i="5" s="1"/>
  <c r="R186" i="5" s="1"/>
  <c r="R190" i="5" s="1"/>
  <c r="R194" i="5" s="1"/>
  <c r="R198" i="5" s="1"/>
  <c r="AU154" i="5" s="1"/>
  <c r="AU158" i="5" s="1"/>
  <c r="AU162" i="5" s="1"/>
  <c r="AU166" i="5" s="1"/>
  <c r="AU170" i="5" s="1"/>
  <c r="AU174" i="5" s="1"/>
  <c r="AU178" i="5" s="1"/>
  <c r="AU182" i="5" s="1"/>
  <c r="AU186" i="5" s="1"/>
  <c r="AU190" i="5" s="1"/>
  <c r="AU194" i="5" s="1"/>
  <c r="AU198" i="5" s="1"/>
  <c r="I158" i="5"/>
  <c r="AX157" i="5"/>
  <c r="I157" i="5"/>
  <c r="AX154" i="5"/>
  <c r="I154" i="5"/>
  <c r="AX153" i="5"/>
  <c r="I153" i="5"/>
  <c r="I147" i="5"/>
  <c r="I146" i="5"/>
  <c r="AX145" i="5"/>
  <c r="AX144" i="5"/>
  <c r="I143" i="5"/>
  <c r="I142" i="5"/>
  <c r="AX141" i="5"/>
  <c r="AX140" i="5"/>
  <c r="I139" i="5"/>
  <c r="I138" i="5"/>
  <c r="AX137" i="5"/>
  <c r="AX136" i="5"/>
  <c r="I135" i="5"/>
  <c r="I134" i="5"/>
  <c r="AX133" i="5"/>
  <c r="AX132" i="5"/>
  <c r="I131" i="5"/>
  <c r="I130" i="5"/>
  <c r="AX129" i="5"/>
  <c r="AX128" i="5"/>
  <c r="I127" i="5"/>
  <c r="I126" i="5"/>
  <c r="AX125" i="5"/>
  <c r="AX124" i="5"/>
  <c r="I123" i="5"/>
  <c r="I122" i="5"/>
  <c r="AX121" i="5"/>
  <c r="AX120" i="5"/>
  <c r="I119" i="5"/>
  <c r="I118" i="5"/>
  <c r="AX117" i="5"/>
  <c r="AX116" i="5"/>
  <c r="I115" i="5"/>
  <c r="I114" i="5"/>
  <c r="AX113" i="5"/>
  <c r="AX112" i="5"/>
  <c r="I111" i="5"/>
  <c r="I110" i="5"/>
  <c r="AX109" i="5"/>
  <c r="AX108" i="5"/>
  <c r="R107" i="5"/>
  <c r="R111" i="5" s="1"/>
  <c r="R115" i="5" s="1"/>
  <c r="R119" i="5" s="1"/>
  <c r="R123" i="5" s="1"/>
  <c r="R127" i="5" s="1"/>
  <c r="R131" i="5" s="1"/>
  <c r="R135" i="5" s="1"/>
  <c r="R139" i="5" s="1"/>
  <c r="R143" i="5" s="1"/>
  <c r="R147" i="5" s="1"/>
  <c r="AU105" i="5" s="1"/>
  <c r="AU109" i="5" s="1"/>
  <c r="AU113" i="5" s="1"/>
  <c r="AU117" i="5" s="1"/>
  <c r="AU121" i="5" s="1"/>
  <c r="AU125" i="5" s="1"/>
  <c r="AU129" i="5" s="1"/>
  <c r="AU133" i="5" s="1"/>
  <c r="AU137" i="5" s="1"/>
  <c r="AU141" i="5" s="1"/>
  <c r="AU145" i="5" s="1"/>
  <c r="I107" i="5"/>
  <c r="I106" i="5"/>
  <c r="AX105" i="5"/>
  <c r="AX104" i="5"/>
  <c r="I103" i="5"/>
  <c r="I102" i="5"/>
  <c r="AX94" i="5"/>
  <c r="I94" i="5"/>
  <c r="AX93" i="5"/>
  <c r="I93" i="5"/>
  <c r="AX90" i="5"/>
  <c r="I90" i="5"/>
  <c r="AX89" i="5"/>
  <c r="I89" i="5"/>
  <c r="AX86" i="5"/>
  <c r="I86" i="5"/>
  <c r="AX85" i="5"/>
  <c r="I85" i="5"/>
  <c r="AX82" i="5"/>
  <c r="I82" i="5"/>
  <c r="AX81" i="5"/>
  <c r="I81" i="5"/>
  <c r="AX78" i="5"/>
  <c r="I78" i="5"/>
  <c r="AX77" i="5"/>
  <c r="I77" i="5"/>
  <c r="AX74" i="5"/>
  <c r="I74" i="5"/>
  <c r="AX73" i="5"/>
  <c r="I73" i="5"/>
  <c r="AX70" i="5"/>
  <c r="I70" i="5"/>
  <c r="AX69" i="5"/>
  <c r="I69" i="5"/>
  <c r="AX66" i="5"/>
  <c r="I66" i="5"/>
  <c r="AX65" i="5"/>
  <c r="I65" i="5"/>
  <c r="AX62" i="5"/>
  <c r="I62" i="5"/>
  <c r="AX61" i="5"/>
  <c r="I61" i="5"/>
  <c r="AX58" i="5"/>
  <c r="R58" i="5"/>
  <c r="R62" i="5" s="1"/>
  <c r="R66" i="5" s="1"/>
  <c r="R70" i="5" s="1"/>
  <c r="R74" i="5" s="1"/>
  <c r="R78" i="5" s="1"/>
  <c r="R82" i="5" s="1"/>
  <c r="R86" i="5" s="1"/>
  <c r="R90" i="5" s="1"/>
  <c r="R94" i="5" s="1"/>
  <c r="AU54" i="5" s="1"/>
  <c r="AU58" i="5" s="1"/>
  <c r="AU62" i="5" s="1"/>
  <c r="AU66" i="5" s="1"/>
  <c r="AU70" i="5" s="1"/>
  <c r="AU74" i="5" s="1"/>
  <c r="AU78" i="5" s="1"/>
  <c r="AU82" i="5" s="1"/>
  <c r="AU86" i="5" s="1"/>
  <c r="AU90" i="5" s="1"/>
  <c r="AU94" i="5" s="1"/>
  <c r="I58" i="5"/>
  <c r="AX57" i="5"/>
  <c r="I57" i="5"/>
  <c r="AX54" i="5"/>
  <c r="I54" i="5"/>
  <c r="AX53" i="5"/>
  <c r="I53" i="5"/>
  <c r="AX46" i="5"/>
  <c r="AX45" i="5"/>
  <c r="I44" i="5"/>
  <c r="I43" i="5"/>
  <c r="AX42" i="5"/>
  <c r="AX41" i="5"/>
  <c r="I40" i="5"/>
  <c r="I39" i="5"/>
  <c r="AX38" i="5"/>
  <c r="AX37" i="5"/>
  <c r="I36" i="5"/>
  <c r="I35" i="5"/>
  <c r="AX34" i="5"/>
  <c r="AX33" i="5"/>
  <c r="I32" i="5"/>
  <c r="I31" i="5"/>
  <c r="AX30" i="5"/>
  <c r="AX29" i="5"/>
  <c r="I28" i="5"/>
  <c r="I27" i="5"/>
  <c r="AX26" i="5"/>
  <c r="AX25" i="5"/>
  <c r="I24" i="5"/>
  <c r="I23" i="5"/>
  <c r="AX22" i="5"/>
  <c r="AX21" i="5"/>
  <c r="I20" i="5"/>
  <c r="I19" i="5"/>
  <c r="AX18" i="5"/>
  <c r="AX17" i="5"/>
  <c r="I16" i="5"/>
  <c r="I15" i="5"/>
  <c r="AX14" i="5"/>
  <c r="AX13" i="5"/>
  <c r="R12" i="5"/>
  <c r="R16" i="5" s="1"/>
  <c r="R20" i="5" s="1"/>
  <c r="R24" i="5" s="1"/>
  <c r="R28" i="5" s="1"/>
  <c r="R32" i="5" s="1"/>
  <c r="R36" i="5" s="1"/>
  <c r="R40" i="5" s="1"/>
  <c r="R44" i="5" s="1"/>
  <c r="AU6" i="5" s="1"/>
  <c r="AU10" i="5" s="1"/>
  <c r="AU14" i="5" s="1"/>
  <c r="AU18" i="5" s="1"/>
  <c r="AU22" i="5" s="1"/>
  <c r="AU26" i="5" s="1"/>
  <c r="AU30" i="5" s="1"/>
  <c r="AU34" i="5" s="1"/>
  <c r="AU38" i="5" s="1"/>
  <c r="AU42" i="5" s="1"/>
  <c r="AU46" i="5" s="1"/>
  <c r="I12" i="5"/>
  <c r="I11" i="5"/>
  <c r="AX10" i="5"/>
  <c r="AX9" i="5"/>
  <c r="I8" i="5"/>
  <c r="I7" i="5"/>
  <c r="AX6" i="5"/>
  <c r="AX5" i="5"/>
  <c r="AX359" i="4"/>
  <c r="I359" i="4"/>
  <c r="AX358" i="4"/>
  <c r="I358" i="4"/>
  <c r="AX355" i="4"/>
  <c r="I355" i="4"/>
  <c r="AX354" i="4"/>
  <c r="I354" i="4"/>
  <c r="AX351" i="4"/>
  <c r="I351" i="4"/>
  <c r="AX350" i="4"/>
  <c r="I350" i="4"/>
  <c r="AX347" i="4"/>
  <c r="I347" i="4"/>
  <c r="AX346" i="4"/>
  <c r="I346" i="4"/>
  <c r="AX343" i="4"/>
  <c r="I343" i="4"/>
  <c r="AX342" i="4"/>
  <c r="I342" i="4"/>
  <c r="AX339" i="4"/>
  <c r="I339" i="4"/>
  <c r="AX338" i="4"/>
  <c r="I338" i="4"/>
  <c r="AX335" i="4"/>
  <c r="I335" i="4"/>
  <c r="AX334" i="4"/>
  <c r="I334" i="4"/>
  <c r="AX331" i="4"/>
  <c r="I331" i="4"/>
  <c r="AX330" i="4"/>
  <c r="I330" i="4"/>
  <c r="AX327" i="4"/>
  <c r="R327" i="4"/>
  <c r="R331" i="4" s="1"/>
  <c r="R335" i="4" s="1"/>
  <c r="R339" i="4" s="1"/>
  <c r="R343" i="4" s="1"/>
  <c r="R347" i="4" s="1"/>
  <c r="R351" i="4" s="1"/>
  <c r="R355" i="4" s="1"/>
  <c r="R359" i="4" s="1"/>
  <c r="AU323" i="4" s="1"/>
  <c r="AU327" i="4" s="1"/>
  <c r="AU331" i="4" s="1"/>
  <c r="AU335" i="4" s="1"/>
  <c r="AU339" i="4" s="1"/>
  <c r="AU343" i="4" s="1"/>
  <c r="AU347" i="4" s="1"/>
  <c r="AU351" i="4" s="1"/>
  <c r="AU355" i="4" s="1"/>
  <c r="AU359" i="4" s="1"/>
  <c r="I327" i="4"/>
  <c r="AX326" i="4"/>
  <c r="I326" i="4"/>
  <c r="AX323" i="4"/>
  <c r="I323" i="4"/>
  <c r="AX322" i="4"/>
  <c r="I322" i="4"/>
  <c r="AX312" i="4"/>
  <c r="AX311" i="4"/>
  <c r="I309" i="4"/>
  <c r="I308" i="4"/>
  <c r="AX308" i="4"/>
  <c r="AX307" i="4"/>
  <c r="I305" i="4"/>
  <c r="I304" i="4"/>
  <c r="AX304" i="4"/>
  <c r="AX303" i="4"/>
  <c r="I301" i="4"/>
  <c r="I300" i="4"/>
  <c r="AX300" i="4"/>
  <c r="AX299" i="4"/>
  <c r="I297" i="4"/>
  <c r="I296" i="4"/>
  <c r="AX296" i="4"/>
  <c r="AX295" i="4"/>
  <c r="I293" i="4"/>
  <c r="I292" i="4"/>
  <c r="AX292" i="4"/>
  <c r="AX291" i="4"/>
  <c r="I289" i="4"/>
  <c r="I288" i="4"/>
  <c r="AX288" i="4"/>
  <c r="AX287" i="4"/>
  <c r="I285" i="4"/>
  <c r="I284" i="4"/>
  <c r="AX284" i="4"/>
  <c r="AX283" i="4"/>
  <c r="R281" i="4"/>
  <c r="R285" i="4" s="1"/>
  <c r="R289" i="4" s="1"/>
  <c r="R293" i="4" s="1"/>
  <c r="R297" i="4" s="1"/>
  <c r="R301" i="4" s="1"/>
  <c r="R305" i="4" s="1"/>
  <c r="R309" i="4" s="1"/>
  <c r="R313" i="4" s="1"/>
  <c r="I281" i="4"/>
  <c r="I280" i="4"/>
  <c r="AX280" i="4"/>
  <c r="AX279" i="4"/>
  <c r="I277" i="4"/>
  <c r="I276" i="4"/>
  <c r="AX269" i="4"/>
  <c r="I269" i="4"/>
  <c r="AX268" i="4"/>
  <c r="I268" i="4"/>
  <c r="AX265" i="4"/>
  <c r="I265" i="4"/>
  <c r="AX264" i="4"/>
  <c r="I264" i="4"/>
  <c r="AX261" i="4"/>
  <c r="I261" i="4"/>
  <c r="AX260" i="4"/>
  <c r="I260" i="4"/>
  <c r="AX257" i="4"/>
  <c r="I257" i="4"/>
  <c r="AX256" i="4"/>
  <c r="I256" i="4"/>
  <c r="AX253" i="4"/>
  <c r="I253" i="4"/>
  <c r="AX252" i="4"/>
  <c r="I252" i="4"/>
  <c r="AX249" i="4"/>
  <c r="I249" i="4"/>
  <c r="AX248" i="4"/>
  <c r="I248" i="4"/>
  <c r="AX245" i="4"/>
  <c r="I245" i="4"/>
  <c r="AX244" i="4"/>
  <c r="I244" i="4"/>
  <c r="AX241" i="4"/>
  <c r="R241" i="4"/>
  <c r="R245" i="4" s="1"/>
  <c r="R249" i="4" s="1"/>
  <c r="R253" i="4" s="1"/>
  <c r="R257" i="4" s="1"/>
  <c r="R261" i="4" s="1"/>
  <c r="R265" i="4" s="1"/>
  <c r="R269" i="4" s="1"/>
  <c r="AU237" i="4" s="1"/>
  <c r="AU241" i="4" s="1"/>
  <c r="AU245" i="4" s="1"/>
  <c r="AU249" i="4" s="1"/>
  <c r="AU253" i="4" s="1"/>
  <c r="AU257" i="4" s="1"/>
  <c r="AU261" i="4" s="1"/>
  <c r="AU265" i="4" s="1"/>
  <c r="AU269" i="4" s="1"/>
  <c r="I241" i="4"/>
  <c r="AX240" i="4"/>
  <c r="I240" i="4"/>
  <c r="AX237" i="4"/>
  <c r="I237" i="4"/>
  <c r="AX236" i="4"/>
  <c r="I236" i="4"/>
  <c r="AX229" i="4"/>
  <c r="AX228" i="4"/>
  <c r="I227" i="4"/>
  <c r="I226" i="4"/>
  <c r="AX225" i="4"/>
  <c r="AX224" i="4"/>
  <c r="I223" i="4"/>
  <c r="I222" i="4"/>
  <c r="AX221" i="4"/>
  <c r="AX220" i="4"/>
  <c r="I219" i="4"/>
  <c r="I218" i="4"/>
  <c r="AX217" i="4"/>
  <c r="AX216" i="4"/>
  <c r="I215" i="4"/>
  <c r="I214" i="4"/>
  <c r="AX213" i="4"/>
  <c r="AX212" i="4"/>
  <c r="I211" i="4"/>
  <c r="I210" i="4"/>
  <c r="AX209" i="4"/>
  <c r="AX208" i="4"/>
  <c r="I207" i="4"/>
  <c r="I206" i="4"/>
  <c r="AX205" i="4"/>
  <c r="AX204" i="4"/>
  <c r="R203" i="4"/>
  <c r="R207" i="4" s="1"/>
  <c r="R211" i="4" s="1"/>
  <c r="R215" i="4" s="1"/>
  <c r="R219" i="4" s="1"/>
  <c r="R223" i="4" s="1"/>
  <c r="R227" i="4" s="1"/>
  <c r="AU197" i="4" s="1"/>
  <c r="AU201" i="4" s="1"/>
  <c r="AU205" i="4" s="1"/>
  <c r="AU209" i="4" s="1"/>
  <c r="AU213" i="4" s="1"/>
  <c r="AU217" i="4" s="1"/>
  <c r="AU221" i="4" s="1"/>
  <c r="AU225" i="4" s="1"/>
  <c r="AU229" i="4" s="1"/>
  <c r="I203" i="4"/>
  <c r="I202" i="4"/>
  <c r="AX201" i="4"/>
  <c r="AX200" i="4"/>
  <c r="I199" i="4"/>
  <c r="I198" i="4"/>
  <c r="AX197" i="4"/>
  <c r="AX196" i="4"/>
  <c r="AX189" i="4"/>
  <c r="I189" i="4"/>
  <c r="AX188" i="4"/>
  <c r="I188" i="4"/>
  <c r="AX185" i="4"/>
  <c r="I185" i="4"/>
  <c r="AX184" i="4"/>
  <c r="I184" i="4"/>
  <c r="AX181" i="4"/>
  <c r="I181" i="4"/>
  <c r="AX180" i="4"/>
  <c r="I180" i="4"/>
  <c r="AX177" i="4"/>
  <c r="I177" i="4"/>
  <c r="AX176" i="4"/>
  <c r="I176" i="4"/>
  <c r="AX173" i="4"/>
  <c r="I173" i="4"/>
  <c r="AX172" i="4"/>
  <c r="I172" i="4"/>
  <c r="AX169" i="4"/>
  <c r="I169" i="4"/>
  <c r="AX168" i="4"/>
  <c r="I168" i="4"/>
  <c r="AX165" i="4"/>
  <c r="R165" i="4"/>
  <c r="R169" i="4" s="1"/>
  <c r="R173" i="4" s="1"/>
  <c r="R177" i="4" s="1"/>
  <c r="R181" i="4" s="1"/>
  <c r="R185" i="4" s="1"/>
  <c r="R189" i="4" s="1"/>
  <c r="AU161" i="4" s="1"/>
  <c r="AU165" i="4" s="1"/>
  <c r="AU169" i="4" s="1"/>
  <c r="AU173" i="4" s="1"/>
  <c r="AU177" i="4" s="1"/>
  <c r="AU181" i="4" s="1"/>
  <c r="AU185" i="4" s="1"/>
  <c r="AU189" i="4" s="1"/>
  <c r="I165" i="4"/>
  <c r="AX164" i="4"/>
  <c r="I164" i="4"/>
  <c r="AX161" i="4"/>
  <c r="I161" i="4"/>
  <c r="AX160" i="4"/>
  <c r="I160" i="4"/>
  <c r="I153" i="4"/>
  <c r="I152" i="4"/>
  <c r="AX151" i="4"/>
  <c r="AX150" i="4"/>
  <c r="I149" i="4"/>
  <c r="I148" i="4"/>
  <c r="AX147" i="4"/>
  <c r="AX146" i="4"/>
  <c r="I145" i="4"/>
  <c r="I144" i="4"/>
  <c r="AX143" i="4"/>
  <c r="AX142" i="4"/>
  <c r="I141" i="4"/>
  <c r="I140" i="4"/>
  <c r="AX139" i="4"/>
  <c r="AX138" i="4"/>
  <c r="I137" i="4"/>
  <c r="I136" i="4"/>
  <c r="AX135" i="4"/>
  <c r="AX134" i="4"/>
  <c r="I133" i="4"/>
  <c r="I132" i="4"/>
  <c r="AX131" i="4"/>
  <c r="AX130" i="4"/>
  <c r="R129" i="4"/>
  <c r="R133" i="4" s="1"/>
  <c r="R137" i="4" s="1"/>
  <c r="R141" i="4" s="1"/>
  <c r="R145" i="4" s="1"/>
  <c r="R149" i="4" s="1"/>
  <c r="R153" i="4" s="1"/>
  <c r="AU127" i="4" s="1"/>
  <c r="AU131" i="4" s="1"/>
  <c r="AU135" i="4" s="1"/>
  <c r="AU139" i="4" s="1"/>
  <c r="AU143" i="4" s="1"/>
  <c r="AU147" i="4" s="1"/>
  <c r="AU151" i="4" s="1"/>
  <c r="I129" i="4"/>
  <c r="I128" i="4"/>
  <c r="AX127" i="4"/>
  <c r="AX126" i="4"/>
  <c r="I125" i="4"/>
  <c r="I124" i="4"/>
  <c r="AX117" i="4"/>
  <c r="I117" i="4"/>
  <c r="AX116" i="4"/>
  <c r="I116" i="4"/>
  <c r="AX113" i="4"/>
  <c r="I113" i="4"/>
  <c r="AX112" i="4"/>
  <c r="I112" i="4"/>
  <c r="AX109" i="4"/>
  <c r="I109" i="4"/>
  <c r="AX108" i="4"/>
  <c r="I108" i="4"/>
  <c r="AX105" i="4"/>
  <c r="I105" i="4"/>
  <c r="AX104" i="4"/>
  <c r="I104" i="4"/>
  <c r="AX101" i="4"/>
  <c r="I101" i="4"/>
  <c r="AX100" i="4"/>
  <c r="I100" i="4"/>
  <c r="AX97" i="4"/>
  <c r="R97" i="4"/>
  <c r="R101" i="4" s="1"/>
  <c r="R105" i="4" s="1"/>
  <c r="R109" i="4" s="1"/>
  <c r="R113" i="4" s="1"/>
  <c r="R117" i="4" s="1"/>
  <c r="AU93" i="4" s="1"/>
  <c r="AU97" i="4" s="1"/>
  <c r="AU101" i="4" s="1"/>
  <c r="AU105" i="4" s="1"/>
  <c r="AU109" i="4" s="1"/>
  <c r="AU113" i="4" s="1"/>
  <c r="AU117" i="4" s="1"/>
  <c r="I97" i="4"/>
  <c r="AX96" i="4"/>
  <c r="I96" i="4"/>
  <c r="AX93" i="4"/>
  <c r="I93" i="4"/>
  <c r="AX92" i="4"/>
  <c r="I92" i="4"/>
  <c r="AX53" i="4"/>
  <c r="I53" i="4"/>
  <c r="AX52" i="4"/>
  <c r="I52" i="4"/>
  <c r="AX49" i="4"/>
  <c r="I49" i="4"/>
  <c r="AX48" i="4"/>
  <c r="I48" i="4"/>
  <c r="AX45" i="4"/>
  <c r="I45" i="4"/>
  <c r="AX44" i="4"/>
  <c r="I44" i="4"/>
  <c r="AX41" i="4"/>
  <c r="I41" i="4"/>
  <c r="AX40" i="4"/>
  <c r="I40" i="4"/>
  <c r="AX37" i="4"/>
  <c r="R37" i="4"/>
  <c r="R41" i="4" s="1"/>
  <c r="R45" i="4" s="1"/>
  <c r="R49" i="4" s="1"/>
  <c r="R53" i="4" s="1"/>
  <c r="AU33" i="4" s="1"/>
  <c r="AU37" i="4" s="1"/>
  <c r="AU41" i="4" s="1"/>
  <c r="AU45" i="4" s="1"/>
  <c r="AU49" i="4" s="1"/>
  <c r="AU53" i="4" s="1"/>
  <c r="I37" i="4"/>
  <c r="AX36" i="4"/>
  <c r="I36" i="4"/>
  <c r="AX33" i="4"/>
  <c r="I33" i="4"/>
  <c r="AX32" i="4"/>
  <c r="I32" i="4"/>
  <c r="I239" i="3"/>
  <c r="AZ225" i="3" s="1"/>
  <c r="I238" i="3"/>
  <c r="AZ224" i="3" s="1"/>
  <c r="R234" i="3"/>
  <c r="R239" i="3" s="1"/>
  <c r="I234" i="3"/>
  <c r="AL225" i="3" s="1"/>
  <c r="I233" i="3"/>
  <c r="AL224" i="3" s="1"/>
  <c r="I229" i="3"/>
  <c r="Z225" i="3" s="1"/>
  <c r="AY228" i="3"/>
  <c r="AK228" i="3"/>
  <c r="I228" i="3"/>
  <c r="Z224" i="3" s="1"/>
  <c r="W225" i="3"/>
  <c r="AX219" i="3"/>
  <c r="I219" i="3"/>
  <c r="AX218" i="3"/>
  <c r="I218" i="3"/>
  <c r="AX215" i="3"/>
  <c r="I215" i="3"/>
  <c r="AX214" i="3"/>
  <c r="I214" i="3"/>
  <c r="AX211" i="3"/>
  <c r="I211" i="3"/>
  <c r="AX210" i="3"/>
  <c r="I210" i="3"/>
  <c r="AX207" i="3"/>
  <c r="R207" i="3"/>
  <c r="R211" i="3" s="1"/>
  <c r="R215" i="3" s="1"/>
  <c r="R219" i="3" s="1"/>
  <c r="AU203" i="3" s="1"/>
  <c r="AU207" i="3" s="1"/>
  <c r="AU211" i="3" s="1"/>
  <c r="AU215" i="3" s="1"/>
  <c r="AU219" i="3" s="1"/>
  <c r="I207" i="3"/>
  <c r="AX206" i="3"/>
  <c r="I206" i="3"/>
  <c r="AX203" i="3"/>
  <c r="I203" i="3"/>
  <c r="AX202" i="3"/>
  <c r="I202" i="3"/>
  <c r="AX195" i="3"/>
  <c r="AX194" i="3"/>
  <c r="I193" i="3"/>
  <c r="I192" i="3"/>
  <c r="AX191" i="3"/>
  <c r="AX190" i="3"/>
  <c r="I189" i="3"/>
  <c r="I188" i="3"/>
  <c r="AX187" i="3"/>
  <c r="AX186" i="3"/>
  <c r="R185" i="3"/>
  <c r="R189" i="3" s="1"/>
  <c r="R193" i="3" s="1"/>
  <c r="AU179" i="3" s="1"/>
  <c r="AU183" i="3" s="1"/>
  <c r="AU187" i="3" s="1"/>
  <c r="AU191" i="3" s="1"/>
  <c r="AU195" i="3" s="1"/>
  <c r="I185" i="3"/>
  <c r="I184" i="3"/>
  <c r="AX183" i="3"/>
  <c r="AX182" i="3"/>
  <c r="I181" i="3"/>
  <c r="I180" i="3"/>
  <c r="AX179" i="3"/>
  <c r="AX178" i="3"/>
  <c r="AX171" i="3"/>
  <c r="I171" i="3"/>
  <c r="AX170" i="3"/>
  <c r="I170" i="3"/>
  <c r="AX167" i="3"/>
  <c r="I167" i="3"/>
  <c r="AX166" i="3"/>
  <c r="I166" i="3"/>
  <c r="AX163" i="3"/>
  <c r="R163" i="3"/>
  <c r="R167" i="3" s="1"/>
  <c r="R171" i="3" s="1"/>
  <c r="AU159" i="3" s="1"/>
  <c r="AU163" i="3" s="1"/>
  <c r="AU167" i="3" s="1"/>
  <c r="AU171" i="3" s="1"/>
  <c r="I163" i="3"/>
  <c r="AX162" i="3"/>
  <c r="I162" i="3"/>
  <c r="AX159" i="3"/>
  <c r="I159" i="3"/>
  <c r="AX158" i="3"/>
  <c r="I158" i="3"/>
  <c r="I146" i="3"/>
  <c r="I145" i="3"/>
  <c r="AX144" i="3"/>
  <c r="AX143" i="3"/>
  <c r="I142" i="3"/>
  <c r="I141" i="3"/>
  <c r="AX140" i="3"/>
  <c r="AX139" i="3"/>
  <c r="R138" i="3"/>
  <c r="R142" i="3" s="1"/>
  <c r="R146" i="3" s="1"/>
  <c r="AU136" i="3" s="1"/>
  <c r="AU140" i="3" s="1"/>
  <c r="AU144" i="3" s="1"/>
  <c r="I138" i="3"/>
  <c r="I137" i="3"/>
  <c r="AX136" i="3"/>
  <c r="AX135" i="3"/>
  <c r="I134" i="3"/>
  <c r="I133" i="3"/>
  <c r="I124" i="3"/>
  <c r="I123" i="3"/>
  <c r="AX122" i="3"/>
  <c r="AX121" i="3"/>
  <c r="I120" i="3"/>
  <c r="I119" i="3"/>
  <c r="AX118" i="3"/>
  <c r="AX117" i="3"/>
  <c r="R116" i="3"/>
  <c r="R120" i="3" s="1"/>
  <c r="R124" i="3" s="1"/>
  <c r="AU114" i="3" s="1"/>
  <c r="AU118" i="3" s="1"/>
  <c r="AU122" i="3" s="1"/>
  <c r="I116" i="3"/>
  <c r="I115" i="3"/>
  <c r="AX114" i="3"/>
  <c r="AX113" i="3"/>
  <c r="I112" i="3"/>
  <c r="I111" i="3"/>
  <c r="AX101" i="3"/>
  <c r="I101" i="3"/>
  <c r="AX100" i="3"/>
  <c r="I100" i="3"/>
  <c r="AX97" i="3"/>
  <c r="R97" i="3"/>
  <c r="R101" i="3" s="1"/>
  <c r="AU93" i="3" s="1"/>
  <c r="AU97" i="3" s="1"/>
  <c r="AU101" i="3" s="1"/>
  <c r="I97" i="3"/>
  <c r="AX96" i="3"/>
  <c r="I96" i="3"/>
  <c r="AX93" i="3"/>
  <c r="I93" i="3"/>
  <c r="AX92" i="3"/>
  <c r="I92" i="3"/>
  <c r="AX84" i="3"/>
  <c r="I84" i="3"/>
  <c r="AX83" i="3"/>
  <c r="I83" i="3"/>
  <c r="AX80" i="3"/>
  <c r="R80" i="3"/>
  <c r="R84" i="3" s="1"/>
  <c r="AU76" i="3" s="1"/>
  <c r="AU80" i="3" s="1"/>
  <c r="AU84" i="3" s="1"/>
  <c r="I80" i="3"/>
  <c r="AX79" i="3"/>
  <c r="I79" i="3"/>
  <c r="AX76" i="3"/>
  <c r="I76" i="3"/>
  <c r="AX75" i="3"/>
  <c r="I75" i="3"/>
  <c r="AX68" i="3"/>
  <c r="AX67" i="3"/>
  <c r="R66" i="3"/>
  <c r="AU60" i="3" s="1"/>
  <c r="AU64" i="3" s="1"/>
  <c r="AU68" i="3" s="1"/>
  <c r="I66" i="3"/>
  <c r="I65" i="3"/>
  <c r="AX64" i="3"/>
  <c r="AX63" i="3"/>
  <c r="I62" i="3"/>
  <c r="I61" i="3"/>
  <c r="AX60" i="3"/>
  <c r="AX59" i="3"/>
  <c r="AX51" i="3"/>
  <c r="R51" i="3"/>
  <c r="AU47" i="3" s="1"/>
  <c r="AU51" i="3" s="1"/>
  <c r="I51" i="3"/>
  <c r="AX50" i="3"/>
  <c r="I50" i="3"/>
  <c r="AX47" i="3"/>
  <c r="I47" i="3"/>
  <c r="AX46" i="3"/>
  <c r="I46" i="3"/>
  <c r="R37" i="3"/>
  <c r="AU35" i="3" s="1"/>
  <c r="I37" i="3"/>
  <c r="I36" i="3"/>
  <c r="AX35" i="3"/>
  <c r="AX34" i="3"/>
  <c r="I33" i="3"/>
  <c r="I32" i="3"/>
  <c r="AX22" i="3"/>
  <c r="AU22" i="3"/>
  <c r="I22" i="3"/>
  <c r="AX21" i="3"/>
  <c r="I21" i="3"/>
  <c r="AU280" i="4" l="1"/>
  <c r="AU284" i="4" s="1"/>
  <c r="AU288" i="4" s="1"/>
  <c r="AU292" i="4" s="1"/>
  <c r="AU296" i="4" s="1"/>
  <c r="AU300" i="4" s="1"/>
  <c r="AU304" i="4" s="1"/>
  <c r="AU308" i="4" s="1"/>
  <c r="AU312" i="4" s="1"/>
  <c r="AI225" i="3"/>
  <c r="AY233" i="3"/>
  <c r="AW225" i="3"/>
  <c r="BD233" i="3"/>
  <c r="AP228" i="3"/>
  <c r="BD228" i="3"/>
</calcChain>
</file>

<file path=xl/sharedStrings.xml><?xml version="1.0" encoding="utf-8"?>
<sst xmlns="http://schemas.openxmlformats.org/spreadsheetml/2006/main" count="485" uniqueCount="193">
  <si>
    <t>・6名と7名は3位決定戦あり</t>
  </si>
  <si>
    <t>・2名と3名は優勝のみ</t>
  </si>
  <si>
    <t>・8名以上は優勝・準優勝・3位・3位</t>
  </si>
  <si>
    <t>小学6年生男子
上級
40kg未満　　</t>
  </si>
  <si>
    <t>【18名】</t>
  </si>
  <si>
    <t>【Aｺｰﾄ】</t>
  </si>
  <si>
    <t>優勝</t>
  </si>
  <si>
    <t>準優勝</t>
  </si>
  <si>
    <t>３位</t>
  </si>
  <si>
    <t>（試合時間：本戦1分30秒　本戦マスト）</t>
  </si>
  <si>
    <t>ヘッド：JKJO　拳：〇　すね：〇　ひざ：〇　金的：○　胸：×</t>
  </si>
  <si>
    <t>一般上級
軽・中量級
70kg未満</t>
  </si>
  <si>
    <t>【Mｺｰﾄ】</t>
  </si>
  <si>
    <t>（試合時間：本戦2分　延長2分　決勝戦のみ再延長2分）</t>
  </si>
  <si>
    <t>ヘッド：JKJO　拳：ＪＫＪＯグローブ　すね：JKJO　ひざ：JKJO　金的：○　胸：×</t>
  </si>
  <si>
    <t>【6名】</t>
  </si>
  <si>
    <t>高校生女子
57kg未満　　</t>
  </si>
  <si>
    <t>【2名】</t>
  </si>
  <si>
    <t>（試合時間：本戦2分　本戦マスト）</t>
  </si>
  <si>
    <t>ヘッド：JKJO　拳：ナックルグローブ　すね：〇　ひざ：〇　金的：○　胸：〇</t>
  </si>
  <si>
    <t>特別賞</t>
  </si>
  <si>
    <t>ベストファイト賞</t>
  </si>
  <si>
    <t>【ゼッケン：　　　　　】</t>
  </si>
  <si>
    <t>ベストスピリット賞</t>
  </si>
  <si>
    <t>技　能　賞</t>
  </si>
  <si>
    <t>日刊ｽﾎﾟｰﾂ特別賞</t>
  </si>
  <si>
    <t>最優秀選手賞</t>
  </si>
  <si>
    <t>決勝戦</t>
  </si>
  <si>
    <t>VS</t>
  </si>
  <si>
    <t>3位決定戦なし</t>
  </si>
  <si>
    <t>3位決定戦あり</t>
  </si>
  <si>
    <t>３位決定戦</t>
  </si>
  <si>
    <t>大会開催日</t>
  </si>
  <si>
    <t>※大会主催者が必ず入力</t>
  </si>
  <si>
    <t>受付番号</t>
  </si>
  <si>
    <t>級・段</t>
  </si>
  <si>
    <t>道場名</t>
  </si>
  <si>
    <t>・4名・5名・6名・7名は優勝・準優勝のみ</t>
    <rPh sb="2" eb="3">
      <t>メイ</t>
    </rPh>
    <rPh sb="5" eb="6">
      <t>メイ</t>
    </rPh>
    <rPh sb="8" eb="9">
      <t>メイ</t>
    </rPh>
    <phoneticPr fontId="40"/>
  </si>
  <si>
    <t>年齢</t>
    <rPh sb="0" eb="2">
      <t>ネンレイ</t>
    </rPh>
    <phoneticPr fontId="41"/>
  </si>
  <si>
    <t>学年</t>
    <rPh sb="0" eb="2">
      <t>ガクネン</t>
    </rPh>
    <phoneticPr fontId="41"/>
  </si>
  <si>
    <t>階級番号</t>
    <rPh sb="0" eb="2">
      <t>カイキュウ</t>
    </rPh>
    <rPh sb="2" eb="4">
      <t>バンゴウ</t>
    </rPh>
    <phoneticPr fontId="40"/>
  </si>
  <si>
    <t>対応学年</t>
    <rPh sb="0" eb="2">
      <t>タイオウ</t>
    </rPh>
    <rPh sb="2" eb="4">
      <t>ガクネン</t>
    </rPh>
    <phoneticPr fontId="41"/>
  </si>
  <si>
    <t>未就園</t>
    <rPh sb="0" eb="1">
      <t>ミ</t>
    </rPh>
    <rPh sb="1" eb="2">
      <t>シュウ</t>
    </rPh>
    <rPh sb="2" eb="3">
      <t>ソノ</t>
    </rPh>
    <phoneticPr fontId="42"/>
  </si>
  <si>
    <t>小1</t>
    <rPh sb="0" eb="1">
      <t>ショウ</t>
    </rPh>
    <phoneticPr fontId="42"/>
  </si>
  <si>
    <t>小2</t>
    <rPh sb="0" eb="1">
      <t>ショウ</t>
    </rPh>
    <phoneticPr fontId="42"/>
  </si>
  <si>
    <t>小3</t>
    <rPh sb="0" eb="1">
      <t>ショウ</t>
    </rPh>
    <phoneticPr fontId="42"/>
  </si>
  <si>
    <t>小4</t>
    <rPh sb="0" eb="1">
      <t>ショウ</t>
    </rPh>
    <phoneticPr fontId="42"/>
  </si>
  <si>
    <t>小5</t>
    <rPh sb="0" eb="1">
      <t>ショウ</t>
    </rPh>
    <phoneticPr fontId="42"/>
  </si>
  <si>
    <t>小6</t>
    <rPh sb="0" eb="1">
      <t>ショウ</t>
    </rPh>
    <phoneticPr fontId="42"/>
  </si>
  <si>
    <t>中1</t>
    <rPh sb="0" eb="1">
      <t>チュウ</t>
    </rPh>
    <phoneticPr fontId="42"/>
  </si>
  <si>
    <t>中2</t>
    <rPh sb="0" eb="1">
      <t>チュウ</t>
    </rPh>
    <phoneticPr fontId="42"/>
  </si>
  <si>
    <t>中3</t>
    <rPh sb="0" eb="1">
      <t>チュウ</t>
    </rPh>
    <phoneticPr fontId="42"/>
  </si>
  <si>
    <t>高1</t>
    <rPh sb="0" eb="1">
      <t>コウ</t>
    </rPh>
    <phoneticPr fontId="42"/>
  </si>
  <si>
    <t>高2</t>
    <rPh sb="0" eb="1">
      <t>コウ</t>
    </rPh>
    <phoneticPr fontId="42"/>
  </si>
  <si>
    <t>高3</t>
    <rPh sb="0" eb="1">
      <t>コウ</t>
    </rPh>
    <phoneticPr fontId="42"/>
  </si>
  <si>
    <t>・3名は巴戦（優勝・準優勝のみ）</t>
    <rPh sb="7" eb="9">
      <t>ユウショウ</t>
    </rPh>
    <rPh sb="10" eb="13">
      <t>ジュンユウショウ</t>
    </rPh>
    <phoneticPr fontId="40"/>
  </si>
  <si>
    <t>ゼッケン</t>
    <phoneticPr fontId="40"/>
  </si>
  <si>
    <t>階級番号</t>
    <rPh sb="0" eb="2">
      <t>カイキュウ</t>
    </rPh>
    <rPh sb="2" eb="4">
      <t>バンゴウ</t>
    </rPh>
    <phoneticPr fontId="40"/>
  </si>
  <si>
    <r>
      <t xml:space="preserve">ゼッケン番号
</t>
    </r>
    <r>
      <rPr>
        <b/>
        <sz val="10"/>
        <color rgb="FF0070C0"/>
        <rFont val="ＭＳ Ｐゴシック"/>
        <family val="3"/>
        <charset val="128"/>
      </rPr>
      <t>トーナメント
作成後入力</t>
    </r>
  </si>
  <si>
    <r>
      <t xml:space="preserve">氏　　名
</t>
    </r>
    <r>
      <rPr>
        <b/>
        <sz val="10"/>
        <color rgb="FFDD0806"/>
        <rFont val="ＭＳ Ｐゴシック"/>
        <family val="3"/>
        <charset val="128"/>
      </rPr>
      <t>苗字と名前に全角スペース</t>
    </r>
  </si>
  <si>
    <r>
      <t xml:space="preserve">ふりがな
</t>
    </r>
    <r>
      <rPr>
        <b/>
        <sz val="10"/>
        <color rgb="FFDD0806"/>
        <rFont val="ＭＳ Ｐゴシック"/>
        <family val="3"/>
        <charset val="128"/>
      </rPr>
      <t>苗字と名前に全角スペース</t>
    </r>
  </si>
  <si>
    <r>
      <t xml:space="preserve">身　長
</t>
    </r>
    <r>
      <rPr>
        <b/>
        <sz val="10"/>
        <color rgb="FFDD0806"/>
        <rFont val="ＭＳ Ｐゴシック"/>
        <family val="3"/>
        <charset val="128"/>
      </rPr>
      <t>半角</t>
    </r>
  </si>
  <si>
    <r>
      <t xml:space="preserve">体　重
</t>
    </r>
    <r>
      <rPr>
        <b/>
        <sz val="10"/>
        <color rgb="FFDD0806"/>
        <rFont val="ＭＳ Ｐゴシック"/>
        <family val="3"/>
        <charset val="128"/>
      </rPr>
      <t>半角</t>
    </r>
  </si>
  <si>
    <r>
      <t xml:space="preserve">大会入賞歴
</t>
    </r>
    <r>
      <rPr>
        <b/>
        <sz val="11"/>
        <color rgb="FFFF0000"/>
        <rFont val="ＭＳ Ｐゴシック"/>
        <family val="3"/>
        <charset val="128"/>
      </rPr>
      <t>過去1年以内の入賞歴を入力</t>
    </r>
  </si>
  <si>
    <t>【7名】</t>
    <phoneticPr fontId="40"/>
  </si>
  <si>
    <r>
      <t xml:space="preserve">道　場　名
</t>
    </r>
    <r>
      <rPr>
        <b/>
        <sz val="10"/>
        <color rgb="FFFF0000"/>
        <rFont val="ＭＳ Ｐゴシック"/>
        <family val="3"/>
        <charset val="128"/>
      </rPr>
      <t>文字数が多すぎる場合は
省略表記</t>
    </r>
    <rPh sb="6" eb="9">
      <t>モジスウ</t>
    </rPh>
    <rPh sb="10" eb="11">
      <t>オオ</t>
    </rPh>
    <rPh sb="14" eb="16">
      <t>バアイ</t>
    </rPh>
    <rPh sb="18" eb="20">
      <t>ショウリャク</t>
    </rPh>
    <rPh sb="20" eb="22">
      <t>ヒョウキ</t>
    </rPh>
    <phoneticPr fontId="40"/>
  </si>
  <si>
    <t>年少</t>
    <rPh sb="0" eb="2">
      <t>ネンショウ</t>
    </rPh>
    <phoneticPr fontId="42"/>
  </si>
  <si>
    <t>年中</t>
    <rPh sb="0" eb="2">
      <t>ネンチュウ</t>
    </rPh>
    <phoneticPr fontId="42"/>
  </si>
  <si>
    <t>年長</t>
    <rPh sb="0" eb="2">
      <t>ネンチョウ</t>
    </rPh>
    <phoneticPr fontId="42"/>
  </si>
  <si>
    <t>【全日本ランキング】</t>
    <phoneticPr fontId="40"/>
  </si>
  <si>
    <t>【JKJO該当大会】</t>
    <phoneticPr fontId="40"/>
  </si>
  <si>
    <t>中2.3</t>
    <rPh sb="0" eb="1">
      <t>チュウ</t>
    </rPh>
    <phoneticPr fontId="42"/>
  </si>
  <si>
    <t>高2.3</t>
    <rPh sb="0" eb="1">
      <t>コウ</t>
    </rPh>
    <phoneticPr fontId="42"/>
  </si>
  <si>
    <t>第９回　正樹杯空手道選手権大会 出場者リスト</t>
    <rPh sb="0" eb="1">
      <t>ダイ</t>
    </rPh>
    <rPh sb="2" eb="3">
      <t>カイ</t>
    </rPh>
    <rPh sb="4" eb="7">
      <t>マサキハイ</t>
    </rPh>
    <rPh sb="7" eb="10">
      <t>カラテドウ</t>
    </rPh>
    <rPh sb="10" eb="15">
      <t>センシュケンタイカイ</t>
    </rPh>
    <phoneticPr fontId="40"/>
  </si>
  <si>
    <r>
      <t xml:space="preserve">階　  級
</t>
    </r>
    <r>
      <rPr>
        <b/>
        <sz val="12"/>
        <color rgb="FFDD0806"/>
        <rFont val="ＭＳ Ｐゴシック"/>
        <family val="3"/>
        <charset val="128"/>
      </rPr>
      <t>自動表示</t>
    </r>
    <phoneticPr fontId="40"/>
  </si>
  <si>
    <r>
      <t xml:space="preserve">JKC登録ID
</t>
    </r>
    <r>
      <rPr>
        <b/>
        <sz val="10"/>
        <color rgb="FFFF0000"/>
        <rFont val="ＭＳ Ｐゴシック"/>
        <family val="3"/>
        <charset val="128"/>
      </rPr>
      <t>未登録は空欄</t>
    </r>
    <phoneticPr fontId="40"/>
  </si>
  <si>
    <r>
      <t xml:space="preserve">階級番号
</t>
    </r>
    <r>
      <rPr>
        <b/>
        <sz val="10"/>
        <color rgb="FFED0000"/>
        <rFont val="ＭＳ Ｐゴシック"/>
        <family val="3"/>
        <charset val="128"/>
      </rPr>
      <t>①階級番号参照</t>
    </r>
    <rPh sb="6" eb="8">
      <t>カイキュウ</t>
    </rPh>
    <rPh sb="8" eb="10">
      <t>バンゴウ</t>
    </rPh>
    <phoneticPr fontId="40"/>
  </si>
  <si>
    <r>
      <t xml:space="preserve">学年
</t>
    </r>
    <r>
      <rPr>
        <b/>
        <sz val="11"/>
        <color rgb="FFFF0000"/>
        <rFont val="ＭＳ Ｐゴシック"/>
        <family val="3"/>
        <charset val="128"/>
      </rPr>
      <t>自動表示</t>
    </r>
    <phoneticPr fontId="40"/>
  </si>
  <si>
    <t>階級</t>
    <rPh sb="0" eb="2">
      <t>カイキュウ</t>
    </rPh>
    <phoneticPr fontId="40"/>
  </si>
  <si>
    <t>中1.2.3</t>
    <rPh sb="0" eb="1">
      <t>チュウ</t>
    </rPh>
    <phoneticPr fontId="42"/>
  </si>
  <si>
    <t>中2or3</t>
    <rPh sb="0" eb="1">
      <t>チュウ</t>
    </rPh>
    <phoneticPr fontId="42"/>
  </si>
  <si>
    <t>高1</t>
    <rPh sb="0" eb="1">
      <t>コウ</t>
    </rPh>
    <phoneticPr fontId="40"/>
  </si>
  <si>
    <t>高3</t>
    <rPh sb="0" eb="1">
      <t>コウ</t>
    </rPh>
    <phoneticPr fontId="40"/>
  </si>
  <si>
    <r>
      <t>生年月日　</t>
    </r>
    <r>
      <rPr>
        <b/>
        <sz val="12"/>
        <color rgb="FFED0000"/>
        <rFont val="ＭＳ Ｐゴシック"/>
        <family val="3"/>
        <charset val="128"/>
      </rPr>
      <t>2000/00/00</t>
    </r>
    <phoneticPr fontId="40"/>
  </si>
  <si>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40"/>
  </si>
  <si>
    <t>代表者名</t>
  </si>
  <si>
    <t>連絡先住所</t>
  </si>
  <si>
    <t>〒</t>
  </si>
  <si>
    <t>電話番号</t>
  </si>
  <si>
    <r>
      <t xml:space="preserve"> </t>
    </r>
    <r>
      <rPr>
        <b/>
        <sz val="11"/>
        <color rgb="FFFF0000"/>
        <rFont val="ＭＳ Ｐゴシック"/>
        <family val="3"/>
        <charset val="128"/>
      </rPr>
      <t>※出場料の金額は大会主催者が入力</t>
    </r>
    <rPh sb="2" eb="5">
      <t>シュツジョウリョウ</t>
    </rPh>
    <rPh sb="6" eb="8">
      <t>キンガク</t>
    </rPh>
    <rPh sb="9" eb="11">
      <t>タイカイ</t>
    </rPh>
    <rPh sb="11" eb="14">
      <t>シュサイシャ</t>
    </rPh>
    <rPh sb="15" eb="17">
      <t>ニュウリョク</t>
    </rPh>
    <phoneticPr fontId="40"/>
  </si>
  <si>
    <t>メールアドレス</t>
  </si>
  <si>
    <t xml:space="preserve"> ※出場料の金額は大会主催者が入力</t>
  </si>
  <si>
    <t>人数を入力してください</t>
    <rPh sb="0" eb="2">
      <t>ニンズウ</t>
    </rPh>
    <rPh sb="3" eb="5">
      <t>ニュウリョク</t>
    </rPh>
    <phoneticPr fontId="41"/>
  </si>
  <si>
    <t>0</t>
  </si>
  <si>
    <r>
      <t>出場料合計</t>
    </r>
    <r>
      <rPr>
        <b/>
        <sz val="18"/>
        <color rgb="FFFF0000"/>
        <rFont val="ＭＳ Ｐゴシック"/>
        <family val="3"/>
        <charset val="128"/>
      </rPr>
      <t>（自動計算）</t>
    </r>
    <rPh sb="6" eb="8">
      <t>ジドウ</t>
    </rPh>
    <rPh sb="8" eb="10">
      <t>ケイサン</t>
    </rPh>
    <phoneticPr fontId="41"/>
  </si>
  <si>
    <t>※電話番号・メールアドレスは連絡のとれるものをご入力ください。</t>
    <rPh sb="24" eb="26">
      <t>ニュウリョク</t>
    </rPh>
    <phoneticPr fontId="41"/>
  </si>
  <si>
    <t>上級・初級・一般・シニア　
ＪＫＣ登録済選手</t>
    <rPh sb="0" eb="2">
      <t>ジョウキュウ</t>
    </rPh>
    <rPh sb="3" eb="5">
      <t>ショキュウ</t>
    </rPh>
    <rPh sb="6" eb="8">
      <t>イッパン</t>
    </rPh>
    <rPh sb="17" eb="19">
      <t>トウロク</t>
    </rPh>
    <rPh sb="19" eb="20">
      <t>スミ</t>
    </rPh>
    <rPh sb="20" eb="22">
      <t>センシュ</t>
    </rPh>
    <phoneticPr fontId="40"/>
  </si>
  <si>
    <t>上級・初級・一般・シニア　
ＪＫＣ未登録選手</t>
    <rPh sb="0" eb="2">
      <t>ジョウキュウ</t>
    </rPh>
    <rPh sb="3" eb="5">
      <t>ショキュウ</t>
    </rPh>
    <rPh sb="6" eb="8">
      <t>イッパン</t>
    </rPh>
    <phoneticPr fontId="41"/>
  </si>
  <si>
    <t>　初心　ＪＫＣ登録済選手</t>
    <rPh sb="1" eb="3">
      <t>ショシン</t>
    </rPh>
    <rPh sb="7" eb="9">
      <t>トウロク</t>
    </rPh>
    <rPh sb="9" eb="10">
      <t>スミ</t>
    </rPh>
    <rPh sb="10" eb="12">
      <t>センシュ</t>
    </rPh>
    <phoneticPr fontId="40"/>
  </si>
  <si>
    <t>初心　ＪＫＣ未登録選手</t>
    <rPh sb="0" eb="2">
      <t>ショシン</t>
    </rPh>
    <phoneticPr fontId="41"/>
  </si>
  <si>
    <t>0</t>
    <phoneticPr fontId="40"/>
  </si>
  <si>
    <t>※無色の枠内に入力をお願いします。　　</t>
    <rPh sb="1" eb="2">
      <t>ム</t>
    </rPh>
    <rPh sb="2" eb="3">
      <t>イロ</t>
    </rPh>
    <rPh sb="4" eb="5">
      <t>ワク</t>
    </rPh>
    <rPh sb="5" eb="6">
      <t>ナイ</t>
    </rPh>
    <rPh sb="7" eb="9">
      <t>ニュウリョク</t>
    </rPh>
    <rPh sb="11" eb="12">
      <t>ネガイ</t>
    </rPh>
    <phoneticPr fontId="40"/>
  </si>
  <si>
    <t>上級 幼年男子</t>
    <rPh sb="0" eb="2">
      <t>ジョウキュウ</t>
    </rPh>
    <rPh sb="3" eb="5">
      <t>ヨウネン</t>
    </rPh>
    <rPh sb="5" eb="7">
      <t>ダンシ</t>
    </rPh>
    <phoneticPr fontId="40"/>
  </si>
  <si>
    <t>上級 小学1年男子</t>
    <rPh sb="3" eb="5">
      <t>ショウガク</t>
    </rPh>
    <rPh sb="6" eb="7">
      <t>ネン</t>
    </rPh>
    <rPh sb="7" eb="9">
      <t>ダンシ</t>
    </rPh>
    <phoneticPr fontId="40"/>
  </si>
  <si>
    <t>上級 小学2年男子</t>
    <rPh sb="3" eb="5">
      <t>ショウガク</t>
    </rPh>
    <rPh sb="6" eb="7">
      <t>ネン</t>
    </rPh>
    <rPh sb="7" eb="9">
      <t>ダンシ</t>
    </rPh>
    <phoneticPr fontId="40"/>
  </si>
  <si>
    <t>上級 小学3年男子27kg未満</t>
    <rPh sb="3" eb="5">
      <t>ショウガク</t>
    </rPh>
    <rPh sb="6" eb="7">
      <t>ネン</t>
    </rPh>
    <rPh sb="7" eb="9">
      <t>ダンシ</t>
    </rPh>
    <rPh sb="13" eb="15">
      <t>ミマン</t>
    </rPh>
    <phoneticPr fontId="40"/>
  </si>
  <si>
    <t>上級 小学3年男子27kg以上</t>
    <rPh sb="3" eb="5">
      <t>ショウガク</t>
    </rPh>
    <rPh sb="6" eb="7">
      <t>ネン</t>
    </rPh>
    <rPh sb="7" eb="9">
      <t>ダンシ</t>
    </rPh>
    <rPh sb="13" eb="15">
      <t>イジョウ</t>
    </rPh>
    <phoneticPr fontId="40"/>
  </si>
  <si>
    <t>上級 小学4年男子30kg未満</t>
    <rPh sb="3" eb="5">
      <t>ショウガク</t>
    </rPh>
    <rPh sb="6" eb="7">
      <t>ネン</t>
    </rPh>
    <rPh sb="7" eb="9">
      <t>ダンシ</t>
    </rPh>
    <rPh sb="13" eb="15">
      <t>ミマン</t>
    </rPh>
    <phoneticPr fontId="40"/>
  </si>
  <si>
    <t>上級 小学4年男子30kg以上</t>
    <rPh sb="3" eb="5">
      <t>ショウガク</t>
    </rPh>
    <rPh sb="6" eb="7">
      <t>ネン</t>
    </rPh>
    <rPh sb="7" eb="9">
      <t>ダンシ</t>
    </rPh>
    <rPh sb="13" eb="15">
      <t>イジョウ</t>
    </rPh>
    <phoneticPr fontId="40"/>
  </si>
  <si>
    <t>上級 小学5年男子35kg未満</t>
    <rPh sb="3" eb="5">
      <t>ショウガク</t>
    </rPh>
    <rPh sb="6" eb="7">
      <t>ネン</t>
    </rPh>
    <rPh sb="7" eb="9">
      <t>ダンシ</t>
    </rPh>
    <rPh sb="13" eb="15">
      <t>ミマン</t>
    </rPh>
    <phoneticPr fontId="40"/>
  </si>
  <si>
    <t>上級 小学5年男子35kg以上</t>
    <rPh sb="3" eb="5">
      <t>ショウガク</t>
    </rPh>
    <rPh sb="6" eb="7">
      <t>ネン</t>
    </rPh>
    <rPh sb="7" eb="9">
      <t>ダンシ</t>
    </rPh>
    <rPh sb="13" eb="15">
      <t>イジョウ</t>
    </rPh>
    <phoneticPr fontId="40"/>
  </si>
  <si>
    <t>上級 小学6年男子40kg未満</t>
    <rPh sb="3" eb="5">
      <t>ショウガク</t>
    </rPh>
    <rPh sb="6" eb="7">
      <t>ネン</t>
    </rPh>
    <rPh sb="7" eb="9">
      <t>ダンシ</t>
    </rPh>
    <rPh sb="13" eb="15">
      <t>ミマン</t>
    </rPh>
    <phoneticPr fontId="40"/>
  </si>
  <si>
    <t>上級 小学6年男子40kg以上</t>
    <rPh sb="3" eb="5">
      <t>ショウガク</t>
    </rPh>
    <rPh sb="6" eb="7">
      <t>ネン</t>
    </rPh>
    <rPh sb="7" eb="9">
      <t>ダンシ</t>
    </rPh>
    <rPh sb="13" eb="15">
      <t>イジョウ</t>
    </rPh>
    <phoneticPr fontId="40"/>
  </si>
  <si>
    <t>上級 中学１年男子42kg未満</t>
    <rPh sb="3" eb="5">
      <t>チュウガク</t>
    </rPh>
    <rPh sb="6" eb="7">
      <t>ネン</t>
    </rPh>
    <rPh sb="7" eb="9">
      <t>ダンシ</t>
    </rPh>
    <rPh sb="13" eb="15">
      <t>ミマン</t>
    </rPh>
    <phoneticPr fontId="40"/>
  </si>
  <si>
    <t>上級 中学１年男子52kg未満</t>
    <rPh sb="3" eb="5">
      <t>チュウガク</t>
    </rPh>
    <rPh sb="6" eb="7">
      <t>ネン</t>
    </rPh>
    <rPh sb="7" eb="9">
      <t>ダンシ</t>
    </rPh>
    <rPh sb="13" eb="15">
      <t>ミマン</t>
    </rPh>
    <phoneticPr fontId="40"/>
  </si>
  <si>
    <t>上級 中学１年男子52kg以上</t>
    <rPh sb="3" eb="5">
      <t>チュウガク</t>
    </rPh>
    <rPh sb="6" eb="7">
      <t>ネン</t>
    </rPh>
    <rPh sb="7" eb="9">
      <t>ダンシ</t>
    </rPh>
    <rPh sb="13" eb="15">
      <t>イジョウ</t>
    </rPh>
    <phoneticPr fontId="40"/>
  </si>
  <si>
    <t>上級 中学2～3年男子47kg未満</t>
    <rPh sb="3" eb="5">
      <t>チュウガク</t>
    </rPh>
    <rPh sb="8" eb="9">
      <t>ネン</t>
    </rPh>
    <rPh sb="9" eb="11">
      <t>ダンシ</t>
    </rPh>
    <rPh sb="15" eb="17">
      <t>ミマン</t>
    </rPh>
    <phoneticPr fontId="40"/>
  </si>
  <si>
    <t>上級 中学2～3年男子57kg未満</t>
    <rPh sb="3" eb="5">
      <t>チュウガク</t>
    </rPh>
    <rPh sb="8" eb="9">
      <t>ネン</t>
    </rPh>
    <rPh sb="9" eb="11">
      <t>ダンシ</t>
    </rPh>
    <rPh sb="15" eb="17">
      <t>ミマン</t>
    </rPh>
    <phoneticPr fontId="40"/>
  </si>
  <si>
    <t>上級 中学2～3年男子57kg以上</t>
    <rPh sb="3" eb="5">
      <t>チュウガク</t>
    </rPh>
    <rPh sb="8" eb="9">
      <t>ネン</t>
    </rPh>
    <rPh sb="9" eb="11">
      <t>ダンシ</t>
    </rPh>
    <rPh sb="15" eb="17">
      <t>イジョウ</t>
    </rPh>
    <phoneticPr fontId="40"/>
  </si>
  <si>
    <t>上級 高校1年男子55㎏未満</t>
    <rPh sb="0" eb="2">
      <t>ジョウキュウ</t>
    </rPh>
    <rPh sb="3" eb="5">
      <t>コウコウ</t>
    </rPh>
    <rPh sb="6" eb="7">
      <t>ネン</t>
    </rPh>
    <rPh sb="7" eb="9">
      <t>ダンシ</t>
    </rPh>
    <rPh sb="10" eb="11">
      <t>ネン</t>
    </rPh>
    <rPh sb="11" eb="13">
      <t>ダンシミマン</t>
    </rPh>
    <phoneticPr fontId="40"/>
  </si>
  <si>
    <t>上級 高校１年男子65㎏未満</t>
    <rPh sb="3" eb="5">
      <t>コウコウ</t>
    </rPh>
    <rPh sb="6" eb="7">
      <t>ネン</t>
    </rPh>
    <rPh sb="7" eb="8">
      <t>オトコ</t>
    </rPh>
    <rPh sb="11" eb="13">
      <t>ミマン</t>
    </rPh>
    <phoneticPr fontId="40"/>
  </si>
  <si>
    <t>上級  高校１年男子65㎏以上</t>
    <rPh sb="4" eb="6">
      <t>コウコウ</t>
    </rPh>
    <rPh sb="7" eb="8">
      <t>ネン</t>
    </rPh>
    <rPh sb="8" eb="10">
      <t>ダンシ</t>
    </rPh>
    <rPh sb="13" eb="15">
      <t>イジョウ</t>
    </rPh>
    <phoneticPr fontId="40"/>
  </si>
  <si>
    <t>上級 高校2～3年男子60㎏未満</t>
    <rPh sb="3" eb="5">
      <t>コウコウ</t>
    </rPh>
    <rPh sb="8" eb="9">
      <t>ネン</t>
    </rPh>
    <rPh sb="9" eb="11">
      <t>ダンシ</t>
    </rPh>
    <rPh sb="14" eb="16">
      <t>ミマン</t>
    </rPh>
    <phoneticPr fontId="40"/>
  </si>
  <si>
    <t>上級 高校2～3年男子70㎏未満</t>
    <rPh sb="3" eb="5">
      <t>コウコウ</t>
    </rPh>
    <rPh sb="8" eb="9">
      <t>ネン</t>
    </rPh>
    <rPh sb="9" eb="11">
      <t>ダンシ</t>
    </rPh>
    <rPh sb="14" eb="16">
      <t>ミマン</t>
    </rPh>
    <phoneticPr fontId="40"/>
  </si>
  <si>
    <t>上級 高校2～3年男子70㎏以上</t>
    <rPh sb="3" eb="5">
      <t>コウコウ</t>
    </rPh>
    <rPh sb="8" eb="9">
      <t>ネン</t>
    </rPh>
    <rPh sb="9" eb="11">
      <t>ダンシ</t>
    </rPh>
    <rPh sb="14" eb="16">
      <t>イジョウ</t>
    </rPh>
    <phoneticPr fontId="40"/>
  </si>
  <si>
    <r>
      <rPr>
        <sz val="11"/>
        <color theme="1"/>
        <rFont val="ＭＳ Ｐゴシック"/>
        <family val="3"/>
        <charset val="128"/>
      </rPr>
      <t xml:space="preserve">上級 </t>
    </r>
    <r>
      <rPr>
        <sz val="11"/>
        <color rgb="FF000000"/>
        <rFont val="ＭＳ Ｐゴシック"/>
        <family val="3"/>
        <charset val="128"/>
      </rPr>
      <t>幼年女子</t>
    </r>
    <rPh sb="3" eb="5">
      <t>ヨウネン</t>
    </rPh>
    <rPh sb="5" eb="7">
      <t>ジョシ</t>
    </rPh>
    <rPh sb="6" eb="7">
      <t>ヨウジョ</t>
    </rPh>
    <phoneticPr fontId="40"/>
  </si>
  <si>
    <t>上級 小学1年女子</t>
    <rPh sb="3" eb="5">
      <t>ショウガク</t>
    </rPh>
    <rPh sb="6" eb="7">
      <t>ネン</t>
    </rPh>
    <rPh sb="7" eb="9">
      <t>ジョシ</t>
    </rPh>
    <phoneticPr fontId="40"/>
  </si>
  <si>
    <t>上級 小学2年女子</t>
    <rPh sb="3" eb="5">
      <t>ショウガク</t>
    </rPh>
    <rPh sb="6" eb="7">
      <t>ネン</t>
    </rPh>
    <rPh sb="7" eb="9">
      <t>ジョシ</t>
    </rPh>
    <phoneticPr fontId="40"/>
  </si>
  <si>
    <t>上級 小学3年女子（体重制限なし）</t>
    <rPh sb="3" eb="5">
      <t>ショウガク</t>
    </rPh>
    <rPh sb="6" eb="7">
      <t>ネン</t>
    </rPh>
    <rPh sb="7" eb="9">
      <t>ジョシ</t>
    </rPh>
    <rPh sb="10" eb="12">
      <t>タイジュウ</t>
    </rPh>
    <rPh sb="12" eb="14">
      <t>セイゲン</t>
    </rPh>
    <phoneticPr fontId="40"/>
  </si>
  <si>
    <t>上級 小学4年女子30kg未満</t>
    <rPh sb="3" eb="5">
      <t>ショウガク</t>
    </rPh>
    <rPh sb="6" eb="7">
      <t>ネン</t>
    </rPh>
    <rPh sb="7" eb="9">
      <t>ジョシ</t>
    </rPh>
    <rPh sb="13" eb="15">
      <t>ミマン</t>
    </rPh>
    <phoneticPr fontId="40"/>
  </si>
  <si>
    <t>上級 小学4年女子30kg以上</t>
    <rPh sb="3" eb="5">
      <t>ショウガク</t>
    </rPh>
    <rPh sb="6" eb="7">
      <t>ネン</t>
    </rPh>
    <rPh sb="7" eb="9">
      <t>ジョシ</t>
    </rPh>
    <rPh sb="13" eb="15">
      <t>イジョウ</t>
    </rPh>
    <phoneticPr fontId="40"/>
  </si>
  <si>
    <t>上級 小学5年女子35kg未満</t>
    <rPh sb="3" eb="5">
      <t>ショウガク</t>
    </rPh>
    <rPh sb="6" eb="7">
      <t>ネン</t>
    </rPh>
    <rPh sb="7" eb="9">
      <t>ジョシ</t>
    </rPh>
    <rPh sb="13" eb="15">
      <t>ミマン</t>
    </rPh>
    <phoneticPr fontId="40"/>
  </si>
  <si>
    <t>上級 小学5年女子35kg以上</t>
    <rPh sb="3" eb="5">
      <t>ショウガク</t>
    </rPh>
    <rPh sb="6" eb="7">
      <t>ネン</t>
    </rPh>
    <rPh sb="7" eb="9">
      <t>ジョシ</t>
    </rPh>
    <rPh sb="13" eb="15">
      <t>イジョウ</t>
    </rPh>
    <phoneticPr fontId="40"/>
  </si>
  <si>
    <t>上級 小学6年女子40kg未満</t>
    <rPh sb="3" eb="5">
      <t>ショウガク</t>
    </rPh>
    <rPh sb="6" eb="7">
      <t>ネン</t>
    </rPh>
    <rPh sb="7" eb="9">
      <t>ジョシ</t>
    </rPh>
    <rPh sb="13" eb="15">
      <t>ミマン</t>
    </rPh>
    <phoneticPr fontId="40"/>
  </si>
  <si>
    <t>上級 小学6年女子40kg以上</t>
    <rPh sb="3" eb="5">
      <t>ショウガク</t>
    </rPh>
    <rPh sb="6" eb="7">
      <t>ネン</t>
    </rPh>
    <rPh sb="7" eb="9">
      <t>ジョシ</t>
    </rPh>
    <rPh sb="13" eb="15">
      <t>イジョウ</t>
    </rPh>
    <phoneticPr fontId="40"/>
  </si>
  <si>
    <t>上級 中学１年女子43kg未満</t>
    <rPh sb="3" eb="5">
      <t>チュウガク</t>
    </rPh>
    <rPh sb="6" eb="7">
      <t>ネン</t>
    </rPh>
    <rPh sb="7" eb="9">
      <t>ジョシ</t>
    </rPh>
    <rPh sb="13" eb="15">
      <t>ミマン</t>
    </rPh>
    <phoneticPr fontId="40"/>
  </si>
  <si>
    <t>上級 中学１年女子43kg以上</t>
    <rPh sb="3" eb="5">
      <t>チュウガク</t>
    </rPh>
    <rPh sb="6" eb="7">
      <t>ネン</t>
    </rPh>
    <rPh sb="7" eb="9">
      <t>ジョシ</t>
    </rPh>
    <rPh sb="13" eb="15">
      <t>イジョウ</t>
    </rPh>
    <phoneticPr fontId="40"/>
  </si>
  <si>
    <t>上級 中学2～3年女子43kg未満</t>
    <rPh sb="3" eb="5">
      <t>チュウガク</t>
    </rPh>
    <rPh sb="8" eb="9">
      <t>ネン</t>
    </rPh>
    <rPh sb="9" eb="11">
      <t>ジョシ</t>
    </rPh>
    <rPh sb="15" eb="17">
      <t>ミマン</t>
    </rPh>
    <phoneticPr fontId="40"/>
  </si>
  <si>
    <t>上級 中学2～3年女子52kg未満</t>
    <rPh sb="3" eb="5">
      <t>チュウガク</t>
    </rPh>
    <rPh sb="8" eb="9">
      <t>ネン</t>
    </rPh>
    <rPh sb="9" eb="11">
      <t>ジョシ</t>
    </rPh>
    <rPh sb="15" eb="17">
      <t>ミマン</t>
    </rPh>
    <phoneticPr fontId="40"/>
  </si>
  <si>
    <t>上級 中学2～3年女子50kg以上</t>
    <rPh sb="3" eb="5">
      <t>チュウガク</t>
    </rPh>
    <rPh sb="8" eb="9">
      <t>ネン</t>
    </rPh>
    <rPh sb="9" eb="11">
      <t>ジョシ</t>
    </rPh>
    <rPh sb="15" eb="17">
      <t>イジョウ</t>
    </rPh>
    <phoneticPr fontId="40"/>
  </si>
  <si>
    <t>上級 高校1年女子50kg未満</t>
    <phoneticPr fontId="41"/>
  </si>
  <si>
    <t>上級 高校1年女子50㎏以上</t>
    <rPh sb="12" eb="14">
      <t>イジョウ</t>
    </rPh>
    <phoneticPr fontId="41"/>
  </si>
  <si>
    <t>上級 高校2～3年女子48kg未満</t>
    <rPh sb="8" eb="9">
      <t>ネン</t>
    </rPh>
    <phoneticPr fontId="41"/>
  </si>
  <si>
    <t>上級 高校2～3年女子55kg未満</t>
    <rPh sb="8" eb="9">
      <t>ネン</t>
    </rPh>
    <phoneticPr fontId="41"/>
  </si>
  <si>
    <t>上級 高校2～3年女子55㎏以上</t>
    <rPh sb="8" eb="9">
      <t>ネン</t>
    </rPh>
    <phoneticPr fontId="41"/>
  </si>
  <si>
    <t>初心 幼年男女混合</t>
    <rPh sb="0" eb="2">
      <t>ショシン</t>
    </rPh>
    <rPh sb="3" eb="5">
      <t>ヨウネン</t>
    </rPh>
    <rPh sb="5" eb="7">
      <t>ダンジョ</t>
    </rPh>
    <rPh sb="7" eb="9">
      <t>コンゴウ</t>
    </rPh>
    <phoneticPr fontId="40"/>
  </si>
  <si>
    <t>初心 小学1年男子</t>
    <rPh sb="3" eb="5">
      <t>ショウガク</t>
    </rPh>
    <rPh sb="6" eb="7">
      <t>ネン</t>
    </rPh>
    <rPh sb="7" eb="9">
      <t>ダンシ</t>
    </rPh>
    <phoneticPr fontId="40"/>
  </si>
  <si>
    <t>初心 小学2年男子</t>
    <rPh sb="0" eb="2">
      <t>ショシン</t>
    </rPh>
    <rPh sb="3" eb="5">
      <t>ショウガク</t>
    </rPh>
    <rPh sb="6" eb="7">
      <t>ネン</t>
    </rPh>
    <rPh sb="7" eb="9">
      <t>ダンシ</t>
    </rPh>
    <phoneticPr fontId="40"/>
  </si>
  <si>
    <t>初心 小学3年男子</t>
    <rPh sb="0" eb="2">
      <t>ショシン</t>
    </rPh>
    <rPh sb="3" eb="5">
      <t>ショウガク</t>
    </rPh>
    <rPh sb="6" eb="7">
      <t>ネン</t>
    </rPh>
    <rPh sb="7" eb="9">
      <t>ダンシ</t>
    </rPh>
    <phoneticPr fontId="40"/>
  </si>
  <si>
    <t>初心 小学4年男子</t>
    <rPh sb="0" eb="2">
      <t>ショシン</t>
    </rPh>
    <rPh sb="3" eb="5">
      <t>ショウガク</t>
    </rPh>
    <rPh sb="6" eb="7">
      <t>ネン</t>
    </rPh>
    <rPh sb="7" eb="9">
      <t>ダンシ</t>
    </rPh>
    <phoneticPr fontId="40"/>
  </si>
  <si>
    <t>初心 小学5年男子</t>
    <rPh sb="0" eb="2">
      <t>ショシン</t>
    </rPh>
    <rPh sb="3" eb="5">
      <t>ショウガク</t>
    </rPh>
    <rPh sb="6" eb="7">
      <t>ネン</t>
    </rPh>
    <rPh sb="7" eb="9">
      <t>ダンシ</t>
    </rPh>
    <phoneticPr fontId="40"/>
  </si>
  <si>
    <t>初心 小学6年男子</t>
    <rPh sb="0" eb="2">
      <t>ショシン</t>
    </rPh>
    <rPh sb="3" eb="5">
      <t>ショウガク</t>
    </rPh>
    <rPh sb="6" eb="7">
      <t>ネン</t>
    </rPh>
    <rPh sb="7" eb="9">
      <t>ダンシ</t>
    </rPh>
    <phoneticPr fontId="40"/>
  </si>
  <si>
    <t>初心 小学1年女子</t>
    <rPh sb="3" eb="5">
      <t>ショウガク</t>
    </rPh>
    <rPh sb="6" eb="7">
      <t>ネン</t>
    </rPh>
    <rPh sb="7" eb="9">
      <t>ジョシ</t>
    </rPh>
    <phoneticPr fontId="40"/>
  </si>
  <si>
    <t>初心 小学2年女子</t>
    <rPh sb="0" eb="2">
      <t>ショシン</t>
    </rPh>
    <rPh sb="3" eb="5">
      <t>ショウガク</t>
    </rPh>
    <rPh sb="6" eb="7">
      <t>ネン</t>
    </rPh>
    <rPh sb="7" eb="9">
      <t>ジョシ</t>
    </rPh>
    <phoneticPr fontId="40"/>
  </si>
  <si>
    <t>初心 小学3年女子</t>
    <rPh sb="0" eb="2">
      <t>ショシン</t>
    </rPh>
    <rPh sb="3" eb="5">
      <t>ショウガク</t>
    </rPh>
    <rPh sb="6" eb="7">
      <t>ネン</t>
    </rPh>
    <rPh sb="7" eb="9">
      <t>ジョシ</t>
    </rPh>
    <phoneticPr fontId="40"/>
  </si>
  <si>
    <t>初心 小学4年女子</t>
    <rPh sb="0" eb="2">
      <t>ショシン</t>
    </rPh>
    <rPh sb="3" eb="5">
      <t>ショウガク</t>
    </rPh>
    <rPh sb="6" eb="7">
      <t>ネン</t>
    </rPh>
    <rPh sb="7" eb="9">
      <t>ジョシ</t>
    </rPh>
    <phoneticPr fontId="40"/>
  </si>
  <si>
    <t>初心 小学5年女子</t>
    <rPh sb="0" eb="2">
      <t>ショシン</t>
    </rPh>
    <rPh sb="3" eb="5">
      <t>ショウガク</t>
    </rPh>
    <rPh sb="6" eb="7">
      <t>ネン</t>
    </rPh>
    <rPh sb="7" eb="9">
      <t>ジョシ</t>
    </rPh>
    <phoneticPr fontId="40"/>
  </si>
  <si>
    <t>初心 小学6年女子</t>
    <rPh sb="0" eb="2">
      <t>ショシン</t>
    </rPh>
    <rPh sb="3" eb="5">
      <t>ショウガク</t>
    </rPh>
    <rPh sb="6" eb="7">
      <t>ネン</t>
    </rPh>
    <rPh sb="7" eb="9">
      <t>ジョシ</t>
    </rPh>
    <phoneticPr fontId="40"/>
  </si>
  <si>
    <t>初級 幼年男女混合</t>
    <rPh sb="0" eb="2">
      <t>ショキュウ</t>
    </rPh>
    <rPh sb="3" eb="5">
      <t>ヨウネン</t>
    </rPh>
    <rPh sb="5" eb="7">
      <t>ダンジョ</t>
    </rPh>
    <rPh sb="7" eb="9">
      <t>コンゴウ</t>
    </rPh>
    <phoneticPr fontId="40"/>
  </si>
  <si>
    <t>初級 小学1年男子</t>
    <rPh sb="1" eb="2">
      <t>キュウ</t>
    </rPh>
    <rPh sb="3" eb="5">
      <t>ショウガク</t>
    </rPh>
    <rPh sb="6" eb="7">
      <t>ネン</t>
    </rPh>
    <rPh sb="7" eb="9">
      <t>ダンシ</t>
    </rPh>
    <phoneticPr fontId="40"/>
  </si>
  <si>
    <t>初級 小学2年男子</t>
    <rPh sb="0" eb="2">
      <t>ショキュウ</t>
    </rPh>
    <rPh sb="3" eb="5">
      <t>ショウガク</t>
    </rPh>
    <rPh sb="6" eb="7">
      <t>ネン</t>
    </rPh>
    <rPh sb="7" eb="9">
      <t>ダンシ</t>
    </rPh>
    <phoneticPr fontId="40"/>
  </si>
  <si>
    <t>初級 小学3年男子</t>
    <rPh sb="0" eb="2">
      <t>ショキュウ</t>
    </rPh>
    <rPh sb="3" eb="5">
      <t>ショウガク</t>
    </rPh>
    <rPh sb="6" eb="7">
      <t>ネン</t>
    </rPh>
    <rPh sb="7" eb="9">
      <t>ダンシ</t>
    </rPh>
    <phoneticPr fontId="40"/>
  </si>
  <si>
    <t>初級 小学4年男子</t>
    <rPh sb="0" eb="2">
      <t>ショキュウ</t>
    </rPh>
    <rPh sb="3" eb="5">
      <t>ショウガク</t>
    </rPh>
    <rPh sb="6" eb="7">
      <t>ネン</t>
    </rPh>
    <rPh sb="7" eb="9">
      <t>ダンシ</t>
    </rPh>
    <phoneticPr fontId="40"/>
  </si>
  <si>
    <t>初級 小学5年男子</t>
    <rPh sb="0" eb="2">
      <t>ショキュウ</t>
    </rPh>
    <rPh sb="3" eb="5">
      <t>ショウガク</t>
    </rPh>
    <rPh sb="6" eb="7">
      <t>ネン</t>
    </rPh>
    <rPh sb="7" eb="9">
      <t>ダンシ</t>
    </rPh>
    <phoneticPr fontId="40"/>
  </si>
  <si>
    <t>初級 小学6年男子</t>
    <rPh sb="0" eb="2">
      <t>ショキュウ</t>
    </rPh>
    <rPh sb="3" eb="5">
      <t>ショウガク</t>
    </rPh>
    <rPh sb="6" eb="7">
      <t>ネン</t>
    </rPh>
    <rPh sb="7" eb="9">
      <t>ダンシ</t>
    </rPh>
    <phoneticPr fontId="40"/>
  </si>
  <si>
    <t>初級 中学男子50kg未満</t>
    <rPh sb="0" eb="2">
      <t>ショキュウ</t>
    </rPh>
    <rPh sb="3" eb="5">
      <t>チュウガク</t>
    </rPh>
    <rPh sb="5" eb="7">
      <t>ダンシ</t>
    </rPh>
    <rPh sb="11" eb="13">
      <t>ミマン</t>
    </rPh>
    <phoneticPr fontId="40"/>
  </si>
  <si>
    <t>初級 中学男子50kg以上</t>
    <rPh sb="0" eb="2">
      <t>ショキュウ</t>
    </rPh>
    <rPh sb="3" eb="5">
      <t>チュウガク</t>
    </rPh>
    <rPh sb="5" eb="7">
      <t>ダンシ</t>
    </rPh>
    <rPh sb="11" eb="13">
      <t>イジョウ</t>
    </rPh>
    <phoneticPr fontId="40"/>
  </si>
  <si>
    <t>初級 小学1年女子</t>
    <rPh sb="1" eb="2">
      <t>キュウ</t>
    </rPh>
    <rPh sb="3" eb="5">
      <t>ショウガク</t>
    </rPh>
    <rPh sb="6" eb="7">
      <t>ネン</t>
    </rPh>
    <rPh sb="7" eb="9">
      <t>ジョシ</t>
    </rPh>
    <phoneticPr fontId="40"/>
  </si>
  <si>
    <t>初級 小学2年女子</t>
    <rPh sb="0" eb="2">
      <t>ショキュウ</t>
    </rPh>
    <rPh sb="3" eb="5">
      <t>ショウガク</t>
    </rPh>
    <rPh sb="6" eb="7">
      <t>ネン</t>
    </rPh>
    <rPh sb="7" eb="9">
      <t>ジョシ</t>
    </rPh>
    <phoneticPr fontId="40"/>
  </si>
  <si>
    <t>初級 小学3年女子</t>
    <rPh sb="0" eb="2">
      <t>ショキュウ</t>
    </rPh>
    <rPh sb="3" eb="5">
      <t>ショウガク</t>
    </rPh>
    <rPh sb="6" eb="7">
      <t>ネン</t>
    </rPh>
    <rPh sb="7" eb="9">
      <t>ジョシ</t>
    </rPh>
    <phoneticPr fontId="40"/>
  </si>
  <si>
    <t>初級 小学4年女子</t>
    <rPh sb="0" eb="2">
      <t>ショキュウ</t>
    </rPh>
    <rPh sb="3" eb="5">
      <t>ショウガク</t>
    </rPh>
    <rPh sb="6" eb="7">
      <t>ネン</t>
    </rPh>
    <rPh sb="7" eb="9">
      <t>ジョシ</t>
    </rPh>
    <phoneticPr fontId="40"/>
  </si>
  <si>
    <t>初級 小学5年女子</t>
    <rPh sb="0" eb="2">
      <t>ショキュウ</t>
    </rPh>
    <rPh sb="3" eb="5">
      <t>ショウガク</t>
    </rPh>
    <rPh sb="6" eb="7">
      <t>ネン</t>
    </rPh>
    <rPh sb="7" eb="9">
      <t>ジョシ</t>
    </rPh>
    <phoneticPr fontId="40"/>
  </si>
  <si>
    <t>初級 小学6年女子</t>
    <rPh sb="0" eb="2">
      <t>ショキュウ</t>
    </rPh>
    <rPh sb="3" eb="5">
      <t>ショウガク</t>
    </rPh>
    <rPh sb="6" eb="7">
      <t>ネン</t>
    </rPh>
    <rPh sb="7" eb="9">
      <t>ジョシ</t>
    </rPh>
    <phoneticPr fontId="40"/>
  </si>
  <si>
    <t>初級 中学女子50kg未満</t>
    <rPh sb="0" eb="2">
      <t>ショキュウ</t>
    </rPh>
    <rPh sb="3" eb="5">
      <t>チュウガク</t>
    </rPh>
    <rPh sb="5" eb="7">
      <t>ジョシ</t>
    </rPh>
    <rPh sb="11" eb="13">
      <t>ミマン</t>
    </rPh>
    <phoneticPr fontId="40"/>
  </si>
  <si>
    <t>初級 中学女子50kg以上</t>
    <rPh sb="0" eb="2">
      <t>ショキュウ</t>
    </rPh>
    <rPh sb="3" eb="5">
      <t>チュウガク</t>
    </rPh>
    <rPh sb="5" eb="7">
      <t>ジョシ</t>
    </rPh>
    <rPh sb="11" eb="13">
      <t>イジョウ</t>
    </rPh>
    <phoneticPr fontId="40"/>
  </si>
  <si>
    <t>一般男子 初級軽量級(70kg未満）</t>
    <rPh sb="0" eb="2">
      <t>イッパン</t>
    </rPh>
    <rPh sb="2" eb="4">
      <t>ダンシ</t>
    </rPh>
    <rPh sb="5" eb="7">
      <t>ショキュウ</t>
    </rPh>
    <rPh sb="7" eb="10">
      <t>ケイリョウキュウ</t>
    </rPh>
    <rPh sb="15" eb="17">
      <t>ミマン</t>
    </rPh>
    <phoneticPr fontId="40"/>
  </si>
  <si>
    <t>一般男子 初級重量級(70kg以上）</t>
    <rPh sb="0" eb="2">
      <t>イッパン</t>
    </rPh>
    <rPh sb="2" eb="4">
      <t>ダンシ</t>
    </rPh>
    <rPh sb="5" eb="7">
      <t>ショキュウ</t>
    </rPh>
    <rPh sb="7" eb="10">
      <t>ジュウリョウキュウ</t>
    </rPh>
    <rPh sb="15" eb="17">
      <t>イジョウ</t>
    </rPh>
    <phoneticPr fontId="40"/>
  </si>
  <si>
    <t>一般男子 上級軽量級(70kg未満）</t>
    <rPh sb="0" eb="2">
      <t>イッパン</t>
    </rPh>
    <rPh sb="2" eb="4">
      <t>ダンシ</t>
    </rPh>
    <rPh sb="5" eb="7">
      <t>ジョウキュウ</t>
    </rPh>
    <rPh sb="7" eb="10">
      <t>ケイリョウキュウ</t>
    </rPh>
    <rPh sb="15" eb="17">
      <t>ミマン</t>
    </rPh>
    <phoneticPr fontId="40"/>
  </si>
  <si>
    <t>一般男子 上級重量級(70kg以上）</t>
    <rPh sb="0" eb="2">
      <t>イッパン</t>
    </rPh>
    <rPh sb="2" eb="4">
      <t>ダンシ</t>
    </rPh>
    <rPh sb="5" eb="7">
      <t>ジョウキュウ</t>
    </rPh>
    <rPh sb="7" eb="10">
      <t>ジュウリョウキュウ</t>
    </rPh>
    <rPh sb="15" eb="17">
      <t>イジョウ</t>
    </rPh>
    <phoneticPr fontId="40"/>
  </si>
  <si>
    <t>一般女子 初級軽量級(55kg未満）</t>
    <rPh sb="0" eb="2">
      <t>イッパン</t>
    </rPh>
    <rPh sb="2" eb="4">
      <t>ジョシ</t>
    </rPh>
    <rPh sb="5" eb="7">
      <t>ショキュウ</t>
    </rPh>
    <rPh sb="7" eb="10">
      <t>ケイリョウキュウ</t>
    </rPh>
    <rPh sb="15" eb="17">
      <t>ミマン</t>
    </rPh>
    <phoneticPr fontId="40"/>
  </si>
  <si>
    <t>一般女子 初級重量級(55kg以上）</t>
    <rPh sb="0" eb="2">
      <t>イッパン</t>
    </rPh>
    <rPh sb="2" eb="4">
      <t>ジョシ</t>
    </rPh>
    <rPh sb="5" eb="7">
      <t>ショキュウ</t>
    </rPh>
    <rPh sb="7" eb="10">
      <t>ジュウリョウキュウ</t>
    </rPh>
    <rPh sb="15" eb="17">
      <t>イジョウ</t>
    </rPh>
    <phoneticPr fontId="40"/>
  </si>
  <si>
    <t>一般女子 上級軽量級(55kg未満）</t>
    <rPh sb="0" eb="2">
      <t>イッパン</t>
    </rPh>
    <rPh sb="2" eb="4">
      <t>ジョシ</t>
    </rPh>
    <rPh sb="5" eb="7">
      <t>ジョウキュウ</t>
    </rPh>
    <rPh sb="7" eb="10">
      <t>ケイリョウキュウ</t>
    </rPh>
    <rPh sb="15" eb="17">
      <t>ミマン</t>
    </rPh>
    <phoneticPr fontId="40"/>
  </si>
  <si>
    <t>一般女子 上級重量級(55kg以上）</t>
    <rPh sb="0" eb="2">
      <t>イッパン</t>
    </rPh>
    <rPh sb="2" eb="4">
      <t>ジョシ</t>
    </rPh>
    <rPh sb="5" eb="7">
      <t>ジョウキュウ</t>
    </rPh>
    <rPh sb="7" eb="10">
      <t>ジュウリョウキュウ</t>
    </rPh>
    <rPh sb="15" eb="17">
      <t>イジョウ</t>
    </rPh>
    <phoneticPr fontId="40"/>
  </si>
  <si>
    <t>シニア男子 35～39歳軽量級(75kg未満)</t>
    <rPh sb="3" eb="5">
      <t>ダンシ</t>
    </rPh>
    <rPh sb="11" eb="12">
      <t>サイ</t>
    </rPh>
    <rPh sb="12" eb="15">
      <t>ケイリョウキュウ</t>
    </rPh>
    <rPh sb="20" eb="22">
      <t>ミマン</t>
    </rPh>
    <phoneticPr fontId="40"/>
  </si>
  <si>
    <t>シニア男子 35～39歳重量級(75kg以上)</t>
    <rPh sb="3" eb="5">
      <t>ダンシ</t>
    </rPh>
    <rPh sb="11" eb="12">
      <t>サイ</t>
    </rPh>
    <rPh sb="12" eb="15">
      <t>ジュウリョウキュウ</t>
    </rPh>
    <rPh sb="20" eb="22">
      <t>イジョウ</t>
    </rPh>
    <phoneticPr fontId="40"/>
  </si>
  <si>
    <t>シニア男子 40～47歳軽量級(75kg未満)</t>
    <rPh sb="3" eb="5">
      <t>ダンシ</t>
    </rPh>
    <rPh sb="11" eb="12">
      <t>サイ</t>
    </rPh>
    <rPh sb="12" eb="15">
      <t>ケイリョウキュウ</t>
    </rPh>
    <rPh sb="20" eb="22">
      <t>ミマン</t>
    </rPh>
    <phoneticPr fontId="40"/>
  </si>
  <si>
    <t>シニア男子 40～47歳重量級(75kg以上)</t>
    <rPh sb="3" eb="5">
      <t>ダンシ</t>
    </rPh>
    <rPh sb="11" eb="12">
      <t>サイ</t>
    </rPh>
    <rPh sb="12" eb="15">
      <t>ジュウリョウキュウ</t>
    </rPh>
    <rPh sb="20" eb="22">
      <t>イジョウ</t>
    </rPh>
    <phoneticPr fontId="40"/>
  </si>
  <si>
    <t>シニア男子 48～59歳軽量級(75kg未満)</t>
    <rPh sb="3" eb="5">
      <t>ダンシ</t>
    </rPh>
    <rPh sb="11" eb="12">
      <t>サイ</t>
    </rPh>
    <rPh sb="12" eb="15">
      <t>ケイリョウキュウ</t>
    </rPh>
    <rPh sb="20" eb="22">
      <t>ミマン</t>
    </rPh>
    <phoneticPr fontId="40"/>
  </si>
  <si>
    <t>シニア男子 48～59歳重量級(75kg以上)</t>
    <rPh sb="3" eb="5">
      <t>ダンシ</t>
    </rPh>
    <rPh sb="11" eb="12">
      <t>サイ</t>
    </rPh>
    <rPh sb="12" eb="15">
      <t>ジュウリョウキュウ</t>
    </rPh>
    <rPh sb="20" eb="22">
      <t>イジョウ</t>
    </rPh>
    <phoneticPr fontId="40"/>
  </si>
  <si>
    <t>シニア男子 60～65歳(体重区分なし)</t>
    <rPh sb="3" eb="5">
      <t>ダンシ</t>
    </rPh>
    <rPh sb="11" eb="12">
      <t>サイ</t>
    </rPh>
    <rPh sb="13" eb="15">
      <t>タイジュウ</t>
    </rPh>
    <rPh sb="15" eb="17">
      <t>クブン</t>
    </rPh>
    <phoneticPr fontId="40"/>
  </si>
  <si>
    <t>シニア女子 33～40歳(体重区分なし)</t>
    <rPh sb="3" eb="5">
      <t>ジョシ</t>
    </rPh>
    <rPh sb="11" eb="12">
      <t>サイ</t>
    </rPh>
    <rPh sb="13" eb="15">
      <t>タイジュウ</t>
    </rPh>
    <rPh sb="15" eb="17">
      <t>クブン</t>
    </rPh>
    <phoneticPr fontId="40"/>
  </si>
  <si>
    <t>シニア女子 41～50歳(体重区分なし)</t>
    <rPh sb="3" eb="5">
      <t>ジョシ</t>
    </rPh>
    <rPh sb="11" eb="12">
      <t>サイ</t>
    </rPh>
    <rPh sb="13" eb="15">
      <t>タイジュウ</t>
    </rPh>
    <rPh sb="15" eb="17">
      <t>クブン</t>
    </rPh>
    <phoneticPr fontId="40"/>
  </si>
  <si>
    <t>シニア女子 51～55歳(体重区分なし)</t>
    <rPh sb="3" eb="5">
      <t>ジョシ</t>
    </rPh>
    <rPh sb="11" eb="12">
      <t>サイ</t>
    </rPh>
    <rPh sb="13" eb="15">
      <t>タイジュウ</t>
    </rPh>
    <rPh sb="15" eb="17">
      <t>クブン</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</si>
</sst>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quot;cm&quot;"/>
    <numFmt numFmtId="177" formatCode="0.0&quot;kg&quot;"/>
    <numFmt numFmtId="178" formatCode="0&quot;cm&quot;"/>
    <numFmt numFmtId="179" formatCode="0&quot;kg&quot;"/>
    <numFmt numFmtId="180" formatCode="@&quot;cm&quot;"/>
    <numFmt numFmtId="181" formatCode="@&quot;ｋｇ&quot;"/>
    <numFmt numFmtId="182" formatCode="yyyy/mm/dd"/>
    <numFmt numFmtId="183" formatCode="@&quot;級&quot;"/>
    <numFmt numFmtId="184" formatCode="@&quot;名&quot;"/>
    <numFmt numFmtId="185" formatCode="#,##0&quot;円&quot;"/>
  </numFmts>
  <fonts count="61" x14ac:knownFonts="1">
    <font>
      <sz val="11"/>
      <color rgb="FF000000"/>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rgb="FF000000"/>
      <name val="ＭＳ Ｐゴシック"/>
      <family val="2"/>
      <charset val="128"/>
    </font>
    <font>
      <sz val="9"/>
      <color rgb="FF000000"/>
      <name val="ＭＳ Ｐゴシック"/>
      <family val="2"/>
      <charset val="128"/>
    </font>
    <font>
      <b/>
      <sz val="12"/>
      <color rgb="FF000000"/>
      <name val="ＭＳ Ｐゴシック"/>
      <family val="3"/>
      <charset val="128"/>
    </font>
    <font>
      <sz val="20"/>
      <color rgb="FF000000"/>
      <name val="ＭＳ Ｐゴシック"/>
      <family val="2"/>
      <charset val="128"/>
    </font>
    <font>
      <sz val="14"/>
      <color rgb="FF000000"/>
      <name val="ＭＳ Ｐゴシック"/>
      <family val="2"/>
      <charset val="128"/>
    </font>
    <font>
      <b/>
      <sz val="14"/>
      <name val="ＭＳ Ｐゴシック"/>
      <family val="3"/>
      <charset val="128"/>
    </font>
    <font>
      <sz val="14"/>
      <name val="ＭＳ Ｐゴシック"/>
      <family val="2"/>
      <charset val="128"/>
    </font>
    <font>
      <b/>
      <sz val="12"/>
      <color rgb="FFFFFFFF"/>
      <name val="HGSｺﾞｼｯｸE"/>
      <family val="3"/>
      <charset val="128"/>
    </font>
    <font>
      <b/>
      <sz val="14"/>
      <color rgb="FFFFFFFF"/>
      <name val="HGSｺﾞｼｯｸE"/>
      <family val="3"/>
      <charset val="128"/>
    </font>
    <font>
      <sz val="16"/>
      <color rgb="FFFFFFFF"/>
      <name val="HGSｺﾞｼｯｸE"/>
      <family val="3"/>
      <charset val="128"/>
    </font>
    <font>
      <sz val="9"/>
      <color rgb="FF000000"/>
      <name val="HGP明朝E"/>
      <family val="1"/>
      <charset val="128"/>
    </font>
    <font>
      <sz val="9"/>
      <color rgb="FFFFFFFF"/>
      <name val="ＭＳ Ｐゴシック"/>
      <family val="2"/>
      <charset val="128"/>
    </font>
    <font>
      <sz val="9"/>
      <color rgb="FFFFFFFF"/>
      <name val="ＭＳ Ｐゴシック"/>
      <family val="3"/>
      <charset val="128"/>
    </font>
    <font>
      <sz val="11"/>
      <name val="ＭＳ Ｐゴシック"/>
      <family val="2"/>
      <charset val="128"/>
    </font>
    <font>
      <sz val="28"/>
      <color rgb="FF000000"/>
      <name val="ＭＳ Ｐゴシック"/>
      <family val="2"/>
      <charset val="128"/>
    </font>
    <font>
      <sz val="18"/>
      <color rgb="FF000000"/>
      <name val="ＭＳ Ｐゴシック"/>
      <family val="2"/>
      <charset val="128"/>
    </font>
    <font>
      <sz val="7"/>
      <color rgb="FF000000"/>
      <name val="ＭＳ Ｐゴシック"/>
      <family val="2"/>
      <charset val="128"/>
    </font>
    <font>
      <sz val="7.5"/>
      <color rgb="FF000000"/>
      <name val="ＭＳ Ｐゴシック"/>
      <family val="2"/>
      <charset val="128"/>
    </font>
    <font>
      <sz val="12"/>
      <color rgb="FF000000"/>
      <name val="ＭＳ Ｐゴシック"/>
      <family val="2"/>
      <charset val="128"/>
    </font>
    <font>
      <sz val="8.5"/>
      <color rgb="FF000000"/>
      <name val="ＭＳ Ｐゴシック"/>
      <family val="2"/>
      <charset val="128"/>
    </font>
    <font>
      <sz val="9"/>
      <color rgb="FF000000"/>
      <name val="ＭＳ Ｐゴシック"/>
      <family val="3"/>
      <charset val="128"/>
    </font>
    <font>
      <sz val="12"/>
      <color rgb="FF000000"/>
      <name val="ＭＳ Ｐゴシック"/>
      <family val="3"/>
      <charset val="128"/>
    </font>
    <font>
      <sz val="8"/>
      <color rgb="FF000000"/>
      <name val="ＭＳ Ｐゴシック"/>
      <family val="2"/>
      <charset val="128"/>
    </font>
    <font>
      <b/>
      <sz val="11"/>
      <color rgb="FF000000"/>
      <name val="ＭＳ Ｐゴシック"/>
      <family val="3"/>
      <charset val="128"/>
    </font>
    <font>
      <sz val="12"/>
      <name val="ＭＳ Ｐゴシック"/>
      <family val="3"/>
      <charset val="128"/>
    </font>
    <font>
      <b/>
      <sz val="14"/>
      <color rgb="FF000000"/>
      <name val="ＭＳ Ｐゴシック"/>
      <family val="3"/>
      <charset val="128"/>
    </font>
    <font>
      <b/>
      <sz val="18"/>
      <color rgb="FF000000"/>
      <name val="ＭＳ Ｐゴシック"/>
      <family val="3"/>
      <charset val="128"/>
    </font>
    <font>
      <b/>
      <sz val="13"/>
      <color rgb="FF000000"/>
      <name val="ＭＳ Ｐゴシック"/>
      <family val="3"/>
      <charset val="128"/>
    </font>
    <font>
      <b/>
      <sz val="11"/>
      <color rgb="FFFF0000"/>
      <name val="ＭＳ Ｐゴシック"/>
      <family val="3"/>
      <charset val="128"/>
    </font>
    <font>
      <b/>
      <sz val="14"/>
      <color rgb="FFFF0000"/>
      <name val="ＭＳ Ｐゴシック"/>
      <family val="3"/>
      <charset val="128"/>
    </font>
    <font>
      <b/>
      <sz val="10"/>
      <color rgb="FFDD0806"/>
      <name val="ＭＳ Ｐゴシック"/>
      <family val="3"/>
      <charset val="128"/>
    </font>
    <font>
      <b/>
      <sz val="10"/>
      <color rgb="FF0070C0"/>
      <name val="ＭＳ Ｐゴシック"/>
      <family val="3"/>
      <charset val="128"/>
    </font>
    <font>
      <b/>
      <sz val="10"/>
      <color rgb="FFFF0000"/>
      <name val="ＭＳ Ｐゴシック"/>
      <family val="3"/>
      <charset val="128"/>
    </font>
    <font>
      <sz val="14"/>
      <color rgb="FF000000"/>
      <name val="ＭＳ Ｐゴシック"/>
      <family val="3"/>
      <charset val="128"/>
    </font>
    <font>
      <sz val="14"/>
      <name val="ＭＳ Ｐゴシック"/>
      <family val="3"/>
      <charset val="128"/>
    </font>
    <font>
      <sz val="11"/>
      <color rgb="FF000000"/>
      <name val="ＭＳ Ｐゴシック"/>
      <family val="3"/>
      <charset val="128"/>
    </font>
    <font>
      <sz val="6"/>
      <name val="ＭＳ Ｐゴシック"/>
      <family val="3"/>
      <charset val="128"/>
    </font>
    <font>
      <sz val="6"/>
      <name val="游ゴシック"/>
      <family val="3"/>
      <charset val="128"/>
      <scheme val="minor"/>
    </font>
    <font>
      <sz val="6"/>
      <name val="游ゴシック"/>
      <family val="2"/>
      <charset val="128"/>
      <scheme val="minor"/>
    </font>
    <font>
      <sz val="12"/>
      <color theme="1"/>
      <name val="ＭＳ Ｐゴシック"/>
      <family val="3"/>
      <charset val="128"/>
    </font>
    <font>
      <sz val="12"/>
      <name val="游ゴシック"/>
      <family val="3"/>
      <charset val="128"/>
      <scheme val="minor"/>
    </font>
    <font>
      <sz val="12"/>
      <color theme="1"/>
      <name val="游ゴシック"/>
      <family val="3"/>
      <charset val="128"/>
      <scheme val="minor"/>
    </font>
    <font>
      <sz val="11"/>
      <name val="HGSｺﾞｼｯｸM"/>
      <family val="3"/>
      <charset val="128"/>
    </font>
    <font>
      <sz val="12"/>
      <color theme="1"/>
      <name val="游ゴシック"/>
      <family val="2"/>
      <charset val="128"/>
      <scheme val="minor"/>
    </font>
    <font>
      <sz val="6"/>
      <color rgb="FF000000"/>
      <name val="ＭＳ Ｐゴシック"/>
      <family val="2"/>
      <charset val="128"/>
    </font>
    <font>
      <b/>
      <sz val="12"/>
      <color rgb="FFDD0806"/>
      <name val="ＭＳ Ｐゴシック"/>
      <family val="3"/>
      <charset val="128"/>
    </font>
    <font>
      <b/>
      <sz val="10"/>
      <color rgb="FFED0000"/>
      <name val="ＭＳ Ｐゴシック"/>
      <family val="3"/>
      <charset val="128"/>
    </font>
    <font>
      <sz val="11"/>
      <color theme="1"/>
      <name val="ＭＳ Ｐゴシック"/>
      <family val="3"/>
      <charset val="128"/>
    </font>
    <font>
      <b/>
      <sz val="12"/>
      <color rgb="FFED0000"/>
      <name val="ＭＳ Ｐゴシック"/>
      <family val="3"/>
      <charset val="128"/>
    </font>
    <font>
      <b/>
      <sz val="22"/>
      <color rgb="FF000000"/>
      <name val="ＭＳ Ｐゴシック"/>
      <family val="3"/>
      <charset val="128"/>
    </font>
    <font>
      <sz val="11"/>
      <color theme="1"/>
      <name val="游ゴシック"/>
      <family val="3"/>
      <charset val="128"/>
      <scheme val="minor"/>
    </font>
    <font>
      <b/>
      <sz val="11"/>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b/>
      <sz val="10"/>
      <color indexed="8"/>
      <name val="ＭＳ Ｐゴシック"/>
      <family val="3"/>
      <charset val="128"/>
    </font>
    <font>
      <b/>
      <sz val="18"/>
      <color rgb="FFFF0000"/>
      <name val="ＭＳ Ｐゴシック"/>
      <family val="3"/>
      <charset val="128"/>
    </font>
  </fonts>
  <fills count="12">
    <fill>
      <patternFill patternType="none"/>
    </fill>
    <fill>
      <patternFill patternType="gray125"/>
    </fill>
    <fill>
      <patternFill patternType="solid">
        <fgColor rgb="FF000000"/>
        <bgColor rgb="FF003300"/>
      </patternFill>
    </fill>
    <fill>
      <patternFill patternType="solid">
        <fgColor rgb="FFFFFFFF"/>
        <bgColor rgb="FFFDEADA"/>
      </patternFill>
    </fill>
    <fill>
      <patternFill patternType="solid">
        <fgColor rgb="FF92D050"/>
        <bgColor rgb="FFC3D69B"/>
      </patternFill>
    </fill>
    <fill>
      <patternFill patternType="solid">
        <fgColor rgb="FFC3D69B"/>
        <bgColor rgb="FFC0C0C0"/>
      </patternFill>
    </fill>
    <fill>
      <patternFill patternType="solid">
        <fgColor theme="0" tint="-0.249977111117893"/>
        <bgColor indexed="64"/>
      </patternFill>
    </fill>
    <fill>
      <patternFill patternType="solid">
        <fgColor rgb="FFCCCCFF"/>
        <bgColor rgb="FFFBE5D6"/>
      </patternFill>
    </fill>
    <fill>
      <patternFill patternType="solid">
        <fgColor rgb="FFCCCCFF"/>
        <bgColor indexed="64"/>
      </patternFill>
    </fill>
    <fill>
      <patternFill patternType="solid">
        <fgColor rgb="FF92D050"/>
        <bgColor indexed="64"/>
      </patternFill>
    </fill>
    <fill>
      <patternFill patternType="solid">
        <fgColor rgb="FF66CCFF"/>
        <bgColor indexed="64"/>
      </patternFill>
    </fill>
    <fill>
      <patternFill patternType="solid">
        <fgColor theme="0"/>
        <bgColor rgb="FFC3D69B"/>
      </patternFill>
    </fill>
  </fills>
  <borders count="3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alignment vertical="center"/>
    </xf>
    <xf numFmtId="0" fontId="39" fillId="0" borderId="0">
      <alignment vertical="center"/>
    </xf>
    <xf numFmtId="0" fontId="3" fillId="0" borderId="0">
      <alignment vertical="center"/>
    </xf>
    <xf numFmtId="0" fontId="4" fillId="0" borderId="0">
      <alignment vertical="center"/>
    </xf>
    <xf numFmtId="0" fontId="4" fillId="0" borderId="0">
      <alignment vertical="center"/>
    </xf>
    <xf numFmtId="0" fontId="2" fillId="0" borderId="0">
      <alignment vertical="center"/>
    </xf>
    <xf numFmtId="0" fontId="54" fillId="0" borderId="0">
      <alignment vertical="center"/>
    </xf>
    <xf numFmtId="0" fontId="54" fillId="0" borderId="0">
      <alignment vertical="center"/>
    </xf>
    <xf numFmtId="0" fontId="1" fillId="0" borderId="0">
      <alignment vertical="center"/>
    </xf>
    <xf numFmtId="38" fontId="54" fillId="0" borderId="0" applyFont="0" applyFill="0" applyBorder="0" applyAlignment="0" applyProtection="0">
      <alignment vertical="center"/>
    </xf>
  </cellStyleXfs>
  <cellXfs count="258">
    <xf numFmtId="0" fontId="0" fillId="0" borderId="0" xfId="0">
      <alignment vertical="center"/>
    </xf>
    <xf numFmtId="0" fontId="7" fillId="0" borderId="0" xfId="4" applyFont="1" applyAlignment="1">
      <alignment horizontal="center" vertical="center"/>
    </xf>
    <xf numFmtId="0" fontId="4" fillId="0" borderId="0" xfId="3">
      <alignment vertical="center"/>
    </xf>
    <xf numFmtId="0" fontId="5" fillId="0" borderId="0" xfId="3" applyFont="1">
      <alignment vertical="center"/>
    </xf>
    <xf numFmtId="0" fontId="6" fillId="0" borderId="0" xfId="3" applyFont="1">
      <alignment vertical="center"/>
    </xf>
    <xf numFmtId="0" fontId="4" fillId="0" borderId="0" xfId="3" applyAlignment="1">
      <alignment horizontal="center" vertical="center"/>
    </xf>
    <xf numFmtId="0" fontId="4" fillId="0" borderId="0" xfId="4">
      <alignment vertical="center"/>
    </xf>
    <xf numFmtId="0" fontId="8" fillId="0" borderId="0" xfId="4" applyFont="1">
      <alignment vertical="center"/>
    </xf>
    <xf numFmtId="0" fontId="9" fillId="0" borderId="0" xfId="4" applyFont="1">
      <alignment vertical="center"/>
    </xf>
    <xf numFmtId="0" fontId="10" fillId="0" borderId="0" xfId="4" applyFont="1">
      <alignment vertical="center"/>
    </xf>
    <xf numFmtId="0" fontId="12" fillId="2" borderId="0" xfId="4" applyFont="1" applyFill="1">
      <alignment vertical="center"/>
    </xf>
    <xf numFmtId="0" fontId="4" fillId="2" borderId="0" xfId="4" applyFill="1">
      <alignment vertical="center"/>
    </xf>
    <xf numFmtId="0" fontId="12" fillId="2" borderId="0" xfId="4" applyFont="1" applyFill="1" applyAlignment="1">
      <alignment vertical="center" wrapText="1"/>
    </xf>
    <xf numFmtId="0" fontId="12" fillId="0" borderId="0" xfId="4" applyFont="1" applyAlignment="1">
      <alignment vertical="center" wrapText="1"/>
    </xf>
    <xf numFmtId="0" fontId="14" fillId="2" borderId="0" xfId="4" applyFont="1" applyFill="1" applyAlignment="1">
      <alignment vertical="top"/>
    </xf>
    <xf numFmtId="0" fontId="17" fillId="0" borderId="0" xfId="4" applyFont="1">
      <alignment vertical="center"/>
    </xf>
    <xf numFmtId="0" fontId="5" fillId="0" borderId="0" xfId="3" applyFont="1" applyAlignment="1">
      <alignment horizontal="right" vertical="center"/>
    </xf>
    <xf numFmtId="0" fontId="4" fillId="0" borderId="0" xfId="3" applyAlignment="1">
      <alignment horizontal="right" vertical="center"/>
    </xf>
    <xf numFmtId="0" fontId="4" fillId="0" borderId="0" xfId="3" applyAlignment="1">
      <alignment horizontal="left" vertical="center"/>
    </xf>
    <xf numFmtId="0" fontId="5" fillId="0" borderId="0" xfId="3" applyFont="1" applyAlignment="1">
      <alignment horizontal="left" vertical="center"/>
    </xf>
    <xf numFmtId="0" fontId="22" fillId="0" borderId="0" xfId="3" applyFont="1" applyAlignment="1">
      <alignment horizontal="right" vertical="center"/>
    </xf>
    <xf numFmtId="0" fontId="6" fillId="0" borderId="0" xfId="3" applyFont="1" applyAlignment="1">
      <alignment horizontal="center" vertical="center"/>
    </xf>
    <xf numFmtId="0" fontId="5" fillId="0" borderId="0" xfId="3" applyFont="1" applyAlignment="1">
      <alignment horizontal="center" vertical="center"/>
    </xf>
    <xf numFmtId="0" fontId="4" fillId="0" borderId="10" xfId="3" applyBorder="1">
      <alignment vertical="center"/>
    </xf>
    <xf numFmtId="0" fontId="4" fillId="0" borderId="11" xfId="3" applyBorder="1">
      <alignment vertical="center"/>
    </xf>
    <xf numFmtId="0" fontId="4" fillId="0" borderId="12" xfId="3" applyBorder="1">
      <alignment vertical="center"/>
    </xf>
    <xf numFmtId="0" fontId="4" fillId="0" borderId="0" xfId="3" applyAlignment="1">
      <alignment vertical="center" wrapText="1"/>
    </xf>
    <xf numFmtId="0" fontId="5" fillId="0" borderId="1" xfId="3" applyFont="1" applyBorder="1" applyAlignment="1">
      <alignment horizontal="center" vertical="center"/>
    </xf>
    <xf numFmtId="0" fontId="4" fillId="0" borderId="1" xfId="3" applyBorder="1">
      <alignment vertical="center"/>
    </xf>
    <xf numFmtId="0" fontId="4" fillId="0" borderId="13" xfId="3" applyBorder="1">
      <alignment vertical="center"/>
    </xf>
    <xf numFmtId="0" fontId="4" fillId="0" borderId="15" xfId="3" applyBorder="1">
      <alignment vertical="center"/>
    </xf>
    <xf numFmtId="0" fontId="4" fillId="0" borderId="16" xfId="3" applyBorder="1">
      <alignment vertical="center"/>
    </xf>
    <xf numFmtId="0" fontId="4" fillId="0" borderId="14" xfId="3" applyBorder="1">
      <alignment vertical="center"/>
    </xf>
    <xf numFmtId="0" fontId="5" fillId="0" borderId="10" xfId="3" applyFont="1" applyBorder="1" applyAlignment="1">
      <alignment horizontal="right" vertical="center"/>
    </xf>
    <xf numFmtId="0" fontId="5" fillId="0" borderId="11" xfId="3" applyFont="1" applyBorder="1" applyAlignment="1">
      <alignment horizontal="right" vertical="center"/>
    </xf>
    <xf numFmtId="0" fontId="14" fillId="0" borderId="0" xfId="3" applyFont="1" applyAlignment="1">
      <alignment vertical="top"/>
    </xf>
    <xf numFmtId="0" fontId="14" fillId="0" borderId="16" xfId="3" applyFont="1" applyBorder="1" applyAlignment="1">
      <alignment vertical="top"/>
    </xf>
    <xf numFmtId="0" fontId="15" fillId="0" borderId="0" xfId="3" applyFont="1">
      <alignment vertical="center"/>
    </xf>
    <xf numFmtId="0" fontId="5" fillId="0" borderId="13" xfId="3" applyFont="1" applyBorder="1">
      <alignment vertical="center"/>
    </xf>
    <xf numFmtId="0" fontId="6" fillId="0" borderId="11" xfId="3" applyFont="1" applyBorder="1">
      <alignment vertical="center"/>
    </xf>
    <xf numFmtId="0" fontId="24" fillId="0" borderId="11" xfId="3" applyFont="1" applyBorder="1">
      <alignment vertical="center"/>
    </xf>
    <xf numFmtId="0" fontId="24" fillId="0" borderId="12" xfId="3" applyFont="1" applyBorder="1">
      <alignment vertical="center"/>
    </xf>
    <xf numFmtId="0" fontId="24" fillId="0" borderId="13" xfId="3" applyFont="1" applyBorder="1">
      <alignment vertical="center"/>
    </xf>
    <xf numFmtId="0" fontId="24" fillId="0" borderId="14" xfId="3" applyFont="1" applyBorder="1">
      <alignment vertical="center"/>
    </xf>
    <xf numFmtId="0" fontId="24" fillId="0" borderId="0" xfId="3" applyFont="1">
      <alignment vertical="center"/>
    </xf>
    <xf numFmtId="0" fontId="24" fillId="0" borderId="1" xfId="3" applyFont="1" applyBorder="1">
      <alignment vertical="center"/>
    </xf>
    <xf numFmtId="0" fontId="22" fillId="0" borderId="14" xfId="3" applyFont="1" applyBorder="1" applyAlignment="1">
      <alignment horizontal="right" vertical="center"/>
    </xf>
    <xf numFmtId="178" fontId="26" fillId="0" borderId="0" xfId="3" applyNumberFormat="1" applyFont="1" applyAlignment="1">
      <alignment horizontal="center" vertical="center"/>
    </xf>
    <xf numFmtId="179" fontId="26" fillId="0" borderId="0" xfId="3" applyNumberFormat="1" applyFont="1" applyAlignment="1">
      <alignment horizontal="center" vertical="center"/>
    </xf>
    <xf numFmtId="0" fontId="22" fillId="0" borderId="16" xfId="3" applyFont="1" applyBorder="1" applyAlignment="1">
      <alignment horizontal="right" vertical="center"/>
    </xf>
    <xf numFmtId="0" fontId="22" fillId="0" borderId="10" xfId="3" applyFont="1" applyBorder="1" applyAlignment="1">
      <alignment horizontal="right" vertical="center"/>
    </xf>
    <xf numFmtId="0" fontId="6" fillId="0" borderId="10" xfId="3" applyFont="1" applyBorder="1" applyAlignment="1">
      <alignment horizontal="center" vertical="center"/>
    </xf>
    <xf numFmtId="0" fontId="5" fillId="0" borderId="10" xfId="3" applyFont="1" applyBorder="1" applyAlignment="1">
      <alignment horizontal="center" vertical="center"/>
    </xf>
    <xf numFmtId="0" fontId="5" fillId="0" borderId="15" xfId="3" applyFont="1" applyBorder="1" applyAlignment="1">
      <alignment horizontal="center" vertical="center"/>
    </xf>
    <xf numFmtId="0" fontId="24" fillId="0" borderId="16" xfId="3" applyFont="1" applyBorder="1">
      <alignment vertical="center"/>
    </xf>
    <xf numFmtId="0" fontId="24" fillId="0" borderId="10" xfId="3" applyFont="1" applyBorder="1">
      <alignment vertical="center"/>
    </xf>
    <xf numFmtId="0" fontId="24" fillId="0" borderId="15" xfId="3" applyFont="1" applyBorder="1">
      <alignment vertical="center"/>
    </xf>
    <xf numFmtId="0" fontId="4" fillId="0" borderId="1" xfId="3" applyBorder="1" applyAlignment="1">
      <alignment vertical="center" wrapText="1"/>
    </xf>
    <xf numFmtId="0" fontId="21" fillId="0" borderId="0" xfId="3" applyFont="1">
      <alignment vertical="center"/>
    </xf>
    <xf numFmtId="0" fontId="20" fillId="0" borderId="0" xfId="3" applyFont="1">
      <alignment vertical="center"/>
    </xf>
    <xf numFmtId="0" fontId="22" fillId="0" borderId="0" xfId="3" applyFont="1">
      <alignment vertical="center"/>
    </xf>
    <xf numFmtId="0" fontId="5" fillId="0" borderId="1" xfId="3" applyFont="1" applyBorder="1">
      <alignment vertical="center"/>
    </xf>
    <xf numFmtId="0" fontId="5" fillId="0" borderId="14" xfId="3" applyFont="1" applyBorder="1">
      <alignment vertical="center"/>
    </xf>
    <xf numFmtId="180" fontId="23" fillId="0" borderId="0" xfId="3" applyNumberFormat="1" applyFont="1">
      <alignment vertical="center"/>
    </xf>
    <xf numFmtId="181" fontId="23" fillId="0" borderId="0" xfId="3" applyNumberFormat="1" applyFont="1">
      <alignment vertical="center"/>
    </xf>
    <xf numFmtId="0" fontId="6" fillId="0" borderId="0" xfId="3" applyFont="1" applyAlignment="1">
      <alignment horizontal="right" vertical="center"/>
    </xf>
    <xf numFmtId="0" fontId="26" fillId="0" borderId="0" xfId="3" applyFont="1">
      <alignment vertical="center"/>
    </xf>
    <xf numFmtId="0" fontId="29" fillId="0" borderId="0" xfId="0" applyFont="1" applyAlignment="1">
      <alignment horizontal="center" vertical="center"/>
    </xf>
    <xf numFmtId="0" fontId="29" fillId="0" borderId="0" xfId="0" applyFont="1" applyAlignment="1" applyProtection="1">
      <alignment horizontal="center" vertical="center"/>
      <protection locked="0"/>
    </xf>
    <xf numFmtId="0" fontId="31" fillId="0" borderId="0" xfId="0" applyFont="1" applyAlignment="1">
      <alignment horizontal="center" vertical="center"/>
    </xf>
    <xf numFmtId="182" fontId="30" fillId="4" borderId="0" xfId="0" applyNumberFormat="1" applyFont="1" applyFill="1" applyAlignment="1" applyProtection="1">
      <alignment horizontal="center" vertical="center" wrapText="1"/>
      <protection locked="0"/>
    </xf>
    <xf numFmtId="0" fontId="32" fillId="0" borderId="0" xfId="0" applyFont="1" applyAlignment="1">
      <alignment horizontal="left" vertical="center"/>
    </xf>
    <xf numFmtId="0" fontId="33" fillId="0" borderId="0" xfId="0" applyFont="1" applyAlignment="1">
      <alignment horizontal="left" vertical="center"/>
    </xf>
    <xf numFmtId="0" fontId="30" fillId="0" borderId="0" xfId="0" applyFont="1" applyAlignment="1">
      <alignment horizontal="center" vertical="center"/>
    </xf>
    <xf numFmtId="182" fontId="27" fillId="0" borderId="0" xfId="0" applyNumberFormat="1" applyFont="1" applyAlignment="1" applyProtection="1">
      <alignment horizontal="left" vertical="center" wrapText="1"/>
      <protection locked="0"/>
    </xf>
    <xf numFmtId="182" fontId="30" fillId="0" borderId="0" xfId="0" applyNumberFormat="1" applyFont="1" applyAlignment="1" applyProtection="1">
      <alignment horizontal="center" vertical="center"/>
      <protection locked="0"/>
    </xf>
    <xf numFmtId="0" fontId="2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27" fillId="0" borderId="2" xfId="0" applyFont="1" applyBorder="1" applyAlignment="1">
      <alignment horizontal="center" vertical="center" wrapText="1"/>
    </xf>
    <xf numFmtId="0" fontId="9" fillId="5" borderId="2" xfId="0" applyFont="1" applyFill="1" applyBorder="1" applyAlignment="1" applyProtection="1">
      <alignment horizontal="center" vertical="center"/>
      <protection locked="0"/>
    </xf>
    <xf numFmtId="49" fontId="37" fillId="0" borderId="2" xfId="0" applyNumberFormat="1" applyFont="1" applyBorder="1" applyAlignment="1" applyProtection="1">
      <alignment horizontal="center" vertical="center"/>
      <protection locked="0"/>
    </xf>
    <xf numFmtId="0" fontId="37" fillId="0" borderId="2" xfId="0" applyFont="1" applyBorder="1" applyAlignment="1" applyProtection="1">
      <alignment horizontal="center" vertical="center"/>
      <protection locked="0"/>
    </xf>
    <xf numFmtId="0" fontId="37" fillId="0" borderId="0" xfId="0" applyFont="1" applyProtection="1">
      <alignment vertical="center"/>
      <protection locked="0"/>
    </xf>
    <xf numFmtId="0" fontId="37" fillId="0" borderId="0" xfId="0" applyFont="1">
      <alignment vertical="center"/>
    </xf>
    <xf numFmtId="0" fontId="37" fillId="0" borderId="2" xfId="0" applyFont="1" applyBorder="1" applyProtection="1">
      <alignment vertical="center"/>
      <protection locked="0"/>
    </xf>
    <xf numFmtId="0" fontId="24" fillId="0" borderId="0" xfId="0" applyFont="1" applyAlignment="1">
      <alignment horizontal="center" vertical="center"/>
    </xf>
    <xf numFmtId="0" fontId="43" fillId="0" borderId="0" xfId="0" applyFont="1">
      <alignment vertical="center"/>
    </xf>
    <xf numFmtId="0" fontId="43" fillId="0" borderId="2" xfId="0" applyFont="1" applyBorder="1" applyAlignment="1" applyProtection="1">
      <alignment horizontal="center" vertical="center"/>
      <protection locked="0"/>
    </xf>
    <xf numFmtId="0" fontId="3" fillId="0" borderId="2" xfId="2" applyBorder="1" applyAlignment="1" applyProtection="1">
      <alignment horizontal="center" vertical="center"/>
      <protection locked="0"/>
    </xf>
    <xf numFmtId="0" fontId="43" fillId="0" borderId="2" xfId="0" applyFont="1" applyBorder="1" applyProtection="1">
      <alignment vertical="center"/>
      <protection locked="0"/>
    </xf>
    <xf numFmtId="0" fontId="43" fillId="0" borderId="2" xfId="0" applyFont="1" applyBorder="1">
      <alignment vertical="center"/>
    </xf>
    <xf numFmtId="0" fontId="43" fillId="0" borderId="0" xfId="0" applyFont="1" applyProtection="1">
      <alignment vertical="center"/>
      <protection locked="0"/>
    </xf>
    <xf numFmtId="0" fontId="43" fillId="0" borderId="0" xfId="0" applyFont="1" applyAlignment="1" applyProtection="1">
      <alignment horizontal="center" vertical="center"/>
      <protection locked="0"/>
    </xf>
    <xf numFmtId="182" fontId="37" fillId="0" borderId="2" xfId="0" applyNumberFormat="1" applyFont="1" applyBorder="1" applyAlignment="1" applyProtection="1">
      <alignment horizontal="center" vertical="center"/>
      <protection locked="0"/>
    </xf>
    <xf numFmtId="0" fontId="38" fillId="0" borderId="2" xfId="0" applyFont="1" applyBorder="1" applyAlignment="1" applyProtection="1">
      <alignment horizontal="center" vertical="center"/>
      <protection locked="0"/>
    </xf>
    <xf numFmtId="182" fontId="38" fillId="0" borderId="2" xfId="0" applyNumberFormat="1" applyFont="1" applyBorder="1" applyAlignment="1" applyProtection="1">
      <alignment horizontal="center" vertical="center"/>
      <protection locked="0"/>
    </xf>
    <xf numFmtId="14" fontId="37" fillId="0" borderId="2" xfId="0" applyNumberFormat="1" applyFont="1" applyBorder="1" applyAlignment="1" applyProtection="1">
      <alignment horizontal="center" vertical="center"/>
      <protection locked="0"/>
    </xf>
    <xf numFmtId="49" fontId="38" fillId="0" borderId="2" xfId="0" applyNumberFormat="1" applyFont="1" applyBorder="1" applyAlignment="1" applyProtection="1">
      <alignment horizontal="center" vertical="center"/>
      <protection locked="0"/>
    </xf>
    <xf numFmtId="0" fontId="29" fillId="0" borderId="0" xfId="0" applyFont="1" applyAlignment="1">
      <alignment horizontal="left" vertical="center"/>
    </xf>
    <xf numFmtId="0" fontId="37" fillId="0" borderId="2" xfId="0" applyFont="1" applyBorder="1" applyAlignment="1">
      <alignment horizontal="center" vertical="center"/>
    </xf>
    <xf numFmtId="0" fontId="45" fillId="0" borderId="2" xfId="0" applyFont="1" applyBorder="1">
      <alignment vertical="center"/>
    </xf>
    <xf numFmtId="0" fontId="47" fillId="0" borderId="2" xfId="0" applyFont="1" applyBorder="1" applyAlignment="1" applyProtection="1">
      <alignment horizontal="center" vertical="center"/>
      <protection locked="0"/>
    </xf>
    <xf numFmtId="0" fontId="45" fillId="0" borderId="2" xfId="0" applyFont="1" applyBorder="1" applyAlignment="1" applyProtection="1">
      <alignment horizontal="center" vertical="center"/>
      <protection locked="0"/>
    </xf>
    <xf numFmtId="0" fontId="45" fillId="0" borderId="2" xfId="0" applyFont="1" applyBorder="1" applyProtection="1">
      <alignment vertical="center"/>
      <protection locked="0"/>
    </xf>
    <xf numFmtId="176" fontId="23" fillId="0" borderId="0" xfId="3" applyNumberFormat="1" applyFont="1">
      <alignment vertical="center"/>
    </xf>
    <xf numFmtId="177" fontId="23" fillId="0" borderId="0" xfId="3" applyNumberFormat="1" applyFont="1">
      <alignment vertical="center"/>
    </xf>
    <xf numFmtId="0" fontId="5" fillId="0" borderId="10" xfId="3" applyFont="1" applyBorder="1">
      <alignment vertical="center"/>
    </xf>
    <xf numFmtId="0" fontId="5" fillId="0" borderId="16" xfId="3" applyFont="1" applyBorder="1">
      <alignment vertical="center"/>
    </xf>
    <xf numFmtId="0" fontId="15" fillId="0" borderId="10" xfId="3" applyFont="1" applyBorder="1">
      <alignment vertical="center"/>
    </xf>
    <xf numFmtId="0" fontId="26" fillId="0" borderId="11" xfId="3" applyFont="1" applyBorder="1">
      <alignment vertical="center"/>
    </xf>
    <xf numFmtId="0" fontId="26" fillId="0" borderId="10" xfId="3" applyFont="1" applyBorder="1">
      <alignment vertical="center"/>
    </xf>
    <xf numFmtId="0" fontId="26" fillId="0" borderId="15" xfId="3" applyFont="1" applyBorder="1">
      <alignment vertical="center"/>
    </xf>
    <xf numFmtId="0" fontId="26" fillId="0" borderId="12" xfId="3" applyFont="1" applyBorder="1">
      <alignment vertical="center"/>
    </xf>
    <xf numFmtId="0" fontId="4" fillId="0" borderId="21" xfId="3" applyBorder="1">
      <alignment vertical="center"/>
    </xf>
    <xf numFmtId="0" fontId="5" fillId="0" borderId="20" xfId="3" applyFont="1" applyBorder="1">
      <alignment vertical="center"/>
    </xf>
    <xf numFmtId="0" fontId="5" fillId="0" borderId="12" xfId="3" applyFont="1" applyBorder="1">
      <alignment vertical="center"/>
    </xf>
    <xf numFmtId="0" fontId="5" fillId="0" borderId="19" xfId="3" applyFont="1" applyBorder="1">
      <alignment vertical="center"/>
    </xf>
    <xf numFmtId="0" fontId="4" fillId="0" borderId="19" xfId="3" applyBorder="1">
      <alignment vertical="center"/>
    </xf>
    <xf numFmtId="14" fontId="38" fillId="0" borderId="2" xfId="0" applyNumberFormat="1" applyFont="1" applyBorder="1" applyAlignment="1" applyProtection="1">
      <alignment horizontal="center" vertical="center"/>
      <protection locked="0"/>
    </xf>
    <xf numFmtId="0" fontId="45" fillId="6" borderId="2" xfId="0" applyFont="1" applyFill="1" applyBorder="1" applyAlignment="1" applyProtection="1">
      <alignment horizontal="center" vertical="center"/>
      <protection locked="0"/>
    </xf>
    <xf numFmtId="0" fontId="45" fillId="0" borderId="0" xfId="0" applyFont="1">
      <alignment vertical="center"/>
    </xf>
    <xf numFmtId="0" fontId="44" fillId="0" borderId="2" xfId="1" applyFont="1" applyBorder="1" applyAlignment="1" applyProtection="1">
      <alignment horizontal="center" vertical="center"/>
      <protection locked="0"/>
    </xf>
    <xf numFmtId="0" fontId="46" fillId="0" borderId="2" xfId="1" applyFont="1" applyBorder="1" applyAlignment="1" applyProtection="1">
      <alignment horizontal="center" vertical="center"/>
      <protection locked="0"/>
    </xf>
    <xf numFmtId="0" fontId="28" fillId="0" borderId="0" xfId="1" applyFont="1" applyAlignment="1" applyProtection="1">
      <alignment horizontal="center" vertical="center"/>
      <protection locked="0"/>
    </xf>
    <xf numFmtId="0" fontId="3" fillId="0" borderId="0" xfId="0" applyFont="1" applyAlignment="1">
      <alignment horizontal="left" vertical="center"/>
    </xf>
    <xf numFmtId="0" fontId="3" fillId="0" borderId="0" xfId="2" applyAlignment="1" applyProtection="1">
      <alignment horizontal="center" vertical="center"/>
      <protection locked="0"/>
    </xf>
    <xf numFmtId="0" fontId="25" fillId="0" borderId="2" xfId="0" applyFont="1" applyBorder="1" applyAlignment="1" applyProtection="1">
      <alignment horizontal="center" vertical="center"/>
      <protection locked="0"/>
    </xf>
    <xf numFmtId="183" fontId="38" fillId="0" borderId="2" xfId="0" applyNumberFormat="1" applyFont="1" applyBorder="1" applyAlignment="1" applyProtection="1">
      <alignment horizontal="center" vertical="center" wrapText="1"/>
      <protection locked="0"/>
    </xf>
    <xf numFmtId="183" fontId="37" fillId="0" borderId="2" xfId="0" applyNumberFormat="1" applyFont="1" applyBorder="1" applyAlignment="1" applyProtection="1">
      <alignment horizontal="center" vertical="center" wrapText="1"/>
      <protection locked="0"/>
    </xf>
    <xf numFmtId="183" fontId="37" fillId="0" borderId="2" xfId="0" applyNumberFormat="1" applyFont="1" applyBorder="1" applyAlignment="1" applyProtection="1">
      <alignment vertical="center" wrapText="1"/>
      <protection locked="0"/>
    </xf>
    <xf numFmtId="0" fontId="30" fillId="0" borderId="0" xfId="0" applyFont="1" applyAlignment="1" applyProtection="1">
      <alignment horizontal="center" vertical="center"/>
      <protection locked="0"/>
    </xf>
    <xf numFmtId="0" fontId="37" fillId="7" borderId="2" xfId="0" applyFont="1" applyFill="1" applyBorder="1" applyAlignment="1">
      <alignment horizontal="left" vertical="center"/>
    </xf>
    <xf numFmtId="0" fontId="29" fillId="7" borderId="2" xfId="0" applyFont="1" applyFill="1" applyBorder="1" applyAlignment="1">
      <alignment horizontal="center" vertical="center"/>
    </xf>
    <xf numFmtId="0" fontId="37" fillId="7" borderId="2" xfId="0" applyFont="1" applyFill="1" applyBorder="1" applyAlignment="1">
      <alignment horizontal="center" vertical="center"/>
    </xf>
    <xf numFmtId="0" fontId="37" fillId="8" borderId="2" xfId="0" applyFont="1" applyFill="1" applyBorder="1" applyAlignment="1">
      <alignment horizontal="center" vertical="center"/>
    </xf>
    <xf numFmtId="0" fontId="37" fillId="7" borderId="2" xfId="1" applyFont="1" applyFill="1" applyBorder="1" applyAlignment="1">
      <alignment horizontal="center" vertical="center"/>
    </xf>
    <xf numFmtId="0" fontId="0" fillId="0" borderId="0" xfId="0" applyAlignment="1">
      <alignment horizontal="center" vertical="center"/>
    </xf>
    <xf numFmtId="0" fontId="0" fillId="0" borderId="0" xfId="0" applyProtection="1">
      <alignment vertical="center"/>
      <protection locked="0"/>
    </xf>
    <xf numFmtId="0" fontId="0" fillId="0" borderId="2" xfId="0"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8" fillId="0" borderId="2" xfId="0" applyFont="1" applyBorder="1" applyAlignment="1" applyProtection="1">
      <alignment horizontal="left" vertical="center" wrapText="1"/>
      <protection locked="0"/>
    </xf>
    <xf numFmtId="0" fontId="37" fillId="0" borderId="2" xfId="0" applyFont="1" applyBorder="1" applyAlignment="1" applyProtection="1">
      <alignment horizontal="left" vertical="center" wrapText="1"/>
      <protection locked="0"/>
    </xf>
    <xf numFmtId="0" fontId="38" fillId="0" borderId="2" xfId="0" applyFont="1" applyBorder="1" applyAlignment="1" applyProtection="1">
      <alignment horizontal="center" vertical="center" wrapText="1"/>
      <protection locked="0"/>
    </xf>
    <xf numFmtId="14" fontId="37" fillId="0" borderId="2" xfId="0" applyNumberFormat="1" applyFont="1" applyBorder="1" applyAlignment="1" applyProtection="1">
      <alignment horizontal="left" vertical="center" wrapText="1"/>
      <protection locked="0"/>
    </xf>
    <xf numFmtId="0" fontId="37" fillId="0" borderId="2" xfId="0" applyFont="1" applyBorder="1" applyAlignment="1" applyProtection="1">
      <alignment horizontal="center" vertical="center" wrapText="1"/>
      <protection locked="0"/>
    </xf>
    <xf numFmtId="0" fontId="37" fillId="8" borderId="2" xfId="0" applyFont="1" applyFill="1" applyBorder="1">
      <alignment vertical="center"/>
    </xf>
    <xf numFmtId="0" fontId="37" fillId="8" borderId="2" xfId="0" applyFont="1" applyFill="1" applyBorder="1" applyAlignment="1">
      <alignment horizontal="left" vertical="center"/>
    </xf>
    <xf numFmtId="0" fontId="37" fillId="0" borderId="2" xfId="0" applyFont="1" applyBorder="1">
      <alignment vertical="center"/>
    </xf>
    <xf numFmtId="0" fontId="37" fillId="0" borderId="2" xfId="0" applyFont="1" applyBorder="1" applyAlignment="1">
      <alignment horizontal="left" vertical="center" wrapText="1"/>
    </xf>
    <xf numFmtId="183" fontId="37" fillId="0" borderId="2" xfId="0" applyNumberFormat="1" applyFont="1" applyBorder="1">
      <alignment vertical="center"/>
    </xf>
    <xf numFmtId="0" fontId="0" fillId="6" borderId="2" xfId="0" applyFill="1" applyBorder="1" applyAlignment="1" applyProtection="1">
      <alignment horizontal="center" vertical="center"/>
      <protection locked="0"/>
    </xf>
    <xf numFmtId="0" fontId="0" fillId="0" borderId="17" xfId="0" applyBorder="1">
      <alignment vertical="center"/>
    </xf>
    <xf numFmtId="0" fontId="3" fillId="0" borderId="2" xfId="2" applyBorder="1" applyProtection="1">
      <alignment vertical="center"/>
      <protection locked="0"/>
    </xf>
    <xf numFmtId="0" fontId="3" fillId="0" borderId="0" xfId="0" applyFont="1" applyProtection="1">
      <alignment vertical="center"/>
      <protection locked="0"/>
    </xf>
    <xf numFmtId="14" fontId="37" fillId="0" borderId="2" xfId="0" applyNumberFormat="1" applyFont="1" applyBorder="1" applyProtection="1">
      <alignment vertical="center"/>
      <protection locked="0"/>
    </xf>
    <xf numFmtId="0" fontId="3" fillId="0" borderId="2" xfId="0" applyFont="1" applyBorder="1" applyProtection="1">
      <alignment vertical="center"/>
      <protection locked="0"/>
    </xf>
    <xf numFmtId="185" fontId="57" fillId="9" borderId="29" xfId="9" applyNumberFormat="1" applyFont="1" applyFill="1" applyBorder="1" applyAlignment="1" applyProtection="1">
      <alignment horizontal="center" vertical="center"/>
      <protection locked="0"/>
    </xf>
    <xf numFmtId="0" fontId="58" fillId="0" borderId="29" xfId="7" applyFont="1" applyBorder="1" applyAlignment="1" applyProtection="1">
      <alignment horizontal="left" vertical="center"/>
      <protection locked="0"/>
    </xf>
    <xf numFmtId="0" fontId="56" fillId="10" borderId="28" xfId="7" applyFont="1" applyFill="1" applyBorder="1" applyAlignment="1" applyProtection="1">
      <alignment horizontal="center" vertical="center" wrapText="1"/>
      <protection locked="0"/>
    </xf>
    <xf numFmtId="182" fontId="30" fillId="11" borderId="0" xfId="0" applyNumberFormat="1" applyFont="1" applyFill="1" applyAlignment="1" applyProtection="1">
      <alignment horizontal="center" vertical="center" wrapText="1"/>
      <protection locked="0"/>
    </xf>
    <xf numFmtId="0" fontId="54" fillId="0" borderId="0" xfId="7">
      <alignment vertical="center"/>
    </xf>
    <xf numFmtId="0" fontId="54" fillId="0" borderId="0" xfId="7" applyProtection="1">
      <alignment vertical="center"/>
      <protection locked="0"/>
    </xf>
    <xf numFmtId="0" fontId="58" fillId="0" borderId="0" xfId="7" applyFont="1" applyAlignment="1" applyProtection="1">
      <alignment horizontal="center" vertical="center"/>
      <protection locked="0"/>
    </xf>
    <xf numFmtId="0" fontId="32" fillId="0" borderId="0" xfId="7" applyFont="1" applyAlignment="1" applyProtection="1">
      <alignment horizontal="left" vertical="center"/>
      <protection locked="0"/>
    </xf>
    <xf numFmtId="0" fontId="57" fillId="0" borderId="0" xfId="7" applyFont="1" applyAlignment="1" applyProtection="1">
      <alignment horizontal="center" vertical="center"/>
      <protection locked="0"/>
    </xf>
    <xf numFmtId="0" fontId="55" fillId="0" borderId="0" xfId="7" applyFont="1" applyProtection="1">
      <alignment vertical="center"/>
      <protection locked="0"/>
    </xf>
    <xf numFmtId="0" fontId="55" fillId="0" borderId="0" xfId="7" applyFont="1" applyAlignment="1" applyProtection="1">
      <alignment horizontal="left" vertical="center"/>
      <protection locked="0"/>
    </xf>
    <xf numFmtId="0" fontId="59" fillId="0" borderId="0" xfId="7" applyFont="1" applyAlignment="1" applyProtection="1">
      <alignment horizontal="left" vertical="center"/>
      <protection locked="0"/>
    </xf>
    <xf numFmtId="0" fontId="32" fillId="0" borderId="0" xfId="7" applyFont="1" applyProtection="1">
      <alignment vertical="center"/>
      <protection locked="0"/>
    </xf>
    <xf numFmtId="0" fontId="59" fillId="0" borderId="0" xfId="7" applyFont="1" applyAlignment="1" applyProtection="1">
      <alignment horizontal="center" vertical="center"/>
      <protection locked="0"/>
    </xf>
    <xf numFmtId="0" fontId="55" fillId="0" borderId="0" xfId="7" applyFont="1" applyAlignment="1" applyProtection="1">
      <alignment horizontal="left"/>
      <protection locked="0"/>
    </xf>
    <xf numFmtId="0" fontId="56" fillId="0" borderId="0" xfId="7" applyFont="1" applyAlignment="1" applyProtection="1">
      <protection locked="0"/>
    </xf>
    <xf numFmtId="0" fontId="56" fillId="0" borderId="26" xfId="7" applyFont="1" applyBorder="1" applyAlignment="1" applyProtection="1">
      <protection locked="0"/>
    </xf>
    <xf numFmtId="0" fontId="56" fillId="0" borderId="0" xfId="7" applyFont="1" applyAlignment="1" applyProtection="1">
      <alignment horizontal="center" vertical="center"/>
      <protection locked="0"/>
    </xf>
    <xf numFmtId="184" fontId="57" fillId="0" borderId="30" xfId="7" applyNumberFormat="1" applyFont="1" applyBorder="1" applyAlignment="1" applyProtection="1">
      <alignment horizontal="right" vertical="center"/>
      <protection locked="0"/>
    </xf>
    <xf numFmtId="0" fontId="57" fillId="0" borderId="26" xfId="7" applyFont="1" applyBorder="1" applyAlignment="1" applyProtection="1">
      <alignment horizontal="center" vertical="center"/>
      <protection locked="0"/>
    </xf>
    <xf numFmtId="0" fontId="57" fillId="0" borderId="23" xfId="7" applyFont="1" applyBorder="1" applyAlignment="1" applyProtection="1">
      <alignment horizontal="center" vertical="center"/>
      <protection locked="0"/>
    </xf>
    <xf numFmtId="0" fontId="57" fillId="0" borderId="27" xfId="7" applyFont="1" applyBorder="1" applyAlignment="1" applyProtection="1">
      <alignment horizontal="center" vertical="center"/>
      <protection locked="0"/>
    </xf>
    <xf numFmtId="0" fontId="57" fillId="0" borderId="25" xfId="7" applyFont="1" applyBorder="1" applyAlignment="1" applyProtection="1">
      <alignment horizontal="center" vertical="center"/>
      <protection locked="0"/>
    </xf>
    <xf numFmtId="0" fontId="58" fillId="0" borderId="29" xfId="7" applyFont="1" applyBorder="1" applyAlignment="1" applyProtection="1">
      <alignment horizontal="left" vertical="center"/>
      <protection locked="0"/>
    </xf>
    <xf numFmtId="0" fontId="58" fillId="0" borderId="30" xfId="7" applyFont="1" applyBorder="1" applyAlignment="1" applyProtection="1">
      <alignment horizontal="left" vertical="center"/>
      <protection locked="0"/>
    </xf>
    <xf numFmtId="0" fontId="30" fillId="0" borderId="0" xfId="0" applyFont="1" applyAlignment="1" applyProtection="1">
      <alignment horizontal="center" vertical="center"/>
      <protection locked="0"/>
    </xf>
    <xf numFmtId="185" fontId="53" fillId="0" borderId="22" xfId="0" applyNumberFormat="1" applyFont="1" applyBorder="1" applyAlignment="1">
      <alignment horizontal="center" vertical="center" wrapText="1"/>
    </xf>
    <xf numFmtId="185" fontId="53" fillId="0" borderId="26" xfId="0" applyNumberFormat="1" applyFont="1" applyBorder="1" applyAlignment="1">
      <alignment horizontal="center" vertical="center" wrapText="1"/>
    </xf>
    <xf numFmtId="185" fontId="53" fillId="0" borderId="23" xfId="0" applyNumberFormat="1" applyFont="1" applyBorder="1" applyAlignment="1">
      <alignment horizontal="center" vertical="center" wrapText="1"/>
    </xf>
    <xf numFmtId="185" fontId="53" fillId="0" borderId="24" xfId="0" applyNumberFormat="1" applyFont="1" applyBorder="1" applyAlignment="1">
      <alignment horizontal="center" vertical="center" wrapText="1"/>
    </xf>
    <xf numFmtId="185" fontId="53" fillId="0" borderId="27" xfId="0" applyNumberFormat="1" applyFont="1" applyBorder="1" applyAlignment="1">
      <alignment horizontal="center" vertical="center" wrapText="1"/>
    </xf>
    <xf numFmtId="185" fontId="53" fillId="0" borderId="25" xfId="0" applyNumberFormat="1" applyFont="1" applyBorder="1" applyAlignment="1">
      <alignment horizontal="center" vertical="center" wrapText="1"/>
    </xf>
    <xf numFmtId="0" fontId="56" fillId="0" borderId="29" xfId="7" applyFont="1" applyBorder="1" applyAlignment="1" applyProtection="1">
      <alignment horizontal="left" vertical="center"/>
      <protection locked="0"/>
    </xf>
    <xf numFmtId="0" fontId="56" fillId="0" borderId="30" xfId="7" applyFont="1" applyBorder="1" applyAlignment="1" applyProtection="1">
      <alignment horizontal="left" vertical="center"/>
      <protection locked="0"/>
    </xf>
    <xf numFmtId="0" fontId="58" fillId="10" borderId="22" xfId="7" applyFont="1" applyFill="1" applyBorder="1" applyAlignment="1" applyProtection="1">
      <alignment horizontal="center" vertical="center"/>
      <protection locked="0"/>
    </xf>
    <xf numFmtId="0" fontId="58" fillId="10" borderId="26" xfId="7" applyFont="1" applyFill="1" applyBorder="1" applyAlignment="1" applyProtection="1">
      <alignment horizontal="center" vertical="center"/>
      <protection locked="0"/>
    </xf>
    <xf numFmtId="0" fontId="58" fillId="10" borderId="24" xfId="7" applyFont="1" applyFill="1" applyBorder="1" applyAlignment="1" applyProtection="1">
      <alignment horizontal="center" vertical="center"/>
      <protection locked="0"/>
    </xf>
    <xf numFmtId="0" fontId="58" fillId="10" borderId="27" xfId="7" applyFont="1" applyFill="1" applyBorder="1" applyAlignment="1" applyProtection="1">
      <alignment horizontal="center" vertical="center"/>
      <protection locked="0"/>
    </xf>
    <xf numFmtId="0" fontId="58" fillId="10" borderId="28" xfId="7" applyFont="1" applyFill="1" applyBorder="1" applyAlignment="1" applyProtection="1">
      <alignment horizontal="center" vertical="center"/>
      <protection locked="0"/>
    </xf>
    <xf numFmtId="0" fontId="58" fillId="10" borderId="29" xfId="7" applyFont="1" applyFill="1" applyBorder="1" applyAlignment="1" applyProtection="1">
      <alignment horizontal="center" vertical="center"/>
      <protection locked="0"/>
    </xf>
    <xf numFmtId="0" fontId="56" fillId="0" borderId="0" xfId="7" applyFont="1" applyAlignment="1" applyProtection="1">
      <alignment horizontal="center" vertical="center" wrapText="1"/>
      <protection locked="0"/>
    </xf>
    <xf numFmtId="185" fontId="57" fillId="9" borderId="29" xfId="9" applyNumberFormat="1" applyFont="1" applyFill="1" applyBorder="1" applyAlignment="1" applyProtection="1">
      <alignment horizontal="center" vertical="center"/>
      <protection locked="0"/>
    </xf>
    <xf numFmtId="0" fontId="56" fillId="10" borderId="28" xfId="7" applyFont="1" applyFill="1" applyBorder="1" applyAlignment="1" applyProtection="1">
      <alignment horizontal="center" vertical="center" wrapText="1"/>
      <protection locked="0"/>
    </xf>
    <xf numFmtId="0" fontId="0" fillId="0" borderId="29" xfId="0" applyBorder="1" applyAlignment="1">
      <alignment horizontal="center" vertical="center" wrapText="1"/>
    </xf>
    <xf numFmtId="0" fontId="57" fillId="10" borderId="22" xfId="7" applyFont="1" applyFill="1" applyBorder="1" applyAlignment="1" applyProtection="1">
      <alignment horizontal="center" vertical="center"/>
      <protection locked="0"/>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56" fillId="10" borderId="28" xfId="7" applyFont="1" applyFill="1" applyBorder="1" applyAlignment="1" applyProtection="1">
      <alignment horizontal="center" vertical="center"/>
      <protection locked="0"/>
    </xf>
    <xf numFmtId="0" fontId="56" fillId="10" borderId="29" xfId="7" applyFont="1" applyFill="1" applyBorder="1" applyAlignment="1" applyProtection="1">
      <alignment horizontal="center" vertical="center"/>
      <protection locked="0"/>
    </xf>
    <xf numFmtId="0" fontId="58" fillId="0" borderId="26" xfId="7" applyFont="1" applyBorder="1" applyAlignment="1" applyProtection="1">
      <alignment horizontal="center" vertical="center"/>
      <protection locked="0"/>
    </xf>
    <xf numFmtId="0" fontId="58" fillId="0" borderId="23" xfId="7" applyFont="1" applyBorder="1" applyAlignment="1" applyProtection="1">
      <alignment horizontal="center" vertical="center"/>
      <protection locked="0"/>
    </xf>
    <xf numFmtId="0" fontId="58" fillId="0" borderId="27" xfId="7" applyFont="1" applyBorder="1" applyAlignment="1" applyProtection="1">
      <alignment horizontal="center" vertical="center"/>
      <protection locked="0"/>
    </xf>
    <xf numFmtId="0" fontId="58" fillId="0" borderId="25" xfId="7" applyFont="1" applyBorder="1" applyAlignment="1" applyProtection="1">
      <alignment horizontal="center" vertical="center"/>
      <protection locked="0"/>
    </xf>
    <xf numFmtId="0" fontId="11" fillId="2" borderId="0" xfId="4" applyFont="1" applyFill="1" applyAlignment="1">
      <alignment horizontal="center" vertical="center" wrapText="1"/>
    </xf>
    <xf numFmtId="0" fontId="12" fillId="2" borderId="0" xfId="4" applyFont="1" applyFill="1" applyAlignment="1">
      <alignment horizontal="center" vertical="center"/>
    </xf>
    <xf numFmtId="0" fontId="13" fillId="2" borderId="0" xfId="4" applyFont="1" applyFill="1" applyAlignment="1">
      <alignment horizontal="center" vertical="center"/>
    </xf>
    <xf numFmtId="0" fontId="14" fillId="3" borderId="0" xfId="4" applyFont="1" applyFill="1" applyAlignment="1">
      <alignment horizontal="left" vertical="top"/>
    </xf>
    <xf numFmtId="0" fontId="15" fillId="2" borderId="0" xfId="4" applyFont="1" applyFill="1" applyAlignment="1">
      <alignment horizontal="left" vertical="center"/>
    </xf>
    <xf numFmtId="0" fontId="16" fillId="2" borderId="0" xfId="4" applyFont="1" applyFill="1" applyAlignment="1">
      <alignment horizontal="left" vertical="center"/>
    </xf>
    <xf numFmtId="0" fontId="18" fillId="0" borderId="3" xfId="4" applyFont="1" applyBorder="1" applyAlignment="1">
      <alignment horizontal="center" vertical="center" textRotation="255"/>
    </xf>
    <xf numFmtId="0" fontId="19" fillId="0" borderId="4" xfId="4" applyFont="1" applyBorder="1" applyAlignment="1">
      <alignment horizontal="center" vertical="center"/>
    </xf>
    <xf numFmtId="0" fontId="8" fillId="0" borderId="5" xfId="4" applyFont="1" applyBorder="1" applyAlignment="1">
      <alignment horizontal="right" vertical="center"/>
    </xf>
    <xf numFmtId="0" fontId="19" fillId="0" borderId="2" xfId="4" applyFont="1" applyBorder="1" applyAlignment="1">
      <alignment horizontal="center" vertical="center"/>
    </xf>
    <xf numFmtId="0" fontId="8" fillId="0" borderId="6" xfId="4" applyFont="1" applyBorder="1" applyAlignment="1">
      <alignment horizontal="right" vertical="center"/>
    </xf>
    <xf numFmtId="0" fontId="19" fillId="0" borderId="7" xfId="4" applyFont="1" applyBorder="1" applyAlignment="1">
      <alignment horizontal="center" vertical="center"/>
    </xf>
    <xf numFmtId="0" fontId="8" fillId="0" borderId="8" xfId="4" applyFont="1" applyBorder="1" applyAlignment="1">
      <alignment horizontal="right" vertical="center"/>
    </xf>
    <xf numFmtId="0" fontId="48" fillId="0" borderId="0" xfId="3" applyFont="1" applyAlignment="1">
      <alignment horizontal="center" vertical="center"/>
    </xf>
    <xf numFmtId="0" fontId="20" fillId="0" borderId="0" xfId="3" applyFont="1" applyAlignment="1">
      <alignment horizontal="center" vertical="center"/>
    </xf>
    <xf numFmtId="0" fontId="6" fillId="0" borderId="9" xfId="3" applyFont="1" applyBorder="1" applyAlignment="1">
      <alignment horizontal="center" vertical="center"/>
    </xf>
    <xf numFmtId="0" fontId="4" fillId="0" borderId="0" xfId="3" applyAlignment="1">
      <alignment horizontal="center" vertical="center"/>
    </xf>
    <xf numFmtId="0" fontId="21" fillId="0" borderId="0" xfId="3" applyFont="1" applyAlignment="1">
      <alignment horizontal="right" vertical="center"/>
    </xf>
    <xf numFmtId="0" fontId="21" fillId="0" borderId="0" xfId="3" applyFont="1" applyAlignment="1">
      <alignment horizontal="left" vertical="center"/>
    </xf>
    <xf numFmtId="0" fontId="22" fillId="0" borderId="0" xfId="3" applyFont="1" applyAlignment="1">
      <alignment horizontal="right" vertical="center"/>
    </xf>
    <xf numFmtId="0" fontId="6" fillId="0" borderId="0" xfId="3" applyFont="1" applyAlignment="1">
      <alignment horizontal="center" vertical="center"/>
    </xf>
    <xf numFmtId="0" fontId="5" fillId="0" borderId="0" xfId="3" applyFont="1" applyAlignment="1">
      <alignment horizontal="center" vertical="center"/>
    </xf>
    <xf numFmtId="0" fontId="22" fillId="0" borderId="0" xfId="3" applyFont="1" applyAlignment="1">
      <alignment horizontal="left" vertical="center"/>
    </xf>
    <xf numFmtId="0" fontId="5" fillId="0" borderId="1" xfId="3" applyFont="1" applyBorder="1" applyAlignment="1">
      <alignment horizontal="center" vertical="center"/>
    </xf>
    <xf numFmtId="0" fontId="5" fillId="0" borderId="14" xfId="3" applyFont="1" applyBorder="1" applyAlignment="1">
      <alignment horizontal="center" vertical="center"/>
    </xf>
    <xf numFmtId="0" fontId="5" fillId="0" borderId="17" xfId="3" applyFont="1" applyBorder="1" applyAlignment="1">
      <alignment horizontal="center" vertical="center"/>
    </xf>
    <xf numFmtId="0" fontId="24" fillId="0" borderId="0" xfId="3" applyFont="1" applyAlignment="1">
      <alignment horizontal="right" vertical="center"/>
    </xf>
    <xf numFmtId="0" fontId="21" fillId="0" borderId="12" xfId="3" applyFont="1" applyBorder="1" applyAlignment="1">
      <alignment horizontal="center" vertical="center"/>
    </xf>
    <xf numFmtId="0" fontId="6" fillId="0" borderId="16" xfId="3" applyFont="1" applyBorder="1" applyAlignment="1">
      <alignment horizontal="center" vertical="center"/>
    </xf>
    <xf numFmtId="0" fontId="22" fillId="0" borderId="15" xfId="3" applyFont="1" applyBorder="1" applyAlignment="1">
      <alignment horizontal="center" vertical="center"/>
    </xf>
    <xf numFmtId="0" fontId="4" fillId="0" borderId="15" xfId="3" applyBorder="1" applyAlignment="1">
      <alignment horizontal="center" vertical="center"/>
    </xf>
    <xf numFmtId="0" fontId="25" fillId="0" borderId="0" xfId="3" applyFont="1" applyAlignment="1">
      <alignment horizontal="center" vertical="center"/>
    </xf>
    <xf numFmtId="0" fontId="24" fillId="0" borderId="0" xfId="3" applyFont="1" applyAlignment="1">
      <alignment horizontal="center" vertical="center"/>
    </xf>
    <xf numFmtId="0" fontId="22" fillId="0" borderId="14" xfId="3" applyFont="1" applyBorder="1" applyAlignment="1">
      <alignment horizontal="right" vertical="center"/>
    </xf>
    <xf numFmtId="0" fontId="24" fillId="0" borderId="10" xfId="3" applyFont="1" applyBorder="1" applyAlignment="1">
      <alignment horizontal="center" vertical="center"/>
    </xf>
    <xf numFmtId="0" fontId="24" fillId="0" borderId="18" xfId="3" applyFont="1" applyBorder="1" applyAlignment="1">
      <alignment horizontal="center" vertical="center"/>
    </xf>
    <xf numFmtId="0" fontId="21" fillId="0" borderId="14" xfId="3" applyFont="1" applyBorder="1" applyAlignment="1">
      <alignment horizontal="right" vertical="center"/>
    </xf>
    <xf numFmtId="0" fontId="24" fillId="0" borderId="2" xfId="3" applyFont="1" applyBorder="1" applyAlignment="1">
      <alignment horizontal="center" vertical="center"/>
    </xf>
    <xf numFmtId="0" fontId="27" fillId="0" borderId="9" xfId="3" applyFont="1" applyBorder="1" applyAlignment="1">
      <alignment horizontal="center" vertical="center"/>
    </xf>
    <xf numFmtId="0" fontId="5" fillId="0" borderId="18" xfId="3" applyFont="1" applyBorder="1" applyAlignment="1">
      <alignment horizontal="center" vertical="center"/>
    </xf>
    <xf numFmtId="0" fontId="4" fillId="0" borderId="14" xfId="3" applyBorder="1" applyAlignment="1">
      <alignment horizontal="center" vertical="center"/>
    </xf>
    <xf numFmtId="0" fontId="4" fillId="0" borderId="1" xfId="3" applyBorder="1" applyAlignment="1">
      <alignment horizontal="center" vertical="center"/>
    </xf>
    <xf numFmtId="0" fontId="26" fillId="0" borderId="0" xfId="3" applyFont="1" applyAlignment="1">
      <alignment horizontal="center" vertical="center"/>
    </xf>
    <xf numFmtId="0" fontId="26" fillId="0" borderId="1" xfId="3" applyFont="1" applyBorder="1" applyAlignment="1">
      <alignment horizontal="center" vertical="center"/>
    </xf>
    <xf numFmtId="0" fontId="45" fillId="6" borderId="16" xfId="0" applyFont="1" applyFill="1" applyBorder="1" applyAlignment="1" applyProtection="1">
      <alignment horizontal="center" vertical="center"/>
      <protection locked="0"/>
    </xf>
    <xf numFmtId="0" fontId="45" fillId="6" borderId="10" xfId="0" applyFont="1" applyFill="1" applyBorder="1" applyAlignment="1" applyProtection="1">
      <alignment horizontal="center" vertical="center"/>
      <protection locked="0"/>
    </xf>
  </cellXfs>
  <cellStyles count="10">
    <cellStyle name="桁区切り 2" xfId="9" xr:uid="{935A3D37-F814-48FB-90C4-CD56948B89BF}"/>
    <cellStyle name="標準" xfId="0" builtinId="0"/>
    <cellStyle name="標準 2" xfId="1" xr:uid="{00000000-0005-0000-0000-000006000000}"/>
    <cellStyle name="標準 2 2" xfId="2" xr:uid="{00000000-0005-0000-0000-000007000000}"/>
    <cellStyle name="標準 2 3" xfId="7" xr:uid="{0BD34040-63EE-41F1-985B-EBA00D020295}"/>
    <cellStyle name="標準 3" xfId="3" xr:uid="{00000000-0005-0000-0000-000008000000}"/>
    <cellStyle name="標準 3 2" xfId="4" xr:uid="{00000000-0005-0000-0000-000009000000}"/>
    <cellStyle name="標準 3 3" xfId="8" xr:uid="{98EF833E-FDAF-4F59-9A6A-96B16892792D}"/>
    <cellStyle name="標準 4" xfId="5" xr:uid="{12A78646-A284-4AA0-9F69-8E38F9849083}"/>
    <cellStyle name="標準 5" xfId="6" xr:uid="{EC45F0C1-FFBF-4CB7-BFA3-4778628C7F3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DEADA"/>
      <rgbColor rgb="FFCCFFFF"/>
      <rgbColor rgb="FF660066"/>
      <rgbColor rgb="FFFF8080"/>
      <rgbColor rgb="FF0070C0"/>
      <rgbColor rgb="FFB9CDE5"/>
      <rgbColor rgb="FF000080"/>
      <rgbColor rgb="FFFF00FF"/>
      <rgbColor rgb="FFFFFF00"/>
      <rgbColor rgb="FF00FFFF"/>
      <rgbColor rgb="FF800080"/>
      <rgbColor rgb="FF800000"/>
      <rgbColor rgb="FF008080"/>
      <rgbColor rgb="FF0000FF"/>
      <rgbColor rgb="FF00CCFF"/>
      <rgbColor rgb="FFCCFFFF"/>
      <rgbColor rgb="FFD9D9D9"/>
      <rgbColor rgb="FFC3D69B"/>
      <rgbColor rgb="FF8EB4E3"/>
      <rgbColor rgb="FFFF99CC"/>
      <rgbColor rgb="FFBFBFBF"/>
      <rgbColor rgb="FFFBE5D6"/>
      <rgbColor rgb="FF3366FF"/>
      <rgbColor rgb="FF33CCCC"/>
      <rgbColor rgb="FF92D05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66FF"/>
      <color rgb="FFCCCCFF"/>
      <color rgb="FFCC99FF"/>
      <color rgb="FF9999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ORLD-SERVER\&#19976;&#22827;&#22654;&#12487;&#12540;&#12479;\&#22823;&#20250;\&#19976;&#22827;&#12459;&#12483;&#12503;\2018\&#19976;&#22827;&#22654;&#12487;&#12540;&#12479;\&#19976;&#22827;&#22654;&#20250;&#21729;&#21517;&#31807;\&#19976;&#22827;&#22654;&#20250;&#21729;&#21517;&#31807;&#65288;2016&#24180;3&#26376;&#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丈夫塾 (退会なし)"/>
      <sheetName val="丈夫塾 (滝川)"/>
      <sheetName val="ギムナシオン柔術"/>
      <sheetName val="ノースキングスジム"/>
      <sheetName val="キック"/>
      <sheetName val="リスト"/>
      <sheetName val="丈夫塾 (あ～) "/>
      <sheetName val="丈夫塾 (支部)  "/>
      <sheetName val="丈夫塾 (段・級)  "/>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BP1550"/>
  <sheetViews>
    <sheetView zoomScale="75" zoomScaleNormal="75" workbookViewId="0">
      <selection activeCell="AV31" sqref="AV31"/>
    </sheetView>
  </sheetViews>
  <sheetFormatPr defaultColWidth="9" defaultRowHeight="13.5" x14ac:dyDescent="0.15"/>
  <cols>
    <col min="1" max="79" width="1.625" style="2" customWidth="1"/>
    <col min="80" max="16384" width="9" style="2"/>
  </cols>
  <sheetData>
    <row r="1" spans="4:68" ht="9" customHeight="1" x14ac:dyDescent="0.15"/>
    <row r="2" spans="4:68" ht="9" customHeight="1" x14ac:dyDescent="0.15"/>
    <row r="3" spans="4:68" ht="9" customHeight="1" x14ac:dyDescent="0.15"/>
    <row r="4" spans="4:68" ht="9" customHeight="1" x14ac:dyDescent="0.15"/>
    <row r="5" spans="4:68" ht="9" customHeight="1" x14ac:dyDescent="0.15"/>
    <row r="6" spans="4:68" ht="9" customHeight="1" x14ac:dyDescent="0.15"/>
    <row r="7" spans="4:68" ht="9" customHeight="1" x14ac:dyDescent="0.15"/>
    <row r="8" spans="4:68" ht="9" customHeight="1" x14ac:dyDescent="0.15"/>
    <row r="9" spans="4:68" ht="9" customHeight="1" x14ac:dyDescent="0.15">
      <c r="Q9" s="3"/>
      <c r="R9" s="3"/>
      <c r="S9" s="3"/>
      <c r="T9" s="3"/>
      <c r="U9" s="3"/>
      <c r="V9" s="3"/>
      <c r="W9" s="3"/>
      <c r="AZ9" s="3"/>
      <c r="BA9" s="3"/>
      <c r="BB9" s="3"/>
      <c r="BC9" s="3"/>
      <c r="BD9" s="3"/>
      <c r="BE9" s="3"/>
      <c r="BF9" s="3"/>
      <c r="BG9" s="3"/>
      <c r="BH9" s="3"/>
      <c r="BJ9" s="3"/>
      <c r="BK9" s="3"/>
      <c r="BL9" s="3"/>
      <c r="BM9" s="3"/>
      <c r="BN9" s="3"/>
      <c r="BO9" s="3"/>
      <c r="BP9" s="3"/>
    </row>
    <row r="10" spans="4:68" ht="9" customHeight="1" x14ac:dyDescent="0.15">
      <c r="Q10" s="3"/>
      <c r="R10" s="3"/>
      <c r="S10" s="3"/>
      <c r="T10" s="3"/>
      <c r="U10" s="3"/>
      <c r="V10" s="3"/>
      <c r="W10" s="3"/>
      <c r="AW10" s="4"/>
      <c r="AX10" s="4"/>
      <c r="AY10" s="4"/>
      <c r="BJ10" s="3"/>
      <c r="BK10" s="3"/>
      <c r="BL10" s="3"/>
      <c r="BM10" s="3"/>
      <c r="BN10" s="3"/>
      <c r="BO10" s="3"/>
      <c r="BP10" s="3"/>
    </row>
    <row r="11" spans="4:68" ht="9" customHeight="1" x14ac:dyDescent="0.15">
      <c r="G11" s="3"/>
      <c r="H11" s="3"/>
      <c r="I11" s="3"/>
      <c r="J11" s="3"/>
      <c r="K11" s="3"/>
      <c r="L11" s="3"/>
      <c r="M11" s="3"/>
      <c r="N11" s="3"/>
      <c r="O11" s="3"/>
      <c r="Q11" s="3"/>
      <c r="R11" s="3"/>
      <c r="S11" s="3"/>
      <c r="T11" s="3"/>
      <c r="U11" s="3"/>
      <c r="V11" s="3"/>
      <c r="W11" s="3"/>
      <c r="AW11" s="4"/>
      <c r="AX11" s="4"/>
      <c r="AY11" s="4"/>
      <c r="BJ11" s="3"/>
      <c r="BK11" s="3"/>
      <c r="BL11" s="3"/>
      <c r="BM11" s="3"/>
      <c r="BN11" s="3"/>
      <c r="BO11" s="3"/>
      <c r="BP11" s="3"/>
    </row>
    <row r="12" spans="4:68" ht="9" customHeight="1" x14ac:dyDescent="0.15">
      <c r="D12" s="4"/>
      <c r="E12" s="4"/>
      <c r="F12" s="4"/>
      <c r="Q12" s="3"/>
      <c r="R12" s="3"/>
      <c r="S12" s="3"/>
      <c r="T12" s="3"/>
      <c r="U12" s="3"/>
      <c r="V12" s="3"/>
      <c r="W12" s="3"/>
      <c r="BJ12" s="3"/>
      <c r="BK12" s="3"/>
      <c r="BL12" s="3"/>
      <c r="BM12" s="3"/>
      <c r="BN12" s="3"/>
      <c r="BO12" s="3"/>
      <c r="BP12" s="3"/>
    </row>
    <row r="13" spans="4:68" ht="9" customHeight="1" x14ac:dyDescent="0.15">
      <c r="D13" s="4"/>
      <c r="E13" s="4"/>
      <c r="F13" s="4"/>
      <c r="Q13" s="3"/>
      <c r="R13" s="3"/>
      <c r="S13" s="3"/>
      <c r="T13" s="3"/>
      <c r="U13" s="3"/>
      <c r="V13" s="3"/>
      <c r="W13" s="3"/>
      <c r="AZ13" s="3"/>
      <c r="BA13" s="3"/>
      <c r="BB13" s="3"/>
      <c r="BC13" s="3"/>
      <c r="BD13" s="3"/>
      <c r="BE13" s="3"/>
      <c r="BF13" s="3"/>
      <c r="BG13" s="3"/>
      <c r="BH13" s="3"/>
      <c r="BJ13" s="3"/>
      <c r="BK13" s="3"/>
      <c r="BL13" s="3"/>
      <c r="BM13" s="3"/>
      <c r="BN13" s="3"/>
      <c r="BO13" s="3"/>
      <c r="BP13" s="3"/>
    </row>
    <row r="14" spans="4:68" ht="9" customHeight="1" x14ac:dyDescent="0.15">
      <c r="Q14" s="3"/>
      <c r="R14" s="3"/>
      <c r="S14" s="3"/>
      <c r="T14" s="3"/>
      <c r="U14" s="3"/>
      <c r="V14" s="3"/>
      <c r="W14" s="3"/>
      <c r="AW14" s="4"/>
      <c r="AX14" s="4"/>
      <c r="AY14" s="4"/>
      <c r="BJ14" s="3"/>
      <c r="BK14" s="3"/>
      <c r="BL14" s="3"/>
      <c r="BM14" s="3"/>
      <c r="BN14" s="3"/>
      <c r="BO14" s="3"/>
      <c r="BP14" s="3"/>
    </row>
    <row r="15" spans="4:68" ht="9" customHeight="1" x14ac:dyDescent="0.15">
      <c r="G15" s="3"/>
      <c r="H15" s="3"/>
      <c r="I15" s="3"/>
      <c r="J15" s="3"/>
      <c r="K15" s="3"/>
      <c r="L15" s="3"/>
      <c r="M15" s="3"/>
      <c r="N15" s="3"/>
      <c r="O15" s="3"/>
      <c r="Q15" s="3"/>
      <c r="R15" s="3"/>
      <c r="S15" s="3"/>
      <c r="T15" s="3"/>
      <c r="U15" s="3"/>
      <c r="V15" s="3"/>
      <c r="W15" s="3"/>
      <c r="AW15" s="4"/>
      <c r="AX15" s="4"/>
      <c r="AY15" s="4"/>
      <c r="BJ15" s="3"/>
      <c r="BK15" s="3"/>
      <c r="BL15" s="3"/>
      <c r="BM15" s="3"/>
      <c r="BN15" s="3"/>
      <c r="BO15" s="3"/>
      <c r="BP15" s="3"/>
    </row>
    <row r="16" spans="4:68" ht="9" customHeight="1" x14ac:dyDescent="0.15">
      <c r="D16" s="4"/>
      <c r="E16" s="4"/>
      <c r="F16" s="4"/>
      <c r="Q16" s="3"/>
      <c r="R16" s="3"/>
      <c r="S16" s="3"/>
      <c r="T16" s="3"/>
      <c r="U16" s="3"/>
      <c r="V16" s="3"/>
      <c r="W16" s="3"/>
      <c r="BJ16" s="3"/>
      <c r="BK16" s="3"/>
      <c r="BL16" s="3"/>
      <c r="BM16" s="3"/>
      <c r="BN16" s="3"/>
      <c r="BO16" s="3"/>
      <c r="BP16" s="3"/>
    </row>
    <row r="17" spans="3:68" ht="9" customHeight="1" x14ac:dyDescent="0.15">
      <c r="D17" s="4"/>
      <c r="E17" s="4"/>
      <c r="F17" s="4"/>
      <c r="Q17" s="3"/>
      <c r="R17" s="3"/>
      <c r="S17" s="3"/>
      <c r="T17" s="3"/>
      <c r="U17" s="3"/>
      <c r="V17" s="3"/>
      <c r="W17" s="3"/>
      <c r="AZ17" s="3"/>
      <c r="BA17" s="3"/>
      <c r="BB17" s="3"/>
      <c r="BC17" s="3"/>
      <c r="BD17" s="3"/>
      <c r="BE17" s="3"/>
      <c r="BF17" s="3"/>
      <c r="BG17" s="3"/>
      <c r="BH17" s="3"/>
      <c r="BJ17" s="3"/>
      <c r="BK17" s="3"/>
      <c r="BL17" s="3"/>
      <c r="BM17" s="3"/>
      <c r="BN17" s="3"/>
      <c r="BO17" s="3"/>
      <c r="BP17" s="3"/>
    </row>
    <row r="18" spans="3:68" ht="9" customHeight="1" x14ac:dyDescent="0.15">
      <c r="Q18" s="3"/>
      <c r="R18" s="3"/>
      <c r="S18" s="3"/>
      <c r="T18" s="3"/>
      <c r="U18" s="3"/>
      <c r="V18" s="3"/>
      <c r="W18" s="3"/>
      <c r="AW18" s="4"/>
      <c r="AX18" s="4"/>
      <c r="AY18" s="4"/>
      <c r="BJ18" s="3"/>
      <c r="BK18" s="3"/>
      <c r="BL18" s="3"/>
      <c r="BM18" s="3"/>
      <c r="BN18" s="3"/>
      <c r="BO18" s="3"/>
      <c r="BP18" s="3"/>
    </row>
    <row r="19" spans="3:68" ht="9" customHeight="1" x14ac:dyDescent="0.15">
      <c r="Q19" s="3"/>
      <c r="R19" s="3"/>
      <c r="S19" s="3"/>
      <c r="T19" s="3"/>
      <c r="U19" s="3"/>
      <c r="V19" s="3"/>
      <c r="W19" s="3"/>
      <c r="AW19" s="4"/>
      <c r="AX19" s="4"/>
      <c r="AY19" s="4"/>
      <c r="BJ19" s="3"/>
      <c r="BK19" s="3"/>
      <c r="BL19" s="3"/>
      <c r="BM19" s="3"/>
      <c r="BN19" s="3"/>
      <c r="BO19" s="3"/>
      <c r="BP19" s="3"/>
    </row>
    <row r="20" spans="3:68" ht="9" customHeight="1" x14ac:dyDescent="0.15">
      <c r="P20" s="3"/>
      <c r="Q20" s="3"/>
      <c r="R20" s="3"/>
      <c r="S20" s="3"/>
      <c r="T20" s="3"/>
      <c r="U20" s="3"/>
      <c r="V20" s="3"/>
      <c r="BI20" s="3"/>
      <c r="BJ20" s="3"/>
      <c r="BK20" s="3"/>
      <c r="BL20" s="3"/>
      <c r="BM20" s="3"/>
      <c r="BN20" s="3"/>
      <c r="BO20" s="3"/>
    </row>
    <row r="21" spans="3:68" ht="9" customHeight="1" x14ac:dyDescent="0.15">
      <c r="F21" s="3"/>
      <c r="G21" s="3"/>
      <c r="H21" s="3"/>
      <c r="I21" s="3"/>
      <c r="J21" s="3"/>
      <c r="K21" s="3"/>
      <c r="L21" s="3"/>
      <c r="M21" s="3"/>
      <c r="N21" s="3"/>
      <c r="P21" s="3"/>
      <c r="Q21" s="3"/>
      <c r="R21" s="3"/>
      <c r="S21" s="3"/>
      <c r="T21" s="3"/>
      <c r="U21" s="3"/>
      <c r="V21" s="3"/>
      <c r="AY21" s="3"/>
      <c r="AZ21" s="3"/>
      <c r="BA21" s="3"/>
      <c r="BB21" s="3"/>
      <c r="BC21" s="3"/>
      <c r="BD21" s="3"/>
      <c r="BE21" s="3"/>
      <c r="BF21" s="3"/>
      <c r="BG21" s="3"/>
      <c r="BI21" s="3"/>
      <c r="BJ21" s="3"/>
      <c r="BK21" s="3"/>
      <c r="BL21" s="3"/>
      <c r="BM21" s="3"/>
      <c r="BN21" s="3"/>
      <c r="BO21" s="3"/>
      <c r="BP21" s="3"/>
    </row>
    <row r="22" spans="3:68" ht="9" customHeight="1" x14ac:dyDescent="0.15">
      <c r="C22" s="4"/>
      <c r="D22" s="4"/>
      <c r="E22" s="4"/>
      <c r="P22" s="3"/>
      <c r="Q22" s="3"/>
      <c r="R22" s="3"/>
      <c r="S22" s="3"/>
      <c r="T22" s="3"/>
      <c r="U22" s="3"/>
      <c r="V22" s="3"/>
      <c r="AV22" s="4"/>
      <c r="AW22" s="4"/>
      <c r="AX22" s="4"/>
      <c r="BI22" s="3"/>
      <c r="BJ22" s="3"/>
      <c r="BK22" s="3"/>
      <c r="BL22" s="3"/>
      <c r="BM22" s="3"/>
      <c r="BN22" s="3"/>
      <c r="BO22" s="3"/>
      <c r="BP22" s="3"/>
    </row>
    <row r="23" spans="3:68" ht="9" customHeight="1" x14ac:dyDescent="0.15">
      <c r="C23" s="4"/>
      <c r="D23" s="4"/>
      <c r="E23" s="4"/>
      <c r="P23" s="3"/>
      <c r="Q23" s="3"/>
      <c r="R23" s="3"/>
      <c r="S23" s="3"/>
      <c r="T23" s="3"/>
      <c r="U23" s="3"/>
      <c r="V23" s="3"/>
      <c r="AV23" s="4"/>
      <c r="AW23" s="4"/>
      <c r="AX23" s="4"/>
      <c r="BI23" s="3"/>
      <c r="BJ23" s="3"/>
      <c r="BK23" s="3"/>
      <c r="BL23" s="3"/>
      <c r="BM23" s="3"/>
      <c r="BN23" s="3"/>
      <c r="BO23" s="3"/>
      <c r="BP23" s="3"/>
    </row>
    <row r="24" spans="3:68" ht="9" customHeight="1" x14ac:dyDescent="0.15">
      <c r="P24" s="3"/>
      <c r="Q24" s="3"/>
      <c r="R24" s="3"/>
      <c r="S24" s="3"/>
      <c r="T24" s="3"/>
      <c r="U24" s="3"/>
      <c r="V24" s="3"/>
      <c r="BI24" s="3"/>
      <c r="BJ24" s="3"/>
      <c r="BK24" s="3"/>
      <c r="BL24" s="3"/>
      <c r="BM24" s="3"/>
      <c r="BN24" s="3"/>
      <c r="BO24" s="3"/>
    </row>
    <row r="25" spans="3:68" ht="9" customHeight="1" x14ac:dyDescent="0.15">
      <c r="F25" s="3"/>
      <c r="G25" s="3"/>
      <c r="H25" s="3"/>
      <c r="I25" s="3"/>
      <c r="J25" s="3"/>
      <c r="K25" s="3"/>
      <c r="L25" s="3"/>
      <c r="M25" s="3"/>
      <c r="N25" s="3"/>
      <c r="P25" s="3"/>
      <c r="Q25" s="3"/>
      <c r="R25" s="3"/>
      <c r="S25" s="3"/>
      <c r="T25" s="3"/>
      <c r="U25" s="3"/>
      <c r="V25" s="3"/>
      <c r="AY25" s="3"/>
      <c r="AZ25" s="3"/>
      <c r="BA25" s="3"/>
      <c r="BB25" s="3"/>
      <c r="BC25" s="3"/>
      <c r="BD25" s="3"/>
      <c r="BE25" s="3"/>
      <c r="BF25" s="3"/>
      <c r="BG25" s="3"/>
      <c r="BI25" s="3"/>
      <c r="BJ25" s="3"/>
      <c r="BK25" s="3"/>
      <c r="BL25" s="3"/>
      <c r="BM25" s="3"/>
      <c r="BN25" s="3"/>
      <c r="BO25" s="3"/>
      <c r="BP25" s="3"/>
    </row>
    <row r="26" spans="3:68" ht="9" customHeight="1" x14ac:dyDescent="0.15">
      <c r="C26" s="4"/>
      <c r="D26" s="4"/>
      <c r="E26" s="4"/>
      <c r="P26" s="3"/>
      <c r="Q26" s="3"/>
      <c r="R26" s="3"/>
      <c r="S26" s="3"/>
      <c r="T26" s="3"/>
      <c r="U26" s="3"/>
      <c r="V26" s="3"/>
      <c r="AV26" s="4"/>
      <c r="AW26" s="4"/>
      <c r="AX26" s="4"/>
      <c r="BI26" s="3"/>
      <c r="BJ26" s="3"/>
      <c r="BK26" s="3"/>
      <c r="BL26" s="3"/>
      <c r="BM26" s="3"/>
      <c r="BN26" s="3"/>
      <c r="BO26" s="3"/>
      <c r="BP26" s="3"/>
    </row>
    <row r="27" spans="3:68" ht="9" customHeight="1" x14ac:dyDescent="0.15">
      <c r="C27" s="4"/>
      <c r="D27" s="4"/>
      <c r="E27" s="4"/>
      <c r="P27" s="3"/>
      <c r="Q27" s="3"/>
      <c r="R27" s="3"/>
      <c r="S27" s="3"/>
      <c r="T27" s="3"/>
      <c r="U27" s="3"/>
      <c r="V27" s="3"/>
      <c r="AV27" s="4"/>
      <c r="AW27" s="4"/>
      <c r="AX27" s="4"/>
      <c r="BI27" s="3"/>
      <c r="BJ27" s="3"/>
      <c r="BK27" s="3"/>
      <c r="BL27" s="3"/>
      <c r="BM27" s="3"/>
      <c r="BN27" s="3"/>
      <c r="BO27" s="3"/>
      <c r="BP27" s="3"/>
    </row>
    <row r="28" spans="3:68" ht="9" customHeight="1" x14ac:dyDescent="0.15">
      <c r="D28" s="4"/>
      <c r="E28" s="4"/>
      <c r="F28" s="4"/>
      <c r="Q28" s="3"/>
      <c r="R28" s="3"/>
      <c r="S28" s="3"/>
      <c r="T28" s="3"/>
      <c r="U28" s="3"/>
      <c r="V28" s="3"/>
      <c r="W28" s="3"/>
    </row>
    <row r="29" spans="3:68" ht="9" customHeight="1" x14ac:dyDescent="0.15"/>
    <row r="30" spans="3:68" ht="9" customHeight="1" x14ac:dyDescent="0.15"/>
    <row r="31" spans="3:68" ht="9" customHeight="1" x14ac:dyDescent="0.15"/>
    <row r="32" spans="3:68" ht="9" customHeight="1" x14ac:dyDescent="0.15"/>
    <row r="33" spans="3:68" ht="9" customHeight="1" x14ac:dyDescent="0.15"/>
    <row r="34" spans="3:68" ht="9" customHeight="1" x14ac:dyDescent="0.15"/>
    <row r="35" spans="3:68" ht="9" customHeight="1" x14ac:dyDescent="0.15"/>
    <row r="36" spans="3:68" ht="9" customHeight="1" x14ac:dyDescent="0.15"/>
    <row r="37" spans="3:68" ht="9" customHeight="1" x14ac:dyDescent="0.15">
      <c r="F37" s="3"/>
      <c r="G37" s="3"/>
      <c r="H37" s="3"/>
      <c r="I37" s="3"/>
      <c r="J37" s="3"/>
      <c r="K37" s="3"/>
      <c r="L37" s="3"/>
      <c r="M37" s="3"/>
      <c r="N37" s="3"/>
      <c r="P37" s="3"/>
      <c r="Q37" s="3"/>
      <c r="R37" s="3"/>
      <c r="S37" s="3"/>
      <c r="T37" s="3"/>
      <c r="U37" s="3"/>
      <c r="V37" s="3"/>
      <c r="AY37" s="3"/>
      <c r="AZ37" s="3"/>
      <c r="BA37" s="3"/>
      <c r="BB37" s="3"/>
      <c r="BC37" s="3"/>
      <c r="BD37" s="3"/>
      <c r="BE37" s="3"/>
      <c r="BF37" s="3"/>
      <c r="BG37" s="3"/>
      <c r="BI37" s="3"/>
      <c r="BJ37" s="3"/>
      <c r="BK37" s="3"/>
      <c r="BL37" s="3"/>
      <c r="BM37" s="3"/>
      <c r="BN37" s="3"/>
      <c r="BO37" s="3"/>
    </row>
    <row r="38" spans="3:68" ht="9" customHeight="1" x14ac:dyDescent="0.15">
      <c r="C38" s="4"/>
      <c r="D38" s="4"/>
      <c r="E38" s="4"/>
      <c r="P38" s="3"/>
      <c r="Q38" s="3"/>
      <c r="R38" s="3"/>
      <c r="S38" s="3"/>
      <c r="T38" s="3"/>
      <c r="U38" s="3"/>
      <c r="V38" s="3"/>
      <c r="AV38" s="4"/>
      <c r="AW38" s="4"/>
      <c r="AX38" s="4"/>
      <c r="BI38" s="3"/>
      <c r="BJ38" s="3"/>
      <c r="BK38" s="3"/>
      <c r="BL38" s="3"/>
      <c r="BM38" s="3"/>
      <c r="BN38" s="3"/>
      <c r="BO38" s="3"/>
      <c r="BP38" s="3"/>
    </row>
    <row r="39" spans="3:68" ht="9" customHeight="1" x14ac:dyDescent="0.15">
      <c r="C39" s="4"/>
      <c r="D39" s="4"/>
      <c r="E39" s="4"/>
      <c r="P39" s="3"/>
      <c r="Q39" s="3"/>
      <c r="R39" s="3"/>
      <c r="S39" s="3"/>
      <c r="T39" s="3"/>
      <c r="U39" s="3"/>
      <c r="V39" s="3"/>
      <c r="AV39" s="4"/>
      <c r="AW39" s="4"/>
      <c r="AX39" s="4"/>
      <c r="BI39" s="3"/>
      <c r="BJ39" s="3"/>
      <c r="BK39" s="3"/>
      <c r="BL39" s="3"/>
      <c r="BM39" s="3"/>
      <c r="BN39" s="3"/>
      <c r="BO39" s="3"/>
      <c r="BP39" s="3"/>
    </row>
    <row r="40" spans="3:68" ht="9" customHeight="1" x14ac:dyDescent="0.15">
      <c r="P40" s="3"/>
      <c r="Q40" s="3"/>
      <c r="R40" s="3"/>
      <c r="S40" s="3"/>
      <c r="T40" s="3"/>
      <c r="U40" s="3"/>
      <c r="V40" s="3"/>
      <c r="BI40" s="3"/>
      <c r="BJ40" s="3"/>
      <c r="BK40" s="3"/>
      <c r="BL40" s="3"/>
      <c r="BM40" s="3"/>
      <c r="BN40" s="3"/>
      <c r="BO40" s="3"/>
    </row>
    <row r="41" spans="3:68" ht="9" customHeight="1" x14ac:dyDescent="0.15">
      <c r="F41" s="3"/>
      <c r="G41" s="3"/>
      <c r="H41" s="3"/>
      <c r="I41" s="3"/>
      <c r="J41" s="3"/>
      <c r="K41" s="3"/>
      <c r="L41" s="3"/>
      <c r="M41" s="3"/>
      <c r="N41" s="3"/>
      <c r="P41" s="3"/>
      <c r="Q41" s="3"/>
      <c r="R41" s="3"/>
      <c r="S41" s="3"/>
      <c r="T41" s="3"/>
      <c r="U41" s="3"/>
      <c r="V41" s="3"/>
      <c r="AY41" s="3"/>
      <c r="AZ41" s="3"/>
      <c r="BA41" s="3"/>
      <c r="BB41" s="3"/>
      <c r="BC41" s="3"/>
      <c r="BD41" s="3"/>
      <c r="BE41" s="3"/>
      <c r="BF41" s="3"/>
      <c r="BG41" s="3"/>
      <c r="BI41" s="3"/>
      <c r="BJ41" s="3"/>
      <c r="BK41" s="3"/>
      <c r="BL41" s="3"/>
      <c r="BM41" s="3"/>
      <c r="BN41" s="3"/>
      <c r="BO41" s="3"/>
      <c r="BP41" s="3"/>
    </row>
    <row r="42" spans="3:68" ht="9" customHeight="1" x14ac:dyDescent="0.15">
      <c r="C42" s="4"/>
      <c r="D42" s="4"/>
      <c r="E42" s="4"/>
      <c r="P42" s="3"/>
      <c r="Q42" s="3"/>
      <c r="R42" s="3"/>
      <c r="S42" s="3"/>
      <c r="T42" s="3"/>
      <c r="U42" s="3"/>
      <c r="V42" s="3"/>
      <c r="AF42" s="5"/>
      <c r="AG42" s="5"/>
      <c r="AH42" s="5"/>
      <c r="AI42" s="5"/>
      <c r="AV42" s="4"/>
      <c r="AW42" s="4"/>
      <c r="AX42" s="4"/>
      <c r="BI42" s="3"/>
      <c r="BJ42" s="3"/>
      <c r="BK42" s="3"/>
      <c r="BL42" s="3"/>
      <c r="BM42" s="3"/>
      <c r="BN42" s="3"/>
      <c r="BO42" s="3"/>
      <c r="BP42" s="3"/>
    </row>
    <row r="43" spans="3:68" ht="9" customHeight="1" x14ac:dyDescent="0.15">
      <c r="C43" s="4"/>
      <c r="D43" s="4"/>
      <c r="E43" s="4"/>
      <c r="P43" s="3"/>
      <c r="Q43" s="3"/>
      <c r="R43" s="3"/>
      <c r="S43" s="3"/>
      <c r="T43" s="3"/>
      <c r="U43" s="3"/>
      <c r="V43" s="3"/>
      <c r="AV43" s="4"/>
      <c r="AW43" s="4"/>
      <c r="AX43" s="4"/>
      <c r="BI43" s="3"/>
      <c r="BJ43" s="3"/>
      <c r="BK43" s="3"/>
      <c r="BL43" s="3"/>
      <c r="BM43" s="3"/>
      <c r="BN43" s="3"/>
      <c r="BO43" s="3"/>
      <c r="BP43" s="3"/>
    </row>
    <row r="44" spans="3:68" ht="9" customHeight="1" x14ac:dyDescent="0.15">
      <c r="P44" s="3"/>
      <c r="Q44" s="3"/>
      <c r="R44" s="3"/>
      <c r="S44" s="3"/>
      <c r="T44" s="3"/>
      <c r="U44" s="3"/>
      <c r="V44" s="3"/>
      <c r="BI44" s="3"/>
      <c r="BJ44" s="3"/>
      <c r="BK44" s="3"/>
      <c r="BL44" s="3"/>
      <c r="BM44" s="3"/>
      <c r="BN44" s="3"/>
      <c r="BO44" s="3"/>
    </row>
    <row r="45" spans="3:68" ht="9" customHeight="1" x14ac:dyDescent="0.15">
      <c r="F45" s="3"/>
      <c r="G45" s="3"/>
      <c r="H45" s="3"/>
      <c r="I45" s="3"/>
      <c r="J45" s="3"/>
      <c r="K45" s="3"/>
      <c r="L45" s="3"/>
      <c r="M45" s="3"/>
      <c r="N45" s="3"/>
      <c r="P45" s="3"/>
      <c r="Q45" s="3"/>
      <c r="R45" s="3"/>
      <c r="S45" s="3"/>
      <c r="T45" s="3"/>
      <c r="U45" s="3"/>
      <c r="V45" s="3"/>
      <c r="AY45" s="3"/>
      <c r="AZ45" s="3"/>
      <c r="BA45" s="3"/>
      <c r="BB45" s="3"/>
      <c r="BC45" s="3"/>
      <c r="BD45" s="3"/>
      <c r="BE45" s="3"/>
      <c r="BF45" s="3"/>
      <c r="BG45" s="3"/>
      <c r="BI45" s="3"/>
      <c r="BJ45" s="3"/>
      <c r="BK45" s="3"/>
      <c r="BL45" s="3"/>
      <c r="BM45" s="3"/>
      <c r="BN45" s="3"/>
      <c r="BO45" s="3"/>
      <c r="BP45" s="3"/>
    </row>
    <row r="46" spans="3:68" ht="9" customHeight="1" x14ac:dyDescent="0.15">
      <c r="C46" s="4"/>
      <c r="D46" s="4"/>
      <c r="E46" s="4"/>
      <c r="P46" s="3"/>
      <c r="Q46" s="3"/>
      <c r="R46" s="3"/>
      <c r="S46" s="3"/>
      <c r="T46" s="3"/>
      <c r="U46" s="3"/>
      <c r="V46" s="3"/>
      <c r="AV46" s="4"/>
      <c r="AW46" s="4"/>
      <c r="AX46" s="4"/>
      <c r="BI46" s="3"/>
      <c r="BJ46" s="3"/>
      <c r="BK46" s="3"/>
      <c r="BL46" s="3"/>
      <c r="BM46" s="3"/>
      <c r="BN46" s="3"/>
      <c r="BO46" s="3"/>
      <c r="BP46" s="3"/>
    </row>
    <row r="47" spans="3:68" ht="9" customHeight="1" x14ac:dyDescent="0.15">
      <c r="C47" s="4"/>
      <c r="D47" s="4"/>
      <c r="E47" s="4"/>
      <c r="P47" s="3"/>
      <c r="Q47" s="3"/>
      <c r="R47" s="3"/>
      <c r="S47" s="3"/>
      <c r="T47" s="3"/>
      <c r="U47" s="3"/>
      <c r="V47" s="3"/>
      <c r="AV47" s="4"/>
      <c r="AW47" s="4"/>
      <c r="AX47" s="4"/>
      <c r="BI47" s="3"/>
      <c r="BJ47" s="3"/>
      <c r="BK47" s="3"/>
      <c r="BL47" s="3"/>
      <c r="BM47" s="3"/>
      <c r="BN47" s="3"/>
      <c r="BO47" s="3"/>
      <c r="BP47" s="3"/>
    </row>
    <row r="48" spans="3:68" ht="9" customHeight="1" x14ac:dyDescent="0.15">
      <c r="P48" s="3"/>
      <c r="Q48" s="3"/>
      <c r="R48" s="3"/>
      <c r="S48" s="3"/>
      <c r="T48" s="3"/>
      <c r="U48" s="3"/>
      <c r="V48" s="3"/>
      <c r="BI48" s="3"/>
      <c r="BJ48" s="3"/>
      <c r="BK48" s="3"/>
      <c r="BL48" s="3"/>
      <c r="BM48" s="3"/>
      <c r="BN48" s="3"/>
      <c r="BO48" s="3"/>
    </row>
    <row r="49" spans="3:68" ht="9" customHeight="1" x14ac:dyDescent="0.15">
      <c r="F49" s="3"/>
      <c r="G49" s="3"/>
      <c r="H49" s="3"/>
      <c r="I49" s="3"/>
      <c r="J49" s="3"/>
      <c r="K49" s="3"/>
      <c r="L49" s="3"/>
      <c r="M49" s="3"/>
      <c r="N49" s="3"/>
      <c r="P49" s="3"/>
      <c r="Q49" s="3"/>
      <c r="R49" s="3"/>
      <c r="S49" s="3"/>
      <c r="T49" s="3"/>
      <c r="U49" s="3"/>
      <c r="V49" s="3"/>
      <c r="AY49" s="3"/>
      <c r="AZ49" s="3"/>
      <c r="BA49" s="3"/>
      <c r="BB49" s="3"/>
      <c r="BC49" s="3"/>
      <c r="BD49" s="3"/>
      <c r="BE49" s="3"/>
      <c r="BF49" s="3"/>
      <c r="BG49" s="3"/>
      <c r="BI49" s="3"/>
      <c r="BJ49" s="3"/>
      <c r="BK49" s="3"/>
      <c r="BL49" s="3"/>
      <c r="BM49" s="3"/>
      <c r="BN49" s="3"/>
      <c r="BO49" s="3"/>
      <c r="BP49" s="3"/>
    </row>
    <row r="50" spans="3:68" ht="9" customHeight="1" x14ac:dyDescent="0.15">
      <c r="C50" s="4"/>
      <c r="D50" s="4"/>
      <c r="E50" s="4"/>
      <c r="P50" s="3"/>
      <c r="Q50" s="3"/>
      <c r="R50" s="3"/>
      <c r="S50" s="3"/>
      <c r="T50" s="3"/>
      <c r="U50" s="3"/>
      <c r="V50" s="3"/>
      <c r="AV50" s="4"/>
      <c r="AW50" s="4"/>
      <c r="AX50" s="4"/>
      <c r="BI50" s="3"/>
      <c r="BJ50" s="3"/>
      <c r="BK50" s="3"/>
      <c r="BL50" s="3"/>
      <c r="BM50" s="3"/>
      <c r="BN50" s="3"/>
      <c r="BO50" s="3"/>
      <c r="BP50" s="3"/>
    </row>
    <row r="51" spans="3:68" ht="9" customHeight="1" x14ac:dyDescent="0.15">
      <c r="C51" s="4"/>
      <c r="D51" s="4"/>
      <c r="E51" s="4"/>
      <c r="P51" s="3"/>
      <c r="Q51" s="3"/>
      <c r="R51" s="3"/>
      <c r="S51" s="3"/>
      <c r="T51" s="3"/>
      <c r="U51" s="3"/>
      <c r="V51" s="3"/>
      <c r="AV51" s="4"/>
      <c r="AW51" s="4"/>
      <c r="AX51" s="4"/>
      <c r="BI51" s="3"/>
      <c r="BJ51" s="3"/>
      <c r="BK51" s="3"/>
      <c r="BL51" s="3"/>
      <c r="BM51" s="3"/>
      <c r="BN51" s="3"/>
      <c r="BO51" s="3"/>
      <c r="BP51" s="3"/>
    </row>
    <row r="52" spans="3:68" ht="9" customHeight="1" x14ac:dyDescent="0.15">
      <c r="P52" s="3"/>
      <c r="Q52" s="3"/>
      <c r="R52" s="3"/>
      <c r="S52" s="3"/>
      <c r="T52" s="3"/>
      <c r="U52" s="3"/>
      <c r="V52" s="3"/>
      <c r="BI52" s="3"/>
      <c r="BJ52" s="3"/>
      <c r="BK52" s="3"/>
      <c r="BL52" s="3"/>
      <c r="BM52" s="3"/>
      <c r="BN52" s="3"/>
      <c r="BO52" s="3"/>
    </row>
    <row r="53" spans="3:68" ht="9" customHeight="1" x14ac:dyDescent="0.15">
      <c r="F53" s="3"/>
      <c r="G53" s="3"/>
      <c r="H53" s="3"/>
      <c r="I53" s="3"/>
      <c r="J53" s="3"/>
      <c r="K53" s="3"/>
      <c r="L53" s="3"/>
      <c r="M53" s="3"/>
      <c r="N53" s="3"/>
      <c r="P53" s="3"/>
      <c r="Q53" s="3"/>
      <c r="R53" s="3"/>
      <c r="S53" s="3"/>
      <c r="T53" s="3"/>
      <c r="U53" s="3"/>
      <c r="V53" s="3"/>
      <c r="AY53" s="3"/>
      <c r="AZ53" s="3"/>
      <c r="BA53" s="3"/>
      <c r="BB53" s="3"/>
      <c r="BC53" s="3"/>
      <c r="BD53" s="3"/>
      <c r="BE53" s="3"/>
      <c r="BF53" s="3"/>
      <c r="BG53" s="3"/>
      <c r="BI53" s="3"/>
      <c r="BJ53" s="3"/>
      <c r="BK53" s="3"/>
      <c r="BL53" s="3"/>
      <c r="BM53" s="3"/>
      <c r="BN53" s="3"/>
      <c r="BO53" s="3"/>
      <c r="BP53" s="3"/>
    </row>
    <row r="54" spans="3:68" ht="9" customHeight="1" x14ac:dyDescent="0.15">
      <c r="C54" s="4"/>
      <c r="D54" s="4"/>
      <c r="E54" s="4"/>
      <c r="P54" s="3"/>
      <c r="Q54" s="3"/>
      <c r="R54" s="3"/>
      <c r="S54" s="3"/>
      <c r="T54" s="3"/>
      <c r="U54" s="3"/>
      <c r="V54" s="3"/>
      <c r="AV54" s="4"/>
      <c r="AW54" s="4"/>
      <c r="AX54" s="4"/>
      <c r="BI54" s="3"/>
      <c r="BJ54" s="3"/>
      <c r="BK54" s="3"/>
      <c r="BL54" s="3"/>
      <c r="BM54" s="3"/>
      <c r="BN54" s="3"/>
      <c r="BO54" s="3"/>
      <c r="BP54" s="3"/>
    </row>
    <row r="55" spans="3:68" ht="9" customHeight="1" x14ac:dyDescent="0.15">
      <c r="C55" s="4"/>
      <c r="D55" s="4"/>
      <c r="E55" s="4"/>
      <c r="P55" s="3"/>
      <c r="Q55" s="3"/>
      <c r="R55" s="3"/>
      <c r="S55" s="3"/>
      <c r="T55" s="3"/>
      <c r="U55" s="3"/>
      <c r="V55" s="3"/>
      <c r="AV55" s="4"/>
      <c r="AW55" s="4"/>
      <c r="AX55" s="4"/>
      <c r="BI55" s="3"/>
      <c r="BJ55" s="3"/>
      <c r="BK55" s="3"/>
      <c r="BL55" s="3"/>
      <c r="BM55" s="3"/>
      <c r="BN55" s="3"/>
      <c r="BO55" s="3"/>
      <c r="BP55" s="3"/>
    </row>
    <row r="56" spans="3:68" ht="9" customHeight="1" x14ac:dyDescent="0.15"/>
    <row r="57" spans="3:68" ht="9" customHeight="1" x14ac:dyDescent="0.15"/>
    <row r="58" spans="3:68" ht="9" customHeight="1" x14ac:dyDescent="0.15"/>
    <row r="59" spans="3:68" ht="9" customHeight="1" x14ac:dyDescent="0.15"/>
    <row r="60" spans="3:68" ht="9" customHeight="1" x14ac:dyDescent="0.15"/>
    <row r="61" spans="3:68" ht="9" customHeight="1" x14ac:dyDescent="0.15"/>
    <row r="62" spans="3:68" ht="9" customHeight="1" x14ac:dyDescent="0.15"/>
    <row r="63" spans="3:68" ht="9" customHeight="1" x14ac:dyDescent="0.15"/>
    <row r="64" spans="3:68" ht="9" customHeight="1" x14ac:dyDescent="0.15"/>
    <row r="65" spans="3:68" ht="9" customHeight="1" x14ac:dyDescent="0.15">
      <c r="F65" s="3"/>
      <c r="G65" s="3"/>
      <c r="H65" s="3"/>
      <c r="I65" s="3"/>
      <c r="J65" s="3"/>
      <c r="K65" s="3"/>
      <c r="L65" s="3"/>
      <c r="M65" s="3"/>
      <c r="N65" s="3"/>
      <c r="P65" s="3"/>
      <c r="Q65" s="3"/>
      <c r="R65" s="3"/>
      <c r="S65" s="3"/>
      <c r="T65" s="3"/>
      <c r="U65" s="3"/>
      <c r="V65" s="3"/>
      <c r="AY65" s="3"/>
      <c r="AZ65" s="3"/>
      <c r="BA65" s="3"/>
      <c r="BB65" s="3"/>
      <c r="BC65" s="3"/>
      <c r="BD65" s="3"/>
      <c r="BE65" s="3"/>
      <c r="BF65" s="3"/>
      <c r="BG65" s="3"/>
      <c r="BI65" s="3"/>
      <c r="BJ65" s="3"/>
      <c r="BK65" s="3"/>
      <c r="BL65" s="3"/>
      <c r="BM65" s="3"/>
      <c r="BN65" s="3"/>
      <c r="BO65" s="3"/>
    </row>
    <row r="66" spans="3:68" ht="9" customHeight="1" x14ac:dyDescent="0.15">
      <c r="C66" s="4"/>
      <c r="D66" s="4"/>
      <c r="E66" s="4"/>
      <c r="P66" s="3"/>
      <c r="Q66" s="3"/>
      <c r="R66" s="3"/>
      <c r="S66" s="3"/>
      <c r="T66" s="3"/>
      <c r="U66" s="3"/>
      <c r="V66" s="3"/>
      <c r="AV66" s="4"/>
      <c r="AW66" s="4"/>
      <c r="AX66" s="4"/>
      <c r="BI66" s="3"/>
      <c r="BJ66" s="3"/>
      <c r="BK66" s="3"/>
      <c r="BL66" s="3"/>
      <c r="BM66" s="3"/>
      <c r="BN66" s="3"/>
      <c r="BO66" s="3"/>
      <c r="BP66" s="3"/>
    </row>
    <row r="67" spans="3:68" ht="9" customHeight="1" x14ac:dyDescent="0.15">
      <c r="C67" s="4"/>
      <c r="D67" s="4"/>
      <c r="E67" s="4"/>
      <c r="P67" s="3"/>
      <c r="Q67" s="3"/>
      <c r="R67" s="3"/>
      <c r="S67" s="3"/>
      <c r="T67" s="3"/>
      <c r="U67" s="3"/>
      <c r="V67" s="3"/>
      <c r="AV67" s="4"/>
      <c r="AW67" s="4"/>
      <c r="AX67" s="4"/>
      <c r="BI67" s="3"/>
      <c r="BJ67" s="3"/>
      <c r="BK67" s="3"/>
      <c r="BL67" s="3"/>
      <c r="BM67" s="3"/>
      <c r="BN67" s="3"/>
      <c r="BO67" s="3"/>
      <c r="BP67" s="3"/>
    </row>
    <row r="68" spans="3:68" ht="9" customHeight="1" x14ac:dyDescent="0.15">
      <c r="P68" s="3"/>
      <c r="Q68" s="3"/>
      <c r="R68" s="3"/>
      <c r="S68" s="3"/>
      <c r="T68" s="3"/>
      <c r="U68" s="3"/>
      <c r="V68" s="3"/>
      <c r="BI68" s="3"/>
      <c r="BJ68" s="3"/>
      <c r="BK68" s="3"/>
      <c r="BL68" s="3"/>
      <c r="BM68" s="3"/>
      <c r="BN68" s="3"/>
      <c r="BO68" s="3"/>
    </row>
    <row r="69" spans="3:68" ht="9" customHeight="1" x14ac:dyDescent="0.15">
      <c r="F69" s="3"/>
      <c r="G69" s="3"/>
      <c r="H69" s="3"/>
      <c r="I69" s="3"/>
      <c r="J69" s="3"/>
      <c r="K69" s="3"/>
      <c r="L69" s="3"/>
      <c r="M69" s="3"/>
      <c r="N69" s="3"/>
      <c r="P69" s="3"/>
      <c r="Q69" s="3"/>
      <c r="R69" s="3"/>
      <c r="S69" s="3"/>
      <c r="T69" s="3"/>
      <c r="U69" s="3"/>
      <c r="V69" s="3"/>
      <c r="AY69" s="3"/>
      <c r="AZ69" s="3"/>
      <c r="BA69" s="3"/>
      <c r="BB69" s="3"/>
      <c r="BC69" s="3"/>
      <c r="BD69" s="3"/>
      <c r="BE69" s="3"/>
      <c r="BF69" s="3"/>
      <c r="BG69" s="3"/>
      <c r="BI69" s="3"/>
      <c r="BJ69" s="3"/>
      <c r="BK69" s="3"/>
      <c r="BL69" s="3"/>
      <c r="BM69" s="3"/>
      <c r="BN69" s="3"/>
      <c r="BO69" s="3"/>
      <c r="BP69" s="3"/>
    </row>
    <row r="70" spans="3:68" ht="9" customHeight="1" x14ac:dyDescent="0.15">
      <c r="C70" s="4"/>
      <c r="D70" s="4"/>
      <c r="E70" s="4"/>
      <c r="P70" s="3"/>
      <c r="Q70" s="3"/>
      <c r="R70" s="3"/>
      <c r="S70" s="3"/>
      <c r="T70" s="3"/>
      <c r="U70" s="3"/>
      <c r="V70" s="3"/>
      <c r="AF70" s="5"/>
      <c r="AG70" s="5"/>
      <c r="AH70" s="5"/>
      <c r="AI70" s="5"/>
      <c r="AV70" s="4"/>
      <c r="AW70" s="4"/>
      <c r="AX70" s="4"/>
      <c r="BI70" s="3"/>
      <c r="BJ70" s="3"/>
      <c r="BK70" s="3"/>
      <c r="BL70" s="3"/>
      <c r="BM70" s="3"/>
      <c r="BN70" s="3"/>
      <c r="BO70" s="3"/>
      <c r="BP70" s="3"/>
    </row>
    <row r="71" spans="3:68" ht="9" customHeight="1" x14ac:dyDescent="0.15">
      <c r="C71" s="4"/>
      <c r="D71" s="4"/>
      <c r="E71" s="4"/>
      <c r="P71" s="3"/>
      <c r="Q71" s="3"/>
      <c r="R71" s="3"/>
      <c r="S71" s="3"/>
      <c r="T71" s="3"/>
      <c r="U71" s="3"/>
      <c r="V71" s="3"/>
      <c r="AV71" s="4"/>
      <c r="AW71" s="4"/>
      <c r="AX71" s="4"/>
      <c r="BI71" s="3"/>
      <c r="BJ71" s="3"/>
      <c r="BK71" s="3"/>
      <c r="BL71" s="3"/>
      <c r="BM71" s="3"/>
      <c r="BN71" s="3"/>
      <c r="BO71" s="3"/>
      <c r="BP71" s="3"/>
    </row>
    <row r="72" spans="3:68" ht="9" customHeight="1" x14ac:dyDescent="0.15">
      <c r="P72" s="3"/>
      <c r="Q72" s="3"/>
      <c r="R72" s="3"/>
      <c r="S72" s="3"/>
      <c r="T72" s="3"/>
      <c r="U72" s="3"/>
      <c r="V72" s="3"/>
      <c r="BI72" s="3"/>
      <c r="BJ72" s="3"/>
      <c r="BK72" s="3"/>
      <c r="BL72" s="3"/>
      <c r="BM72" s="3"/>
      <c r="BN72" s="3"/>
      <c r="BO72" s="3"/>
    </row>
    <row r="73" spans="3:68" ht="9" customHeight="1" x14ac:dyDescent="0.15">
      <c r="F73" s="3"/>
      <c r="G73" s="3"/>
      <c r="H73" s="3"/>
      <c r="I73" s="3"/>
      <c r="J73" s="3"/>
      <c r="K73" s="3"/>
      <c r="L73" s="3"/>
      <c r="M73" s="3"/>
      <c r="N73" s="3"/>
      <c r="P73" s="3"/>
      <c r="Q73" s="3"/>
      <c r="R73" s="3"/>
      <c r="S73" s="3"/>
      <c r="T73" s="3"/>
      <c r="U73" s="3"/>
      <c r="V73" s="3"/>
      <c r="AY73" s="3"/>
      <c r="AZ73" s="3"/>
      <c r="BA73" s="3"/>
      <c r="BB73" s="3"/>
      <c r="BC73" s="3"/>
      <c r="BD73" s="3"/>
      <c r="BE73" s="3"/>
      <c r="BF73" s="3"/>
      <c r="BG73" s="3"/>
      <c r="BI73" s="3"/>
      <c r="BJ73" s="3"/>
      <c r="BK73" s="3"/>
      <c r="BL73" s="3"/>
      <c r="BM73" s="3"/>
      <c r="BN73" s="3"/>
      <c r="BO73" s="3"/>
      <c r="BP73" s="3"/>
    </row>
    <row r="74" spans="3:68" ht="9" customHeight="1" x14ac:dyDescent="0.15">
      <c r="C74" s="4"/>
      <c r="D74" s="4"/>
      <c r="E74" s="4"/>
      <c r="P74" s="3"/>
      <c r="Q74" s="3"/>
      <c r="R74" s="3"/>
      <c r="S74" s="3"/>
      <c r="T74" s="3"/>
      <c r="U74" s="3"/>
      <c r="V74" s="3"/>
      <c r="AV74" s="4"/>
      <c r="AW74" s="4"/>
      <c r="AX74" s="4"/>
      <c r="BI74" s="3"/>
      <c r="BJ74" s="3"/>
      <c r="BK74" s="3"/>
      <c r="BL74" s="3"/>
      <c r="BM74" s="3"/>
      <c r="BN74" s="3"/>
      <c r="BO74" s="3"/>
      <c r="BP74" s="3"/>
    </row>
    <row r="75" spans="3:68" ht="9" customHeight="1" x14ac:dyDescent="0.15">
      <c r="C75" s="4"/>
      <c r="D75" s="4"/>
      <c r="E75" s="4"/>
      <c r="P75" s="3"/>
      <c r="Q75" s="3"/>
      <c r="R75" s="3"/>
      <c r="S75" s="3"/>
      <c r="T75" s="3"/>
      <c r="U75" s="3"/>
      <c r="V75" s="3"/>
      <c r="AV75" s="4"/>
      <c r="AW75" s="4"/>
      <c r="AX75" s="4"/>
      <c r="BI75" s="3"/>
      <c r="BJ75" s="3"/>
      <c r="BK75" s="3"/>
      <c r="BL75" s="3"/>
      <c r="BM75" s="3"/>
      <c r="BN75" s="3"/>
      <c r="BO75" s="3"/>
      <c r="BP75" s="3"/>
    </row>
    <row r="76" spans="3:68" ht="9" customHeight="1" x14ac:dyDescent="0.15">
      <c r="P76" s="3"/>
      <c r="Q76" s="3"/>
      <c r="R76" s="3"/>
      <c r="S76" s="3"/>
      <c r="T76" s="3"/>
      <c r="U76" s="3"/>
      <c r="V76" s="3"/>
      <c r="BI76" s="3"/>
      <c r="BJ76" s="3"/>
      <c r="BK76" s="3"/>
      <c r="BL76" s="3"/>
      <c r="BM76" s="3"/>
      <c r="BN76" s="3"/>
      <c r="BO76" s="3"/>
    </row>
    <row r="77" spans="3:68" ht="9" customHeight="1" x14ac:dyDescent="0.15">
      <c r="F77" s="3"/>
      <c r="G77" s="3"/>
      <c r="H77" s="3"/>
      <c r="I77" s="3"/>
      <c r="J77" s="3"/>
      <c r="K77" s="3"/>
      <c r="L77" s="3"/>
      <c r="M77" s="3"/>
      <c r="N77" s="3"/>
      <c r="P77" s="3"/>
      <c r="Q77" s="3"/>
      <c r="R77" s="3"/>
      <c r="S77" s="3"/>
      <c r="T77" s="3"/>
      <c r="U77" s="3"/>
      <c r="V77" s="3"/>
      <c r="AY77" s="3"/>
      <c r="AZ77" s="3"/>
      <c r="BA77" s="3"/>
      <c r="BB77" s="3"/>
      <c r="BC77" s="3"/>
      <c r="BD77" s="3"/>
      <c r="BE77" s="3"/>
      <c r="BF77" s="3"/>
      <c r="BG77" s="3"/>
      <c r="BI77" s="3"/>
      <c r="BJ77" s="3"/>
      <c r="BK77" s="3"/>
      <c r="BL77" s="3"/>
      <c r="BM77" s="3"/>
      <c r="BN77" s="3"/>
      <c r="BO77" s="3"/>
      <c r="BP77" s="3"/>
    </row>
    <row r="78" spans="3:68" ht="9" customHeight="1" x14ac:dyDescent="0.15">
      <c r="C78" s="4"/>
      <c r="D78" s="4"/>
      <c r="E78" s="4"/>
      <c r="P78" s="3"/>
      <c r="Q78" s="3"/>
      <c r="R78" s="3"/>
      <c r="S78" s="3"/>
      <c r="T78" s="3"/>
      <c r="U78" s="3"/>
      <c r="V78" s="3"/>
      <c r="AV78" s="4"/>
      <c r="AW78" s="4"/>
      <c r="AX78" s="4"/>
      <c r="BI78" s="3"/>
      <c r="BJ78" s="3"/>
      <c r="BK78" s="3"/>
      <c r="BL78" s="3"/>
      <c r="BM78" s="3"/>
      <c r="BN78" s="3"/>
      <c r="BO78" s="3"/>
      <c r="BP78" s="3"/>
    </row>
    <row r="79" spans="3:68" ht="9" customHeight="1" x14ac:dyDescent="0.15">
      <c r="C79" s="4"/>
      <c r="D79" s="4"/>
      <c r="E79" s="4"/>
      <c r="P79" s="3"/>
      <c r="Q79" s="3"/>
      <c r="R79" s="3"/>
      <c r="S79" s="3"/>
      <c r="T79" s="3"/>
      <c r="U79" s="3"/>
      <c r="V79" s="3"/>
      <c r="AV79" s="4"/>
      <c r="AW79" s="4"/>
      <c r="AX79" s="4"/>
      <c r="BI79" s="3"/>
      <c r="BJ79" s="3"/>
      <c r="BK79" s="3"/>
      <c r="BL79" s="3"/>
      <c r="BM79" s="3"/>
      <c r="BN79" s="3"/>
      <c r="BO79" s="3"/>
      <c r="BP79" s="3"/>
    </row>
    <row r="80" spans="3:68" ht="9" customHeight="1" x14ac:dyDescent="0.15">
      <c r="P80" s="3"/>
      <c r="Q80" s="3"/>
      <c r="R80" s="3"/>
      <c r="S80" s="3"/>
      <c r="T80" s="3"/>
      <c r="U80" s="3"/>
      <c r="V80" s="3"/>
      <c r="BI80" s="3"/>
      <c r="BJ80" s="3"/>
      <c r="BK80" s="3"/>
      <c r="BL80" s="3"/>
      <c r="BM80" s="3"/>
      <c r="BN80" s="3"/>
      <c r="BO80" s="3"/>
    </row>
    <row r="81" spans="3:68" ht="9" customHeight="1" x14ac:dyDescent="0.15">
      <c r="F81" s="3"/>
      <c r="G81" s="3"/>
      <c r="H81" s="3"/>
      <c r="I81" s="3"/>
      <c r="J81" s="3"/>
      <c r="K81" s="3"/>
      <c r="L81" s="3"/>
      <c r="M81" s="3"/>
      <c r="N81" s="3"/>
      <c r="P81" s="3"/>
      <c r="Q81" s="3"/>
      <c r="R81" s="3"/>
      <c r="S81" s="3"/>
      <c r="T81" s="3"/>
      <c r="U81" s="3"/>
      <c r="V81" s="3"/>
      <c r="AY81" s="3"/>
      <c r="AZ81" s="3"/>
      <c r="BA81" s="3"/>
      <c r="BB81" s="3"/>
      <c r="BC81" s="3"/>
      <c r="BD81" s="3"/>
      <c r="BE81" s="3"/>
      <c r="BF81" s="3"/>
      <c r="BG81" s="3"/>
      <c r="BI81" s="3"/>
      <c r="BJ81" s="3"/>
      <c r="BK81" s="3"/>
      <c r="BL81" s="3"/>
      <c r="BM81" s="3"/>
      <c r="BN81" s="3"/>
      <c r="BO81" s="3"/>
      <c r="BP81" s="3"/>
    </row>
    <row r="82" spans="3:68" ht="9" customHeight="1" x14ac:dyDescent="0.15">
      <c r="C82" s="4"/>
      <c r="D82" s="4"/>
      <c r="E82" s="4"/>
      <c r="P82" s="3"/>
      <c r="Q82" s="3"/>
      <c r="R82" s="3"/>
      <c r="S82" s="3"/>
      <c r="T82" s="3"/>
      <c r="U82" s="3"/>
      <c r="V82" s="3"/>
      <c r="AV82" s="4"/>
      <c r="AW82" s="4"/>
      <c r="AX82" s="4"/>
      <c r="BI82" s="3"/>
      <c r="BJ82" s="3"/>
      <c r="BK82" s="3"/>
      <c r="BL82" s="3"/>
      <c r="BM82" s="3"/>
      <c r="BN82" s="3"/>
      <c r="BO82" s="3"/>
      <c r="BP82" s="3"/>
    </row>
    <row r="83" spans="3:68" ht="9" customHeight="1" x14ac:dyDescent="0.15">
      <c r="C83" s="4"/>
      <c r="D83" s="4"/>
      <c r="E83" s="4"/>
      <c r="P83" s="3"/>
      <c r="Q83" s="3"/>
      <c r="R83" s="3"/>
      <c r="S83" s="3"/>
      <c r="T83" s="3"/>
      <c r="U83" s="3"/>
      <c r="V83" s="3"/>
      <c r="AV83" s="4"/>
      <c r="AW83" s="4"/>
      <c r="AX83" s="4"/>
      <c r="BI83" s="3"/>
      <c r="BJ83" s="3"/>
      <c r="BK83" s="3"/>
      <c r="BL83" s="3"/>
      <c r="BM83" s="3"/>
      <c r="BN83" s="3"/>
      <c r="BO83" s="3"/>
      <c r="BP83" s="3"/>
    </row>
    <row r="84" spans="3:68" ht="9" customHeight="1" x14ac:dyDescent="0.15">
      <c r="D84" s="4"/>
      <c r="E84" s="4"/>
      <c r="F84" s="4"/>
      <c r="Q84" s="3"/>
      <c r="R84" s="3"/>
      <c r="S84" s="3"/>
      <c r="T84" s="3"/>
      <c r="U84" s="3"/>
      <c r="V84" s="3"/>
      <c r="W84" s="3"/>
      <c r="AW84" s="4"/>
      <c r="AX84" s="4"/>
      <c r="AY84" s="4"/>
      <c r="BJ84" s="3"/>
      <c r="BK84" s="3"/>
      <c r="BL84" s="3"/>
      <c r="BM84" s="3"/>
      <c r="BN84" s="3"/>
      <c r="BO84" s="3"/>
      <c r="BP84" s="3"/>
    </row>
    <row r="85" spans="3:68" ht="9" customHeight="1" x14ac:dyDescent="0.15">
      <c r="D85" s="4"/>
      <c r="E85" s="4"/>
      <c r="F85" s="4"/>
      <c r="Q85" s="3"/>
      <c r="R85" s="3"/>
      <c r="S85" s="3"/>
      <c r="T85" s="3"/>
      <c r="U85" s="3"/>
      <c r="V85" s="3"/>
      <c r="W85" s="3"/>
      <c r="AW85" s="4"/>
      <c r="AX85" s="4"/>
      <c r="AY85" s="4"/>
      <c r="BJ85" s="3"/>
      <c r="BK85" s="3"/>
      <c r="BL85" s="3"/>
      <c r="BM85" s="3"/>
      <c r="BN85" s="3"/>
      <c r="BO85" s="3"/>
      <c r="BP85" s="3"/>
    </row>
    <row r="86" spans="3:68" ht="9" customHeight="1" x14ac:dyDescent="0.15"/>
    <row r="87" spans="3:68" ht="9" customHeight="1" x14ac:dyDescent="0.15">
      <c r="G87" s="3"/>
      <c r="H87" s="3"/>
      <c r="I87" s="3"/>
      <c r="J87" s="3"/>
      <c r="K87" s="3"/>
      <c r="L87" s="3"/>
      <c r="M87" s="3"/>
      <c r="N87" s="3"/>
      <c r="O87" s="3"/>
      <c r="Q87" s="3"/>
      <c r="R87" s="3"/>
      <c r="S87" s="3"/>
      <c r="T87" s="3"/>
      <c r="U87" s="3"/>
      <c r="V87" s="3"/>
      <c r="W87" s="3"/>
      <c r="AZ87" s="3"/>
      <c r="BA87" s="3"/>
      <c r="BB87" s="3"/>
      <c r="BC87" s="3"/>
      <c r="BD87" s="3"/>
      <c r="BE87" s="3"/>
      <c r="BF87" s="3"/>
      <c r="BG87" s="3"/>
      <c r="BH87" s="3"/>
      <c r="BJ87" s="3"/>
      <c r="BK87" s="3"/>
      <c r="BL87" s="3"/>
      <c r="BM87" s="3"/>
      <c r="BN87" s="3"/>
      <c r="BO87" s="3"/>
      <c r="BP87" s="3"/>
    </row>
    <row r="88" spans="3:68" ht="9" customHeight="1" x14ac:dyDescent="0.15">
      <c r="D88" s="4"/>
      <c r="E88" s="4"/>
      <c r="F88" s="4"/>
      <c r="Q88" s="3"/>
      <c r="R88" s="3"/>
      <c r="S88" s="3"/>
      <c r="T88" s="3"/>
      <c r="U88" s="3"/>
      <c r="V88" s="3"/>
      <c r="W88" s="3"/>
      <c r="AW88" s="4"/>
      <c r="AX88" s="4"/>
      <c r="AY88" s="4"/>
      <c r="BJ88" s="3"/>
      <c r="BK88" s="3"/>
      <c r="BL88" s="3"/>
      <c r="BM88" s="3"/>
      <c r="BN88" s="3"/>
      <c r="BO88" s="3"/>
      <c r="BP88" s="3"/>
    </row>
    <row r="89" spans="3:68" ht="9" customHeight="1" x14ac:dyDescent="0.15">
      <c r="D89" s="4"/>
      <c r="E89" s="4"/>
      <c r="F89" s="4"/>
      <c r="Q89" s="3"/>
      <c r="R89" s="3"/>
      <c r="S89" s="3"/>
      <c r="T89" s="3"/>
      <c r="U89" s="3"/>
      <c r="V89" s="3"/>
      <c r="W89" s="3"/>
      <c r="AW89" s="4"/>
      <c r="AX89" s="4"/>
      <c r="AY89" s="4"/>
      <c r="BJ89" s="3"/>
      <c r="BK89" s="3"/>
      <c r="BL89" s="3"/>
      <c r="BM89" s="3"/>
      <c r="BN89" s="3"/>
      <c r="BO89" s="3"/>
      <c r="BP89" s="3"/>
    </row>
    <row r="90" spans="3:68" ht="9" customHeight="1" x14ac:dyDescent="0.15"/>
    <row r="91" spans="3:68" ht="9" customHeight="1" x14ac:dyDescent="0.15">
      <c r="G91" s="3"/>
      <c r="H91" s="3"/>
      <c r="I91" s="3"/>
      <c r="J91" s="3"/>
      <c r="K91" s="3"/>
      <c r="L91" s="3"/>
      <c r="M91" s="3"/>
      <c r="N91" s="3"/>
      <c r="O91" s="3"/>
      <c r="Q91" s="3"/>
      <c r="R91" s="3"/>
      <c r="S91" s="3"/>
      <c r="T91" s="3"/>
      <c r="U91" s="3"/>
      <c r="V91" s="3"/>
      <c r="W91" s="3"/>
      <c r="AZ91" s="3"/>
      <c r="BA91" s="3"/>
      <c r="BB91" s="3"/>
      <c r="BC91" s="3"/>
      <c r="BD91" s="3"/>
      <c r="BE91" s="3"/>
      <c r="BF91" s="3"/>
      <c r="BG91" s="3"/>
      <c r="BH91" s="3"/>
      <c r="BJ91" s="3"/>
      <c r="BK91" s="3"/>
      <c r="BL91" s="3"/>
      <c r="BM91" s="3"/>
      <c r="BN91" s="3"/>
      <c r="BO91" s="3"/>
      <c r="BP91" s="3"/>
    </row>
    <row r="92" spans="3:68" ht="9" customHeight="1" x14ac:dyDescent="0.15">
      <c r="D92" s="4"/>
      <c r="E92" s="4"/>
      <c r="F92" s="4"/>
      <c r="Q92" s="3"/>
      <c r="R92" s="3"/>
      <c r="S92" s="3"/>
      <c r="T92" s="3"/>
      <c r="U92" s="3"/>
      <c r="V92" s="3"/>
      <c r="W92" s="3"/>
      <c r="AW92" s="4"/>
      <c r="AX92" s="4"/>
      <c r="AY92" s="4"/>
      <c r="BJ92" s="3"/>
      <c r="BK92" s="3"/>
      <c r="BL92" s="3"/>
      <c r="BM92" s="3"/>
      <c r="BN92" s="3"/>
      <c r="BO92" s="3"/>
      <c r="BP92" s="3"/>
    </row>
    <row r="93" spans="3:68" ht="9" customHeight="1" x14ac:dyDescent="0.15">
      <c r="D93" s="4"/>
      <c r="E93" s="4"/>
      <c r="F93" s="4"/>
      <c r="Q93" s="3"/>
      <c r="R93" s="3"/>
      <c r="S93" s="3"/>
      <c r="T93" s="3"/>
      <c r="U93" s="3"/>
      <c r="V93" s="3"/>
      <c r="W93" s="3"/>
      <c r="AW93" s="4"/>
      <c r="AX93" s="4"/>
      <c r="AY93" s="4"/>
      <c r="BJ93" s="3"/>
      <c r="BK93" s="3"/>
      <c r="BL93" s="3"/>
      <c r="BM93" s="3"/>
      <c r="BN93" s="3"/>
      <c r="BO93" s="3"/>
      <c r="BP93" s="3"/>
    </row>
    <row r="94" spans="3:68" ht="9" customHeight="1" x14ac:dyDescent="0.15"/>
    <row r="95" spans="3:68" ht="9" customHeight="1" x14ac:dyDescent="0.15">
      <c r="G95" s="3"/>
      <c r="H95" s="3"/>
      <c r="I95" s="3"/>
      <c r="J95" s="3"/>
      <c r="K95" s="3"/>
      <c r="L95" s="3"/>
      <c r="M95" s="3"/>
      <c r="N95" s="3"/>
      <c r="O95" s="3"/>
      <c r="Q95" s="3"/>
      <c r="R95" s="3"/>
      <c r="S95" s="3"/>
      <c r="T95" s="3"/>
      <c r="U95" s="3"/>
      <c r="V95" s="3"/>
      <c r="W95" s="3"/>
      <c r="AZ95" s="3"/>
      <c r="BA95" s="3"/>
      <c r="BB95" s="3"/>
      <c r="BC95" s="3"/>
      <c r="BD95" s="3"/>
      <c r="BE95" s="3"/>
      <c r="BF95" s="3"/>
      <c r="BG95" s="3"/>
      <c r="BH95" s="3"/>
      <c r="BJ95" s="3"/>
      <c r="BK95" s="3"/>
      <c r="BL95" s="3"/>
      <c r="BM95" s="3"/>
      <c r="BN95" s="3"/>
      <c r="BO95" s="3"/>
      <c r="BP95" s="3"/>
    </row>
    <row r="96" spans="3:68" ht="9" customHeight="1" x14ac:dyDescent="0.15">
      <c r="D96" s="4"/>
      <c r="E96" s="4"/>
      <c r="F96" s="4"/>
      <c r="Q96" s="3"/>
      <c r="R96" s="3"/>
      <c r="S96" s="3"/>
      <c r="T96" s="3"/>
      <c r="U96" s="3"/>
      <c r="V96" s="3"/>
      <c r="W96" s="3"/>
      <c r="AW96" s="4"/>
      <c r="AX96" s="4"/>
      <c r="AY96" s="4"/>
      <c r="BJ96" s="3"/>
      <c r="BK96" s="3"/>
      <c r="BL96" s="3"/>
      <c r="BM96" s="3"/>
      <c r="BN96" s="3"/>
      <c r="BO96" s="3"/>
      <c r="BP96" s="3"/>
    </row>
    <row r="97" spans="4:68" ht="9" customHeight="1" x14ac:dyDescent="0.15">
      <c r="D97" s="4"/>
      <c r="E97" s="4"/>
      <c r="F97" s="4"/>
      <c r="Q97" s="3"/>
      <c r="R97" s="3"/>
      <c r="S97" s="3"/>
      <c r="T97" s="3"/>
      <c r="U97" s="3"/>
      <c r="V97" s="3"/>
      <c r="W97" s="3"/>
      <c r="AW97" s="4"/>
      <c r="AX97" s="4"/>
      <c r="AY97" s="4"/>
      <c r="BJ97" s="3"/>
      <c r="BK97" s="3"/>
      <c r="BL97" s="3"/>
      <c r="BM97" s="3"/>
      <c r="BN97" s="3"/>
      <c r="BO97" s="3"/>
      <c r="BP97" s="3"/>
    </row>
    <row r="98" spans="4:68" ht="9" customHeight="1" x14ac:dyDescent="0.15">
      <c r="D98" s="4"/>
      <c r="E98" s="4"/>
      <c r="F98" s="4"/>
      <c r="Q98" s="3"/>
      <c r="R98" s="3"/>
      <c r="S98" s="3"/>
      <c r="T98" s="3"/>
      <c r="U98" s="3"/>
      <c r="V98" s="3"/>
      <c r="W98" s="3"/>
      <c r="AW98" s="4"/>
      <c r="AX98" s="4"/>
      <c r="AY98" s="4"/>
      <c r="BJ98" s="3"/>
      <c r="BK98" s="3"/>
      <c r="BL98" s="3"/>
      <c r="BM98" s="3"/>
      <c r="BN98" s="3"/>
      <c r="BO98" s="3"/>
      <c r="BP98" s="3"/>
    </row>
    <row r="99" spans="4:68" ht="9" customHeight="1" x14ac:dyDescent="0.15">
      <c r="G99" s="3"/>
      <c r="H99" s="3"/>
      <c r="I99" s="3"/>
      <c r="J99" s="3"/>
      <c r="K99" s="3"/>
      <c r="L99" s="3"/>
      <c r="M99" s="3"/>
      <c r="N99" s="3"/>
      <c r="O99" s="3"/>
      <c r="Q99" s="3"/>
      <c r="R99" s="3"/>
      <c r="S99" s="3"/>
      <c r="T99" s="3"/>
      <c r="U99" s="3"/>
      <c r="V99" s="3"/>
      <c r="W99" s="3"/>
      <c r="AZ99" s="3"/>
      <c r="BA99" s="3"/>
      <c r="BB99" s="3"/>
      <c r="BC99" s="3"/>
      <c r="BD99" s="3"/>
      <c r="BE99" s="3"/>
      <c r="BF99" s="3"/>
      <c r="BG99" s="3"/>
      <c r="BH99" s="3"/>
      <c r="BJ99" s="3"/>
      <c r="BK99" s="3"/>
      <c r="BL99" s="3"/>
      <c r="BM99" s="3"/>
      <c r="BN99" s="3"/>
      <c r="BO99" s="3"/>
      <c r="BP99" s="3"/>
    </row>
    <row r="100" spans="4:68" ht="9" customHeight="1" x14ac:dyDescent="0.15">
      <c r="D100" s="4"/>
      <c r="E100" s="4"/>
      <c r="F100" s="4"/>
      <c r="Q100" s="3"/>
      <c r="R100" s="3"/>
      <c r="S100" s="3"/>
      <c r="T100" s="3"/>
      <c r="U100" s="3"/>
      <c r="V100" s="3"/>
      <c r="W100" s="3"/>
      <c r="AW100" s="4"/>
      <c r="AX100" s="4"/>
      <c r="AY100" s="4"/>
      <c r="BJ100" s="3"/>
      <c r="BK100" s="3"/>
      <c r="BL100" s="3"/>
      <c r="BM100" s="3"/>
      <c r="BN100" s="3"/>
      <c r="BO100" s="3"/>
      <c r="BP100" s="3"/>
    </row>
    <row r="101" spans="4:68" ht="9" customHeight="1" x14ac:dyDescent="0.15">
      <c r="D101" s="4"/>
      <c r="E101" s="4"/>
      <c r="F101" s="4"/>
      <c r="Q101" s="3"/>
      <c r="R101" s="3"/>
      <c r="S101" s="3"/>
      <c r="T101" s="3"/>
      <c r="U101" s="3"/>
      <c r="V101" s="3"/>
      <c r="W101" s="3"/>
      <c r="AW101" s="4"/>
      <c r="AX101" s="4"/>
      <c r="AY101" s="4"/>
      <c r="BJ101" s="3"/>
      <c r="BK101" s="3"/>
      <c r="BL101" s="3"/>
      <c r="BM101" s="3"/>
      <c r="BN101" s="3"/>
      <c r="BO101" s="3"/>
      <c r="BP101" s="3"/>
    </row>
    <row r="102" spans="4:68" ht="9" customHeight="1" x14ac:dyDescent="0.15"/>
    <row r="103" spans="4:68" ht="9" customHeight="1" x14ac:dyDescent="0.15"/>
    <row r="104" spans="4:68" ht="9" customHeight="1" x14ac:dyDescent="0.15"/>
    <row r="105" spans="4:68" ht="9" customHeight="1" x14ac:dyDescent="0.15"/>
    <row r="106" spans="4:68" ht="9" customHeight="1" x14ac:dyDescent="0.15"/>
    <row r="107" spans="4:68" ht="9" customHeight="1" x14ac:dyDescent="0.15"/>
    <row r="108" spans="4:68" ht="9" customHeight="1" x14ac:dyDescent="0.15"/>
    <row r="109" spans="4:68" ht="9" customHeight="1" x14ac:dyDescent="0.15">
      <c r="AZ109" s="3"/>
      <c r="BA109" s="3"/>
      <c r="BB109" s="3"/>
      <c r="BC109" s="3"/>
      <c r="BD109" s="3"/>
      <c r="BE109" s="3"/>
      <c r="BF109" s="3"/>
      <c r="BG109" s="3"/>
      <c r="BH109" s="3"/>
      <c r="BJ109" s="3"/>
      <c r="BK109" s="3"/>
      <c r="BL109" s="3"/>
      <c r="BM109" s="3"/>
      <c r="BN109" s="3"/>
      <c r="BO109" s="3"/>
      <c r="BP109" s="3"/>
    </row>
    <row r="110" spans="4:68" ht="9" customHeight="1" x14ac:dyDescent="0.15">
      <c r="AW110" s="4"/>
      <c r="AX110" s="4"/>
      <c r="AY110" s="4"/>
      <c r="BJ110" s="3"/>
      <c r="BK110" s="3"/>
      <c r="BL110" s="3"/>
      <c r="BM110" s="3"/>
      <c r="BN110" s="3"/>
      <c r="BO110" s="3"/>
      <c r="BP110" s="3"/>
    </row>
    <row r="111" spans="4:68" ht="9" customHeight="1" x14ac:dyDescent="0.15">
      <c r="G111" s="3"/>
      <c r="H111" s="3"/>
      <c r="I111" s="3"/>
      <c r="J111" s="3"/>
      <c r="K111" s="3"/>
      <c r="L111" s="3"/>
      <c r="M111" s="3"/>
      <c r="N111" s="3"/>
      <c r="O111" s="3"/>
      <c r="Q111" s="3"/>
      <c r="R111" s="3"/>
      <c r="S111" s="3"/>
      <c r="T111" s="3"/>
      <c r="U111" s="3"/>
      <c r="V111" s="3"/>
      <c r="W111" s="3"/>
      <c r="AW111" s="4"/>
      <c r="AX111" s="4"/>
      <c r="AY111" s="4"/>
      <c r="BJ111" s="3"/>
      <c r="BK111" s="3"/>
      <c r="BL111" s="3"/>
      <c r="BM111" s="3"/>
      <c r="BN111" s="3"/>
      <c r="BO111" s="3"/>
      <c r="BP111" s="3"/>
    </row>
    <row r="112" spans="4:68" ht="9" customHeight="1" x14ac:dyDescent="0.15">
      <c r="D112" s="4"/>
      <c r="E112" s="4"/>
      <c r="F112" s="4"/>
      <c r="Q112" s="3"/>
      <c r="R112" s="3"/>
      <c r="S112" s="3"/>
      <c r="T112" s="3"/>
      <c r="U112" s="3"/>
      <c r="V112" s="3"/>
      <c r="W112" s="3"/>
    </row>
    <row r="113" spans="4:68" ht="9" customHeight="1" x14ac:dyDescent="0.15">
      <c r="D113" s="4"/>
      <c r="E113" s="4"/>
      <c r="F113" s="4"/>
      <c r="Q113" s="3"/>
      <c r="R113" s="3"/>
      <c r="S113" s="3"/>
      <c r="T113" s="3"/>
      <c r="U113" s="3"/>
      <c r="V113" s="3"/>
      <c r="W113" s="3"/>
      <c r="AZ113" s="3"/>
      <c r="BA113" s="3"/>
      <c r="BB113" s="3"/>
      <c r="BC113" s="3"/>
      <c r="BD113" s="3"/>
      <c r="BE113" s="3"/>
      <c r="BF113" s="3"/>
      <c r="BG113" s="3"/>
      <c r="BH113" s="3"/>
      <c r="BJ113" s="3"/>
      <c r="BK113" s="3"/>
      <c r="BL113" s="3"/>
      <c r="BM113" s="3"/>
      <c r="BN113" s="3"/>
      <c r="BO113" s="3"/>
      <c r="BP113" s="3"/>
    </row>
    <row r="114" spans="4:68" ht="9" customHeight="1" x14ac:dyDescent="0.15">
      <c r="AW114" s="4"/>
      <c r="AX114" s="4"/>
      <c r="AY114" s="4"/>
      <c r="BJ114" s="3"/>
      <c r="BK114" s="3"/>
      <c r="BL114" s="3"/>
      <c r="BM114" s="3"/>
      <c r="BN114" s="3"/>
      <c r="BO114" s="3"/>
      <c r="BP114" s="3"/>
    </row>
    <row r="115" spans="4:68" ht="9" customHeight="1" x14ac:dyDescent="0.15">
      <c r="G115" s="3"/>
      <c r="H115" s="3"/>
      <c r="I115" s="3"/>
      <c r="J115" s="3"/>
      <c r="K115" s="3"/>
      <c r="L115" s="3"/>
      <c r="M115" s="3"/>
      <c r="N115" s="3"/>
      <c r="O115" s="3"/>
      <c r="Q115" s="3"/>
      <c r="R115" s="3"/>
      <c r="S115" s="3"/>
      <c r="T115" s="3"/>
      <c r="U115" s="3"/>
      <c r="V115" s="3"/>
      <c r="W115" s="3"/>
      <c r="AW115" s="4"/>
      <c r="AX115" s="4"/>
      <c r="AY115" s="4"/>
      <c r="BJ115" s="3"/>
      <c r="BK115" s="3"/>
      <c r="BL115" s="3"/>
      <c r="BM115" s="3"/>
      <c r="BN115" s="3"/>
      <c r="BO115" s="3"/>
      <c r="BP115" s="3"/>
    </row>
    <row r="116" spans="4:68" ht="9" customHeight="1" x14ac:dyDescent="0.15">
      <c r="D116" s="4"/>
      <c r="E116" s="4"/>
      <c r="F116" s="4"/>
      <c r="Q116" s="3"/>
      <c r="R116" s="3"/>
      <c r="S116" s="3"/>
      <c r="T116" s="3"/>
      <c r="U116" s="3"/>
      <c r="V116" s="3"/>
      <c r="W116" s="3"/>
    </row>
    <row r="117" spans="4:68" ht="9" customHeight="1" x14ac:dyDescent="0.15">
      <c r="D117" s="4"/>
      <c r="E117" s="4"/>
      <c r="F117" s="4"/>
      <c r="Q117" s="3"/>
      <c r="R117" s="3"/>
      <c r="S117" s="3"/>
      <c r="T117" s="3"/>
      <c r="U117" s="3"/>
      <c r="V117" s="3"/>
      <c r="W117" s="3"/>
      <c r="AZ117" s="3"/>
      <c r="BA117" s="3"/>
      <c r="BB117" s="3"/>
      <c r="BC117" s="3"/>
      <c r="BD117" s="3"/>
      <c r="BE117" s="3"/>
      <c r="BF117" s="3"/>
      <c r="BG117" s="3"/>
      <c r="BH117" s="3"/>
      <c r="BJ117" s="3"/>
      <c r="BK117" s="3"/>
      <c r="BL117" s="3"/>
      <c r="BM117" s="3"/>
      <c r="BN117" s="3"/>
      <c r="BO117" s="3"/>
      <c r="BP117" s="3"/>
    </row>
    <row r="118" spans="4:68" ht="9" customHeight="1" x14ac:dyDescent="0.15">
      <c r="AW118" s="4"/>
      <c r="AX118" s="4"/>
      <c r="AY118" s="4"/>
      <c r="BJ118" s="3"/>
      <c r="BK118" s="3"/>
      <c r="BL118" s="3"/>
      <c r="BM118" s="3"/>
      <c r="BN118" s="3"/>
      <c r="BO118" s="3"/>
      <c r="BP118" s="3"/>
    </row>
    <row r="119" spans="4:68" ht="9" customHeight="1" x14ac:dyDescent="0.15">
      <c r="G119" s="3"/>
      <c r="H119" s="3"/>
      <c r="I119" s="3"/>
      <c r="J119" s="3"/>
      <c r="K119" s="3"/>
      <c r="L119" s="3"/>
      <c r="M119" s="3"/>
      <c r="N119" s="3"/>
      <c r="O119" s="3"/>
      <c r="Q119" s="3"/>
      <c r="R119" s="3"/>
      <c r="S119" s="3"/>
      <c r="T119" s="3"/>
      <c r="U119" s="3"/>
      <c r="V119" s="3"/>
      <c r="W119" s="3"/>
      <c r="AW119" s="4"/>
      <c r="AX119" s="4"/>
      <c r="AY119" s="4"/>
      <c r="BJ119" s="3"/>
      <c r="BK119" s="3"/>
      <c r="BL119" s="3"/>
      <c r="BM119" s="3"/>
      <c r="BN119" s="3"/>
      <c r="BO119" s="3"/>
      <c r="BP119" s="3"/>
    </row>
    <row r="120" spans="4:68" ht="9" customHeight="1" x14ac:dyDescent="0.15">
      <c r="D120" s="4"/>
      <c r="E120" s="4"/>
      <c r="F120" s="4"/>
      <c r="Q120" s="3"/>
      <c r="R120" s="3"/>
      <c r="S120" s="3"/>
      <c r="T120" s="3"/>
      <c r="U120" s="3"/>
      <c r="V120" s="3"/>
      <c r="W120" s="3"/>
    </row>
    <row r="121" spans="4:68" ht="9" customHeight="1" x14ac:dyDescent="0.15">
      <c r="D121" s="4"/>
      <c r="E121" s="4"/>
      <c r="F121" s="4"/>
      <c r="Q121" s="3"/>
      <c r="R121" s="3"/>
      <c r="S121" s="3"/>
      <c r="T121" s="3"/>
      <c r="U121" s="3"/>
      <c r="V121" s="3"/>
      <c r="W121" s="3"/>
      <c r="AZ121" s="3"/>
      <c r="BA121" s="3"/>
      <c r="BB121" s="3"/>
      <c r="BC121" s="3"/>
      <c r="BD121" s="3"/>
      <c r="BE121" s="3"/>
      <c r="BF121" s="3"/>
      <c r="BG121" s="3"/>
      <c r="BH121" s="3"/>
      <c r="BJ121" s="3"/>
      <c r="BK121" s="3"/>
      <c r="BL121" s="3"/>
      <c r="BM121" s="3"/>
      <c r="BN121" s="3"/>
      <c r="BO121" s="3"/>
      <c r="BP121" s="3"/>
    </row>
    <row r="122" spans="4:68" ht="9" customHeight="1" x14ac:dyDescent="0.15">
      <c r="AW122" s="4"/>
      <c r="AX122" s="4"/>
      <c r="AY122" s="4"/>
      <c r="BJ122" s="3"/>
      <c r="BK122" s="3"/>
      <c r="BL122" s="3"/>
      <c r="BM122" s="3"/>
      <c r="BN122" s="3"/>
      <c r="BO122" s="3"/>
      <c r="BP122" s="3"/>
    </row>
    <row r="123" spans="4:68" ht="9" customHeight="1" x14ac:dyDescent="0.15">
      <c r="G123" s="3"/>
      <c r="H123" s="3"/>
      <c r="I123" s="3"/>
      <c r="J123" s="3"/>
      <c r="K123" s="3"/>
      <c r="L123" s="3"/>
      <c r="M123" s="3"/>
      <c r="N123" s="3"/>
      <c r="O123" s="3"/>
      <c r="Q123" s="3"/>
      <c r="R123" s="3"/>
      <c r="S123" s="3"/>
      <c r="T123" s="3"/>
      <c r="U123" s="3"/>
      <c r="V123" s="3"/>
      <c r="W123" s="3"/>
      <c r="AW123" s="4"/>
      <c r="AX123" s="4"/>
      <c r="AY123" s="4"/>
      <c r="BJ123" s="3"/>
      <c r="BK123" s="3"/>
      <c r="BL123" s="3"/>
      <c r="BM123" s="3"/>
      <c r="BN123" s="3"/>
      <c r="BO123" s="3"/>
      <c r="BP123" s="3"/>
    </row>
    <row r="124" spans="4:68" ht="9" customHeight="1" x14ac:dyDescent="0.15">
      <c r="D124" s="4"/>
      <c r="E124" s="4"/>
      <c r="F124" s="4"/>
      <c r="Q124" s="3"/>
      <c r="R124" s="3"/>
      <c r="S124" s="3"/>
      <c r="T124" s="3"/>
      <c r="U124" s="3"/>
      <c r="V124" s="3"/>
      <c r="W124" s="3"/>
    </row>
    <row r="125" spans="4:68" ht="9" customHeight="1" x14ac:dyDescent="0.15">
      <c r="D125" s="4"/>
      <c r="E125" s="4"/>
      <c r="F125" s="4"/>
      <c r="Q125" s="3"/>
      <c r="R125" s="3"/>
      <c r="S125" s="3"/>
      <c r="T125" s="3"/>
      <c r="U125" s="3"/>
      <c r="V125" s="3"/>
      <c r="W125" s="3"/>
      <c r="AZ125" s="3"/>
      <c r="BA125" s="3"/>
      <c r="BB125" s="3"/>
      <c r="BC125" s="3"/>
      <c r="BD125" s="3"/>
      <c r="BE125" s="3"/>
      <c r="BF125" s="3"/>
      <c r="BG125" s="3"/>
      <c r="BH125" s="3"/>
      <c r="BJ125" s="3"/>
      <c r="BK125" s="3"/>
      <c r="BL125" s="3"/>
      <c r="BM125" s="3"/>
      <c r="BN125" s="3"/>
      <c r="BO125" s="3"/>
      <c r="BP125" s="3"/>
    </row>
    <row r="126" spans="4:68" ht="9" customHeight="1" x14ac:dyDescent="0.15">
      <c r="AW126" s="4"/>
      <c r="AX126" s="4"/>
      <c r="AY126" s="4"/>
      <c r="BJ126" s="3"/>
      <c r="BK126" s="3"/>
      <c r="BL126" s="3"/>
      <c r="BM126" s="3"/>
      <c r="BN126" s="3"/>
      <c r="BO126" s="3"/>
      <c r="BP126" s="3"/>
    </row>
    <row r="127" spans="4:68" ht="9" customHeight="1" x14ac:dyDescent="0.15">
      <c r="G127" s="3"/>
      <c r="H127" s="3"/>
      <c r="I127" s="3"/>
      <c r="J127" s="3"/>
      <c r="K127" s="3"/>
      <c r="L127" s="3"/>
      <c r="M127" s="3"/>
      <c r="N127" s="3"/>
      <c r="O127" s="3"/>
      <c r="Q127" s="3"/>
      <c r="R127" s="3"/>
      <c r="S127" s="3"/>
      <c r="T127" s="3"/>
      <c r="U127" s="3"/>
      <c r="V127" s="3"/>
      <c r="W127" s="3"/>
      <c r="AW127" s="4"/>
      <c r="AX127" s="4"/>
      <c r="AY127" s="4"/>
      <c r="BJ127" s="3"/>
      <c r="BK127" s="3"/>
      <c r="BL127" s="3"/>
      <c r="BM127" s="3"/>
      <c r="BN127" s="3"/>
      <c r="BO127" s="3"/>
      <c r="BP127" s="3"/>
    </row>
    <row r="128" spans="4:68" ht="9" customHeight="1" x14ac:dyDescent="0.15">
      <c r="D128" s="4"/>
      <c r="E128" s="4"/>
      <c r="F128" s="4"/>
      <c r="Q128" s="3"/>
      <c r="R128" s="3"/>
      <c r="S128" s="3"/>
      <c r="T128" s="3"/>
      <c r="U128" s="3"/>
      <c r="V128" s="3"/>
      <c r="W128" s="3"/>
    </row>
    <row r="129" spans="4:68" ht="9" customHeight="1" x14ac:dyDescent="0.15">
      <c r="D129" s="4"/>
      <c r="E129" s="4"/>
      <c r="F129" s="4"/>
      <c r="Q129" s="3"/>
      <c r="R129" s="3"/>
      <c r="S129" s="3"/>
      <c r="T129" s="3"/>
      <c r="U129" s="3"/>
      <c r="V129" s="3"/>
      <c r="W129" s="3"/>
      <c r="AZ129" s="3"/>
      <c r="BA129" s="3"/>
      <c r="BB129" s="3"/>
      <c r="BC129" s="3"/>
      <c r="BD129" s="3"/>
      <c r="BE129" s="3"/>
      <c r="BF129" s="3"/>
      <c r="BG129" s="3"/>
      <c r="BH129" s="3"/>
      <c r="BJ129" s="3"/>
      <c r="BK129" s="3"/>
      <c r="BL129" s="3"/>
      <c r="BM129" s="3"/>
      <c r="BN129" s="3"/>
      <c r="BO129" s="3"/>
      <c r="BP129" s="3"/>
    </row>
    <row r="130" spans="4:68" ht="9" customHeight="1" x14ac:dyDescent="0.15">
      <c r="AW130" s="4"/>
      <c r="AX130" s="4"/>
      <c r="AY130" s="4"/>
      <c r="BJ130" s="3"/>
      <c r="BK130" s="3"/>
      <c r="BL130" s="3"/>
      <c r="BM130" s="3"/>
      <c r="BN130" s="3"/>
      <c r="BO130" s="3"/>
      <c r="BP130" s="3"/>
    </row>
    <row r="131" spans="4:68" ht="9" customHeight="1" x14ac:dyDescent="0.15">
      <c r="G131" s="3"/>
      <c r="H131" s="3"/>
      <c r="I131" s="3"/>
      <c r="J131" s="3"/>
      <c r="K131" s="3"/>
      <c r="L131" s="3"/>
      <c r="M131" s="3"/>
      <c r="N131" s="3"/>
      <c r="O131" s="3"/>
      <c r="Q131" s="3"/>
      <c r="R131" s="3"/>
      <c r="S131" s="3"/>
      <c r="T131" s="3"/>
      <c r="U131" s="3"/>
      <c r="V131" s="3"/>
      <c r="W131" s="3"/>
      <c r="AW131" s="4"/>
      <c r="AX131" s="4"/>
      <c r="AY131" s="4"/>
      <c r="BJ131" s="3"/>
      <c r="BK131" s="3"/>
      <c r="BL131" s="3"/>
      <c r="BM131" s="3"/>
      <c r="BN131" s="3"/>
      <c r="BO131" s="3"/>
      <c r="BP131" s="3"/>
    </row>
    <row r="132" spans="4:68" ht="9" customHeight="1" x14ac:dyDescent="0.15">
      <c r="D132" s="4"/>
      <c r="E132" s="4"/>
      <c r="F132" s="4"/>
      <c r="Q132" s="3"/>
      <c r="R132" s="3"/>
      <c r="S132" s="3"/>
      <c r="T132" s="3"/>
      <c r="U132" s="3"/>
      <c r="V132" s="3"/>
      <c r="W132" s="3"/>
    </row>
    <row r="133" spans="4:68" ht="9" customHeight="1" x14ac:dyDescent="0.15">
      <c r="D133" s="4"/>
      <c r="E133" s="4"/>
      <c r="F133" s="4"/>
      <c r="Q133" s="3"/>
      <c r="R133" s="3"/>
      <c r="S133" s="3"/>
      <c r="T133" s="3"/>
      <c r="U133" s="3"/>
      <c r="V133" s="3"/>
      <c r="W133" s="3"/>
      <c r="AZ133" s="3"/>
      <c r="BA133" s="3"/>
      <c r="BB133" s="3"/>
      <c r="BC133" s="3"/>
      <c r="BD133" s="3"/>
      <c r="BE133" s="3"/>
      <c r="BF133" s="3"/>
      <c r="BG133" s="3"/>
      <c r="BH133" s="3"/>
      <c r="BJ133" s="3"/>
      <c r="BK133" s="3"/>
      <c r="BL133" s="3"/>
      <c r="BM133" s="3"/>
      <c r="BN133" s="3"/>
      <c r="BO133" s="3"/>
      <c r="BP133" s="3"/>
    </row>
    <row r="134" spans="4:68" ht="9" customHeight="1" x14ac:dyDescent="0.15">
      <c r="AW134" s="4"/>
      <c r="AX134" s="4"/>
      <c r="AY134" s="4"/>
      <c r="BJ134" s="3"/>
      <c r="BK134" s="3"/>
      <c r="BL134" s="3"/>
      <c r="BM134" s="3"/>
      <c r="BN134" s="3"/>
      <c r="BO134" s="3"/>
      <c r="BP134" s="3"/>
    </row>
    <row r="135" spans="4:68" ht="9" customHeight="1" x14ac:dyDescent="0.15">
      <c r="G135" s="3"/>
      <c r="H135" s="3"/>
      <c r="I135" s="3"/>
      <c r="J135" s="3"/>
      <c r="K135" s="3"/>
      <c r="L135" s="3"/>
      <c r="M135" s="3"/>
      <c r="N135" s="3"/>
      <c r="O135" s="3"/>
      <c r="Q135" s="3"/>
      <c r="R135" s="3"/>
      <c r="S135" s="3"/>
      <c r="T135" s="3"/>
      <c r="U135" s="3"/>
      <c r="V135" s="3"/>
      <c r="W135" s="3"/>
      <c r="AW135" s="4"/>
      <c r="AX135" s="4"/>
      <c r="AY135" s="4"/>
      <c r="BJ135" s="3"/>
      <c r="BK135" s="3"/>
      <c r="BL135" s="3"/>
      <c r="BM135" s="3"/>
      <c r="BN135" s="3"/>
      <c r="BO135" s="3"/>
      <c r="BP135" s="3"/>
    </row>
    <row r="136" spans="4:68" ht="9" customHeight="1" x14ac:dyDescent="0.15">
      <c r="D136" s="4"/>
      <c r="E136" s="4"/>
      <c r="F136" s="4"/>
      <c r="Q136" s="3"/>
      <c r="R136" s="3"/>
      <c r="S136" s="3"/>
      <c r="T136" s="3"/>
      <c r="U136" s="3"/>
      <c r="V136" s="3"/>
      <c r="W136" s="3"/>
    </row>
    <row r="137" spans="4:68" ht="9" customHeight="1" x14ac:dyDescent="0.15">
      <c r="D137" s="4"/>
      <c r="E137" s="4"/>
      <c r="F137" s="4"/>
      <c r="Q137" s="3"/>
      <c r="R137" s="3"/>
      <c r="S137" s="3"/>
      <c r="T137" s="3"/>
      <c r="U137" s="3"/>
      <c r="V137" s="3"/>
      <c r="W137" s="3"/>
      <c r="AZ137" s="3"/>
      <c r="BA137" s="3"/>
      <c r="BB137" s="3"/>
      <c r="BC137" s="3"/>
      <c r="BD137" s="3"/>
      <c r="BE137" s="3"/>
      <c r="BF137" s="3"/>
      <c r="BG137" s="3"/>
      <c r="BH137" s="3"/>
      <c r="BJ137" s="3"/>
      <c r="BK137" s="3"/>
      <c r="BL137" s="3"/>
      <c r="BM137" s="3"/>
      <c r="BN137" s="3"/>
      <c r="BO137" s="3"/>
      <c r="BP137" s="3"/>
    </row>
    <row r="138" spans="4:68" ht="9" customHeight="1" x14ac:dyDescent="0.15">
      <c r="AW138" s="4"/>
      <c r="AX138" s="4"/>
      <c r="AY138" s="4"/>
      <c r="BJ138" s="3"/>
      <c r="BK138" s="3"/>
      <c r="BL138" s="3"/>
      <c r="BM138" s="3"/>
      <c r="BN138" s="3"/>
      <c r="BO138" s="3"/>
      <c r="BP138" s="3"/>
    </row>
    <row r="139" spans="4:68" ht="9" customHeight="1" x14ac:dyDescent="0.15">
      <c r="G139" s="3"/>
      <c r="H139" s="3"/>
      <c r="I139" s="3"/>
      <c r="J139" s="3"/>
      <c r="K139" s="3"/>
      <c r="L139" s="3"/>
      <c r="M139" s="3"/>
      <c r="N139" s="3"/>
      <c r="O139" s="3"/>
      <c r="Q139" s="3"/>
      <c r="R139" s="3"/>
      <c r="S139" s="3"/>
      <c r="T139" s="3"/>
      <c r="U139" s="3"/>
      <c r="V139" s="3"/>
      <c r="W139" s="3"/>
      <c r="AW139" s="4"/>
      <c r="AX139" s="4"/>
      <c r="AY139" s="4"/>
      <c r="BJ139" s="3"/>
      <c r="BK139" s="3"/>
      <c r="BL139" s="3"/>
      <c r="BM139" s="3"/>
      <c r="BN139" s="3"/>
      <c r="BO139" s="3"/>
      <c r="BP139" s="3"/>
    </row>
    <row r="140" spans="4:68" ht="9" customHeight="1" x14ac:dyDescent="0.15">
      <c r="D140" s="4"/>
      <c r="E140" s="4"/>
      <c r="F140" s="4"/>
      <c r="Q140" s="3"/>
      <c r="R140" s="3"/>
      <c r="S140" s="3"/>
      <c r="T140" s="3"/>
      <c r="U140" s="3"/>
      <c r="V140" s="3"/>
      <c r="W140" s="3"/>
    </row>
    <row r="141" spans="4:68" ht="9" customHeight="1" x14ac:dyDescent="0.15">
      <c r="D141" s="4"/>
      <c r="E141" s="4"/>
      <c r="F141" s="4"/>
      <c r="Q141" s="3"/>
      <c r="R141" s="3"/>
      <c r="S141" s="3"/>
      <c r="T141" s="3"/>
      <c r="U141" s="3"/>
      <c r="V141" s="3"/>
      <c r="W141" s="3"/>
      <c r="AZ141" s="3"/>
      <c r="BA141" s="3"/>
      <c r="BB141" s="3"/>
      <c r="BC141" s="3"/>
      <c r="BD141" s="3"/>
      <c r="BE141" s="3"/>
      <c r="BF141" s="3"/>
      <c r="BG141" s="3"/>
      <c r="BH141" s="3"/>
      <c r="BJ141" s="3"/>
      <c r="BK141" s="3"/>
      <c r="BL141" s="3"/>
      <c r="BM141" s="3"/>
      <c r="BN141" s="3"/>
      <c r="BO141" s="3"/>
      <c r="BP141" s="3"/>
    </row>
    <row r="142" spans="4:68" ht="9" customHeight="1" x14ac:dyDescent="0.15">
      <c r="AW142" s="4"/>
      <c r="AX142" s="4"/>
      <c r="AY142" s="4"/>
      <c r="BJ142" s="3"/>
      <c r="BK142" s="3"/>
      <c r="BL142" s="3"/>
      <c r="BM142" s="3"/>
      <c r="BN142" s="3"/>
      <c r="BO142" s="3"/>
      <c r="BP142" s="3"/>
    </row>
    <row r="143" spans="4:68" ht="9" customHeight="1" x14ac:dyDescent="0.15">
      <c r="G143" s="3"/>
      <c r="H143" s="3"/>
      <c r="I143" s="3"/>
      <c r="J143" s="3"/>
      <c r="K143" s="3"/>
      <c r="L143" s="3"/>
      <c r="M143" s="3"/>
      <c r="N143" s="3"/>
      <c r="O143" s="3"/>
      <c r="Q143" s="3"/>
      <c r="R143" s="3"/>
      <c r="S143" s="3"/>
      <c r="T143" s="3"/>
      <c r="U143" s="3"/>
      <c r="V143" s="3"/>
      <c r="W143" s="3"/>
      <c r="AW143" s="4"/>
      <c r="AX143" s="4"/>
      <c r="AY143" s="4"/>
      <c r="BJ143" s="3"/>
      <c r="BK143" s="3"/>
      <c r="BL143" s="3"/>
      <c r="BM143" s="3"/>
      <c r="BN143" s="3"/>
      <c r="BO143" s="3"/>
      <c r="BP143" s="3"/>
    </row>
    <row r="144" spans="4:68" ht="9" customHeight="1" x14ac:dyDescent="0.15">
      <c r="D144" s="4"/>
      <c r="E144" s="4"/>
      <c r="F144" s="4"/>
      <c r="Q144" s="3"/>
      <c r="R144" s="3"/>
      <c r="S144" s="3"/>
      <c r="T144" s="3"/>
      <c r="U144" s="3"/>
      <c r="V144" s="3"/>
      <c r="W144" s="3"/>
    </row>
    <row r="145" spans="4:68" ht="9" customHeight="1" x14ac:dyDescent="0.15">
      <c r="D145" s="4"/>
      <c r="E145" s="4"/>
      <c r="F145" s="4"/>
      <c r="Q145" s="3"/>
      <c r="R145" s="3"/>
      <c r="S145" s="3"/>
      <c r="T145" s="3"/>
      <c r="U145" s="3"/>
      <c r="V145" s="3"/>
      <c r="W145" s="3"/>
      <c r="AZ145" s="3"/>
      <c r="BA145" s="3"/>
      <c r="BB145" s="3"/>
      <c r="BC145" s="3"/>
      <c r="BD145" s="3"/>
      <c r="BE145" s="3"/>
      <c r="BF145" s="3"/>
      <c r="BG145" s="3"/>
      <c r="BH145" s="3"/>
      <c r="BJ145" s="3"/>
      <c r="BK145" s="3"/>
      <c r="BL145" s="3"/>
      <c r="BM145" s="3"/>
      <c r="BN145" s="3"/>
      <c r="BO145" s="3"/>
      <c r="BP145" s="3"/>
    </row>
    <row r="146" spans="4:68" ht="9" customHeight="1" x14ac:dyDescent="0.15">
      <c r="AW146" s="4"/>
      <c r="AX146" s="4"/>
      <c r="AY146" s="4"/>
      <c r="BJ146" s="3"/>
      <c r="BK146" s="3"/>
      <c r="BL146" s="3"/>
      <c r="BM146" s="3"/>
      <c r="BN146" s="3"/>
      <c r="BO146" s="3"/>
      <c r="BP146" s="3"/>
    </row>
    <row r="147" spans="4:68" ht="9" customHeight="1" x14ac:dyDescent="0.15">
      <c r="G147" s="3"/>
      <c r="H147" s="3"/>
      <c r="I147" s="3"/>
      <c r="J147" s="3"/>
      <c r="K147" s="3"/>
      <c r="L147" s="3"/>
      <c r="M147" s="3"/>
      <c r="N147" s="3"/>
      <c r="O147" s="3"/>
      <c r="Q147" s="3"/>
      <c r="R147" s="3"/>
      <c r="S147" s="3"/>
      <c r="T147" s="3"/>
      <c r="U147" s="3"/>
      <c r="V147" s="3"/>
      <c r="W147" s="3"/>
      <c r="AW147" s="4"/>
      <c r="AX147" s="4"/>
      <c r="AY147" s="4"/>
      <c r="BJ147" s="3"/>
      <c r="BK147" s="3"/>
      <c r="BL147" s="3"/>
      <c r="BM147" s="3"/>
      <c r="BN147" s="3"/>
      <c r="BO147" s="3"/>
      <c r="BP147" s="3"/>
    </row>
    <row r="148" spans="4:68" ht="9" customHeight="1" x14ac:dyDescent="0.15">
      <c r="D148" s="4"/>
      <c r="E148" s="4"/>
      <c r="F148" s="4"/>
      <c r="Q148" s="3"/>
      <c r="R148" s="3"/>
      <c r="S148" s="3"/>
      <c r="T148" s="3"/>
      <c r="U148" s="3"/>
      <c r="V148" s="3"/>
      <c r="W148" s="3"/>
      <c r="AW148" s="4"/>
      <c r="AX148" s="4"/>
      <c r="AY148" s="4"/>
      <c r="BJ148" s="3"/>
      <c r="BK148" s="3"/>
      <c r="BL148" s="3"/>
      <c r="BM148" s="3"/>
      <c r="BN148" s="3"/>
      <c r="BO148" s="3"/>
      <c r="BP148" s="3"/>
    </row>
    <row r="149" spans="4:68" ht="9" customHeight="1" x14ac:dyDescent="0.15">
      <c r="D149" s="4"/>
      <c r="E149" s="4"/>
      <c r="F149" s="4"/>
      <c r="Q149" s="3"/>
      <c r="R149" s="3"/>
      <c r="S149" s="3"/>
      <c r="T149" s="3"/>
      <c r="U149" s="3"/>
      <c r="V149" s="3"/>
      <c r="W149" s="3"/>
      <c r="AZ149" s="3"/>
      <c r="BA149" s="3"/>
      <c r="BB149" s="3"/>
      <c r="BC149" s="3"/>
      <c r="BD149" s="3"/>
      <c r="BE149" s="3"/>
      <c r="BF149" s="3"/>
      <c r="BG149" s="3"/>
      <c r="BH149" s="3"/>
      <c r="BJ149" s="3"/>
      <c r="BK149" s="3"/>
      <c r="BL149" s="3"/>
      <c r="BM149" s="3"/>
      <c r="BN149" s="3"/>
      <c r="BO149" s="3"/>
      <c r="BP149" s="3"/>
    </row>
    <row r="150" spans="4:68" ht="9" customHeight="1" x14ac:dyDescent="0.15">
      <c r="D150" s="4"/>
      <c r="E150" s="4"/>
      <c r="F150" s="4"/>
      <c r="Q150" s="3"/>
      <c r="R150" s="3"/>
      <c r="S150" s="3"/>
      <c r="T150" s="3"/>
      <c r="U150" s="3"/>
      <c r="V150" s="3"/>
      <c r="W150" s="3"/>
      <c r="AW150" s="4"/>
      <c r="AX150" s="4"/>
      <c r="AY150" s="4"/>
      <c r="BJ150" s="3"/>
      <c r="BK150" s="3"/>
      <c r="BL150" s="3"/>
      <c r="BM150" s="3"/>
      <c r="BN150" s="3"/>
      <c r="BO150" s="3"/>
      <c r="BP150" s="3"/>
    </row>
    <row r="151" spans="4:68" ht="9" customHeight="1" x14ac:dyDescent="0.15">
      <c r="G151" s="3"/>
      <c r="H151" s="3"/>
      <c r="I151" s="3"/>
      <c r="J151" s="3"/>
      <c r="K151" s="3"/>
      <c r="L151" s="3"/>
      <c r="M151" s="3"/>
      <c r="N151" s="3"/>
      <c r="O151" s="3"/>
      <c r="Q151" s="3"/>
      <c r="R151" s="3"/>
      <c r="S151" s="3"/>
      <c r="T151" s="3"/>
      <c r="U151" s="3"/>
      <c r="V151" s="3"/>
      <c r="W151" s="3"/>
      <c r="AW151" s="4"/>
      <c r="AX151" s="4"/>
      <c r="AY151" s="4"/>
      <c r="BJ151" s="3"/>
      <c r="BK151" s="3"/>
      <c r="BL151" s="3"/>
      <c r="BM151" s="3"/>
      <c r="BN151" s="3"/>
      <c r="BO151" s="3"/>
      <c r="BP151" s="3"/>
    </row>
    <row r="152" spans="4:68" ht="9" customHeight="1" x14ac:dyDescent="0.15">
      <c r="D152" s="4"/>
      <c r="E152" s="4"/>
      <c r="F152" s="4"/>
      <c r="Q152" s="3"/>
      <c r="R152" s="3"/>
      <c r="S152" s="3"/>
      <c r="T152" s="3"/>
      <c r="U152" s="3"/>
      <c r="V152" s="3"/>
      <c r="W152" s="3"/>
    </row>
    <row r="153" spans="4:68" ht="9" customHeight="1" x14ac:dyDescent="0.15">
      <c r="D153" s="4"/>
      <c r="E153" s="4"/>
      <c r="F153" s="4"/>
      <c r="Q153" s="3"/>
      <c r="R153" s="3"/>
      <c r="S153" s="3"/>
      <c r="T153" s="3"/>
      <c r="U153" s="3"/>
      <c r="V153" s="3"/>
      <c r="W153" s="3"/>
      <c r="AZ153" s="3"/>
      <c r="BA153" s="3"/>
      <c r="BB153" s="3"/>
      <c r="BC153" s="3"/>
      <c r="BD153" s="3"/>
      <c r="BE153" s="3"/>
      <c r="BF153" s="3"/>
      <c r="BG153" s="3"/>
      <c r="BH153" s="3"/>
      <c r="BJ153" s="3"/>
      <c r="BK153" s="3"/>
      <c r="BL153" s="3"/>
      <c r="BM153" s="3"/>
      <c r="BN153" s="3"/>
      <c r="BO153" s="3"/>
      <c r="BP153" s="3"/>
    </row>
    <row r="154" spans="4:68" ht="9" customHeight="1" x14ac:dyDescent="0.15">
      <c r="AW154" s="4"/>
      <c r="AX154" s="4"/>
      <c r="AY154" s="4"/>
      <c r="BJ154" s="3"/>
      <c r="BK154" s="3"/>
      <c r="BL154" s="3"/>
      <c r="BM154" s="3"/>
      <c r="BN154" s="3"/>
      <c r="BO154" s="3"/>
      <c r="BP154" s="3"/>
    </row>
    <row r="155" spans="4:68" ht="9" customHeight="1" x14ac:dyDescent="0.15">
      <c r="AW155" s="4"/>
      <c r="AX155" s="4"/>
      <c r="AY155" s="4"/>
      <c r="BJ155" s="3"/>
      <c r="BK155" s="3"/>
      <c r="BL155" s="3"/>
      <c r="BM155" s="3"/>
      <c r="BN155" s="3"/>
      <c r="BO155" s="3"/>
      <c r="BP155" s="3"/>
    </row>
    <row r="156" spans="4:68" ht="9" customHeight="1" x14ac:dyDescent="0.15"/>
    <row r="157" spans="4:68" ht="9" customHeight="1" x14ac:dyDescent="0.15"/>
    <row r="158" spans="4:68" ht="9" customHeight="1" x14ac:dyDescent="0.15"/>
    <row r="159" spans="4:68" ht="9" customHeight="1" x14ac:dyDescent="0.15"/>
    <row r="160" spans="4:68" ht="9" customHeight="1" x14ac:dyDescent="0.15"/>
    <row r="161" spans="4:68" ht="9" customHeight="1" x14ac:dyDescent="0.15"/>
    <row r="162" spans="4:68" ht="9" customHeight="1" x14ac:dyDescent="0.15"/>
    <row r="163" spans="4:68" ht="9" customHeight="1" x14ac:dyDescent="0.15"/>
    <row r="164" spans="4:68" ht="9" customHeight="1" x14ac:dyDescent="0.15">
      <c r="G164" s="3"/>
      <c r="H164" s="3"/>
      <c r="I164" s="3"/>
      <c r="J164" s="3"/>
      <c r="K164" s="3"/>
      <c r="L164" s="3"/>
      <c r="M164" s="3"/>
      <c r="N164" s="3"/>
      <c r="O164" s="3"/>
      <c r="Q164" s="3"/>
      <c r="R164" s="3"/>
      <c r="S164" s="3"/>
      <c r="T164" s="3"/>
      <c r="U164" s="3"/>
      <c r="V164" s="3"/>
      <c r="W164" s="3"/>
      <c r="AZ164" s="3"/>
      <c r="BA164" s="3"/>
      <c r="BB164" s="3"/>
      <c r="BC164" s="3"/>
      <c r="BD164" s="3"/>
      <c r="BE164" s="3"/>
      <c r="BF164" s="3"/>
      <c r="BG164" s="3"/>
      <c r="BH164" s="3"/>
      <c r="BJ164" s="3"/>
      <c r="BK164" s="3"/>
      <c r="BL164" s="3"/>
      <c r="BM164" s="3"/>
      <c r="BN164" s="3"/>
      <c r="BO164" s="3"/>
      <c r="BP164" s="3"/>
    </row>
    <row r="165" spans="4:68" ht="9" customHeight="1" x14ac:dyDescent="0.15">
      <c r="D165" s="4"/>
      <c r="E165" s="4"/>
      <c r="F165" s="4"/>
      <c r="Q165" s="3"/>
      <c r="R165" s="3"/>
      <c r="S165" s="3"/>
      <c r="T165" s="3"/>
      <c r="U165" s="3"/>
      <c r="V165" s="3"/>
      <c r="W165" s="3"/>
      <c r="AW165" s="4"/>
      <c r="AX165" s="4"/>
      <c r="AY165" s="4"/>
      <c r="BJ165" s="3"/>
      <c r="BK165" s="3"/>
      <c r="BL165" s="3"/>
      <c r="BM165" s="3"/>
      <c r="BN165" s="3"/>
      <c r="BO165" s="3"/>
      <c r="BP165" s="3"/>
    </row>
    <row r="166" spans="4:68" ht="9" customHeight="1" x14ac:dyDescent="0.15">
      <c r="D166" s="4"/>
      <c r="E166" s="4"/>
      <c r="F166" s="4"/>
      <c r="Q166" s="3"/>
      <c r="R166" s="3"/>
      <c r="S166" s="3"/>
      <c r="T166" s="3"/>
      <c r="U166" s="3"/>
      <c r="V166" s="3"/>
      <c r="W166" s="3"/>
      <c r="AW166" s="4"/>
      <c r="AX166" s="4"/>
      <c r="AY166" s="4"/>
      <c r="BJ166" s="3"/>
      <c r="BK166" s="3"/>
      <c r="BL166" s="3"/>
      <c r="BM166" s="3"/>
      <c r="BN166" s="3"/>
      <c r="BO166" s="3"/>
      <c r="BP166" s="3"/>
    </row>
    <row r="167" spans="4:68" ht="9" customHeight="1" x14ac:dyDescent="0.15"/>
    <row r="168" spans="4:68" ht="9" customHeight="1" x14ac:dyDescent="0.15">
      <c r="G168" s="3"/>
      <c r="H168" s="3"/>
      <c r="I168" s="3"/>
      <c r="J168" s="3"/>
      <c r="K168" s="3"/>
      <c r="L168" s="3"/>
      <c r="M168" s="3"/>
      <c r="N168" s="3"/>
      <c r="O168" s="3"/>
      <c r="Q168" s="3"/>
      <c r="R168" s="3"/>
      <c r="S168" s="3"/>
      <c r="T168" s="3"/>
      <c r="U168" s="3"/>
      <c r="V168" s="3"/>
      <c r="W168" s="3"/>
      <c r="AZ168" s="3"/>
      <c r="BA168" s="3"/>
      <c r="BB168" s="3"/>
      <c r="BC168" s="3"/>
      <c r="BD168" s="3"/>
      <c r="BE168" s="3"/>
      <c r="BF168" s="3"/>
      <c r="BG168" s="3"/>
      <c r="BH168" s="3"/>
      <c r="BJ168" s="3"/>
      <c r="BK168" s="3"/>
      <c r="BL168" s="3"/>
      <c r="BM168" s="3"/>
      <c r="BN168" s="3"/>
      <c r="BO168" s="3"/>
      <c r="BP168" s="3"/>
    </row>
    <row r="169" spans="4:68" ht="9" customHeight="1" x14ac:dyDescent="0.15">
      <c r="D169" s="4"/>
      <c r="E169" s="4"/>
      <c r="F169" s="4"/>
      <c r="Q169" s="3"/>
      <c r="R169" s="3"/>
      <c r="S169" s="3"/>
      <c r="T169" s="3"/>
      <c r="U169" s="3"/>
      <c r="V169" s="3"/>
      <c r="W169" s="3"/>
      <c r="AW169" s="4"/>
      <c r="AX169" s="4"/>
      <c r="AY169" s="4"/>
      <c r="BJ169" s="3"/>
      <c r="BK169" s="3"/>
      <c r="BL169" s="3"/>
      <c r="BM169" s="3"/>
      <c r="BN169" s="3"/>
      <c r="BO169" s="3"/>
      <c r="BP169" s="3"/>
    </row>
    <row r="170" spans="4:68" ht="9" customHeight="1" x14ac:dyDescent="0.15">
      <c r="D170" s="4"/>
      <c r="E170" s="4"/>
      <c r="F170" s="4"/>
      <c r="Q170" s="3"/>
      <c r="R170" s="3"/>
      <c r="S170" s="3"/>
      <c r="T170" s="3"/>
      <c r="U170" s="3"/>
      <c r="V170" s="3"/>
      <c r="W170" s="3"/>
      <c r="AW170" s="4"/>
      <c r="AX170" s="4"/>
      <c r="AY170" s="4"/>
      <c r="BJ170" s="3"/>
      <c r="BK170" s="3"/>
      <c r="BL170" s="3"/>
      <c r="BM170" s="3"/>
      <c r="BN170" s="3"/>
      <c r="BO170" s="3"/>
      <c r="BP170" s="3"/>
    </row>
    <row r="171" spans="4:68" ht="9" customHeight="1" x14ac:dyDescent="0.15"/>
    <row r="172" spans="4:68" ht="9" customHeight="1" x14ac:dyDescent="0.15">
      <c r="G172" s="3"/>
      <c r="H172" s="3"/>
      <c r="I172" s="3"/>
      <c r="J172" s="3"/>
      <c r="K172" s="3"/>
      <c r="L172" s="3"/>
      <c r="M172" s="3"/>
      <c r="N172" s="3"/>
      <c r="O172" s="3"/>
      <c r="Q172" s="3"/>
      <c r="R172" s="3"/>
      <c r="S172" s="3"/>
      <c r="T172" s="3"/>
      <c r="U172" s="3"/>
      <c r="V172" s="3"/>
      <c r="W172" s="3"/>
      <c r="AZ172" s="3"/>
      <c r="BA172" s="3"/>
      <c r="BB172" s="3"/>
      <c r="BC172" s="3"/>
      <c r="BD172" s="3"/>
      <c r="BE172" s="3"/>
      <c r="BF172" s="3"/>
      <c r="BG172" s="3"/>
      <c r="BH172" s="3"/>
      <c r="BJ172" s="3"/>
      <c r="BK172" s="3"/>
      <c r="BL172" s="3"/>
      <c r="BM172" s="3"/>
      <c r="BN172" s="3"/>
      <c r="BO172" s="3"/>
      <c r="BP172" s="3"/>
    </row>
    <row r="173" spans="4:68" ht="9" customHeight="1" x14ac:dyDescent="0.15">
      <c r="D173" s="4"/>
      <c r="E173" s="4"/>
      <c r="F173" s="4"/>
      <c r="Q173" s="3"/>
      <c r="R173" s="3"/>
      <c r="S173" s="3"/>
      <c r="T173" s="3"/>
      <c r="U173" s="3"/>
      <c r="V173" s="3"/>
      <c r="W173" s="3"/>
      <c r="AW173" s="4"/>
      <c r="AX173" s="4"/>
      <c r="AY173" s="4"/>
      <c r="BJ173" s="3"/>
      <c r="BK173" s="3"/>
      <c r="BL173" s="3"/>
      <c r="BM173" s="3"/>
      <c r="BN173" s="3"/>
      <c r="BO173" s="3"/>
      <c r="BP173" s="3"/>
    </row>
    <row r="174" spans="4:68" ht="9" customHeight="1" x14ac:dyDescent="0.15">
      <c r="D174" s="4"/>
      <c r="E174" s="4"/>
      <c r="F174" s="4"/>
      <c r="Q174" s="3"/>
      <c r="R174" s="3"/>
      <c r="S174" s="3"/>
      <c r="T174" s="3"/>
      <c r="U174" s="3"/>
      <c r="V174" s="3"/>
      <c r="W174" s="3"/>
      <c r="AW174" s="4"/>
      <c r="AX174" s="4"/>
      <c r="AY174" s="4"/>
      <c r="BJ174" s="3"/>
      <c r="BK174" s="3"/>
      <c r="BL174" s="3"/>
      <c r="BM174" s="3"/>
      <c r="BN174" s="3"/>
      <c r="BO174" s="3"/>
      <c r="BP174" s="3"/>
    </row>
    <row r="175" spans="4:68" ht="9" customHeight="1" x14ac:dyDescent="0.15"/>
    <row r="176" spans="4:68" ht="9" customHeight="1" x14ac:dyDescent="0.15">
      <c r="G176" s="3"/>
      <c r="H176" s="3"/>
      <c r="I176" s="3"/>
      <c r="J176" s="3"/>
      <c r="K176" s="3"/>
      <c r="L176" s="3"/>
      <c r="M176" s="3"/>
      <c r="N176" s="3"/>
      <c r="O176" s="3"/>
      <c r="Q176" s="3"/>
      <c r="R176" s="3"/>
      <c r="S176" s="3"/>
      <c r="T176" s="3"/>
      <c r="U176" s="3"/>
      <c r="V176" s="3"/>
      <c r="W176" s="3"/>
      <c r="AZ176" s="3"/>
      <c r="BA176" s="3"/>
      <c r="BB176" s="3"/>
      <c r="BC176" s="3"/>
      <c r="BD176" s="3"/>
      <c r="BE176" s="3"/>
      <c r="BF176" s="3"/>
      <c r="BG176" s="3"/>
      <c r="BH176" s="3"/>
      <c r="BJ176" s="3"/>
      <c r="BK176" s="3"/>
      <c r="BL176" s="3"/>
      <c r="BM176" s="3"/>
      <c r="BN176" s="3"/>
      <c r="BO176" s="3"/>
      <c r="BP176" s="3"/>
    </row>
    <row r="177" spans="4:68" ht="9" customHeight="1" x14ac:dyDescent="0.15">
      <c r="D177" s="4"/>
      <c r="E177" s="4"/>
      <c r="F177" s="4"/>
      <c r="Q177" s="3"/>
      <c r="R177" s="3"/>
      <c r="S177" s="3"/>
      <c r="T177" s="3"/>
      <c r="U177" s="3"/>
      <c r="V177" s="3"/>
      <c r="W177" s="3"/>
      <c r="AW177" s="4"/>
      <c r="AX177" s="4"/>
      <c r="AY177" s="4"/>
      <c r="BJ177" s="3"/>
      <c r="BK177" s="3"/>
      <c r="BL177" s="3"/>
      <c r="BM177" s="3"/>
      <c r="BN177" s="3"/>
      <c r="BO177" s="3"/>
      <c r="BP177" s="3"/>
    </row>
    <row r="178" spans="4:68" ht="9" customHeight="1" x14ac:dyDescent="0.15">
      <c r="D178" s="4"/>
      <c r="E178" s="4"/>
      <c r="F178" s="4"/>
      <c r="Q178" s="3"/>
      <c r="R178" s="3"/>
      <c r="S178" s="3"/>
      <c r="T178" s="3"/>
      <c r="U178" s="3"/>
      <c r="V178" s="3"/>
      <c r="W178" s="3"/>
      <c r="AW178" s="4"/>
      <c r="AX178" s="4"/>
      <c r="AY178" s="4"/>
      <c r="BJ178" s="3"/>
      <c r="BK178" s="3"/>
      <c r="BL178" s="3"/>
      <c r="BM178" s="3"/>
      <c r="BN178" s="3"/>
      <c r="BO178" s="3"/>
      <c r="BP178" s="3"/>
    </row>
    <row r="179" spans="4:68" ht="9" customHeight="1" x14ac:dyDescent="0.15"/>
    <row r="180" spans="4:68" ht="9" customHeight="1" x14ac:dyDescent="0.15">
      <c r="G180" s="3"/>
      <c r="H180" s="3"/>
      <c r="I180" s="3"/>
      <c r="J180" s="3"/>
      <c r="K180" s="3"/>
      <c r="L180" s="3"/>
      <c r="M180" s="3"/>
      <c r="N180" s="3"/>
      <c r="O180" s="3"/>
      <c r="Q180" s="3"/>
      <c r="R180" s="3"/>
      <c r="S180" s="3"/>
      <c r="T180" s="3"/>
      <c r="U180" s="3"/>
      <c r="V180" s="3"/>
      <c r="W180" s="3"/>
      <c r="AZ180" s="3"/>
      <c r="BA180" s="3"/>
      <c r="BB180" s="3"/>
      <c r="BC180" s="3"/>
      <c r="BD180" s="3"/>
      <c r="BE180" s="3"/>
      <c r="BF180" s="3"/>
      <c r="BG180" s="3"/>
      <c r="BH180" s="3"/>
      <c r="BJ180" s="3"/>
      <c r="BK180" s="3"/>
      <c r="BL180" s="3"/>
      <c r="BM180" s="3"/>
      <c r="BN180" s="3"/>
      <c r="BO180" s="3"/>
      <c r="BP180" s="3"/>
    </row>
    <row r="181" spans="4:68" ht="9" customHeight="1" x14ac:dyDescent="0.15">
      <c r="D181" s="4"/>
      <c r="E181" s="4"/>
      <c r="F181" s="4"/>
      <c r="Q181" s="3"/>
      <c r="R181" s="3"/>
      <c r="S181" s="3"/>
      <c r="T181" s="3"/>
      <c r="U181" s="3"/>
      <c r="V181" s="3"/>
      <c r="W181" s="3"/>
      <c r="AW181" s="4"/>
      <c r="AX181" s="4"/>
      <c r="AY181" s="4"/>
      <c r="BJ181" s="3"/>
      <c r="BK181" s="3"/>
      <c r="BL181" s="3"/>
      <c r="BM181" s="3"/>
      <c r="BN181" s="3"/>
      <c r="BO181" s="3"/>
      <c r="BP181" s="3"/>
    </row>
    <row r="182" spans="4:68" ht="9" customHeight="1" x14ac:dyDescent="0.15">
      <c r="D182" s="4"/>
      <c r="E182" s="4"/>
      <c r="F182" s="4"/>
      <c r="Q182" s="3"/>
      <c r="R182" s="3"/>
      <c r="S182" s="3"/>
      <c r="T182" s="3"/>
      <c r="U182" s="3"/>
      <c r="V182" s="3"/>
      <c r="W182" s="3"/>
      <c r="AW182" s="4"/>
      <c r="AX182" s="4"/>
      <c r="AY182" s="4"/>
      <c r="BJ182" s="3"/>
      <c r="BK182" s="3"/>
      <c r="BL182" s="3"/>
      <c r="BM182" s="3"/>
      <c r="BN182" s="3"/>
      <c r="BO182" s="3"/>
      <c r="BP182" s="3"/>
    </row>
    <row r="183" spans="4:68" ht="9" customHeight="1" x14ac:dyDescent="0.15"/>
    <row r="184" spans="4:68" ht="9" customHeight="1" x14ac:dyDescent="0.15">
      <c r="G184" s="3"/>
      <c r="H184" s="3"/>
      <c r="I184" s="3"/>
      <c r="J184" s="3"/>
      <c r="K184" s="3"/>
      <c r="L184" s="3"/>
      <c r="M184" s="3"/>
      <c r="N184" s="3"/>
      <c r="O184" s="3"/>
      <c r="Q184" s="3"/>
      <c r="R184" s="3"/>
      <c r="S184" s="3"/>
      <c r="T184" s="3"/>
      <c r="U184" s="3"/>
      <c r="V184" s="3"/>
      <c r="W184" s="3"/>
      <c r="AZ184" s="3"/>
      <c r="BA184" s="3"/>
      <c r="BB184" s="3"/>
      <c r="BC184" s="3"/>
      <c r="BD184" s="3"/>
      <c r="BE184" s="3"/>
      <c r="BF184" s="3"/>
      <c r="BG184" s="3"/>
      <c r="BH184" s="3"/>
      <c r="BJ184" s="3"/>
      <c r="BK184" s="3"/>
      <c r="BL184" s="3"/>
      <c r="BM184" s="3"/>
      <c r="BN184" s="3"/>
      <c r="BO184" s="3"/>
      <c r="BP184" s="3"/>
    </row>
    <row r="185" spans="4:68" ht="9" customHeight="1" x14ac:dyDescent="0.15">
      <c r="D185" s="4"/>
      <c r="E185" s="4"/>
      <c r="F185" s="4"/>
      <c r="Q185" s="3"/>
      <c r="R185" s="3"/>
      <c r="S185" s="3"/>
      <c r="T185" s="3"/>
      <c r="U185" s="3"/>
      <c r="V185" s="3"/>
      <c r="W185" s="3"/>
      <c r="AW185" s="4"/>
      <c r="AX185" s="4"/>
      <c r="AY185" s="4"/>
      <c r="BJ185" s="3"/>
      <c r="BK185" s="3"/>
      <c r="BL185" s="3"/>
      <c r="BM185" s="3"/>
      <c r="BN185" s="3"/>
      <c r="BO185" s="3"/>
      <c r="BP185" s="3"/>
    </row>
    <row r="186" spans="4:68" ht="9" customHeight="1" x14ac:dyDescent="0.15">
      <c r="D186" s="4"/>
      <c r="E186" s="4"/>
      <c r="F186" s="4"/>
      <c r="Q186" s="3"/>
      <c r="R186" s="3"/>
      <c r="S186" s="3"/>
      <c r="T186" s="3"/>
      <c r="U186" s="3"/>
      <c r="V186" s="3"/>
      <c r="W186" s="3"/>
      <c r="AW186" s="4"/>
      <c r="AX186" s="4"/>
      <c r="AY186" s="4"/>
      <c r="BJ186" s="3"/>
      <c r="BK186" s="3"/>
      <c r="BL186" s="3"/>
      <c r="BM186" s="3"/>
      <c r="BN186" s="3"/>
      <c r="BO186" s="3"/>
      <c r="BP186" s="3"/>
    </row>
    <row r="187" spans="4:68" ht="9" customHeight="1" x14ac:dyDescent="0.15"/>
    <row r="188" spans="4:68" ht="9" customHeight="1" x14ac:dyDescent="0.15">
      <c r="G188" s="3"/>
      <c r="H188" s="3"/>
      <c r="I188" s="3"/>
      <c r="J188" s="3"/>
      <c r="K188" s="3"/>
      <c r="L188" s="3"/>
      <c r="M188" s="3"/>
      <c r="N188" s="3"/>
      <c r="O188" s="3"/>
      <c r="Q188" s="3"/>
      <c r="R188" s="3"/>
      <c r="S188" s="3"/>
      <c r="T188" s="3"/>
      <c r="U188" s="3"/>
      <c r="V188" s="3"/>
      <c r="W188" s="3"/>
      <c r="AZ188" s="3"/>
      <c r="BA188" s="3"/>
      <c r="BB188" s="3"/>
      <c r="BC188" s="3"/>
      <c r="BD188" s="3"/>
      <c r="BE188" s="3"/>
      <c r="BF188" s="3"/>
      <c r="BG188" s="3"/>
      <c r="BH188" s="3"/>
      <c r="BJ188" s="3"/>
      <c r="BK188" s="3"/>
      <c r="BL188" s="3"/>
      <c r="BM188" s="3"/>
      <c r="BN188" s="3"/>
      <c r="BO188" s="3"/>
      <c r="BP188" s="3"/>
    </row>
    <row r="189" spans="4:68" ht="9" customHeight="1" x14ac:dyDescent="0.15">
      <c r="D189" s="4"/>
      <c r="E189" s="4"/>
      <c r="F189" s="4"/>
      <c r="Q189" s="3"/>
      <c r="R189" s="3"/>
      <c r="S189" s="3"/>
      <c r="T189" s="3"/>
      <c r="U189" s="3"/>
      <c r="V189" s="3"/>
      <c r="W189" s="3"/>
      <c r="AW189" s="4"/>
      <c r="AX189" s="4"/>
      <c r="AY189" s="4"/>
      <c r="BJ189" s="3"/>
      <c r="BK189" s="3"/>
      <c r="BL189" s="3"/>
      <c r="BM189" s="3"/>
      <c r="BN189" s="3"/>
      <c r="BO189" s="3"/>
      <c r="BP189" s="3"/>
    </row>
    <row r="190" spans="4:68" ht="9" customHeight="1" x14ac:dyDescent="0.15">
      <c r="D190" s="4"/>
      <c r="E190" s="4"/>
      <c r="F190" s="4"/>
      <c r="Q190" s="3"/>
      <c r="R190" s="3"/>
      <c r="S190" s="3"/>
      <c r="T190" s="3"/>
      <c r="U190" s="3"/>
      <c r="V190" s="3"/>
      <c r="W190" s="3"/>
      <c r="AW190" s="4"/>
      <c r="AX190" s="4"/>
      <c r="AY190" s="4"/>
      <c r="BJ190" s="3"/>
      <c r="BK190" s="3"/>
      <c r="BL190" s="3"/>
      <c r="BM190" s="3"/>
      <c r="BN190" s="3"/>
      <c r="BO190" s="3"/>
      <c r="BP190" s="3"/>
    </row>
    <row r="191" spans="4:68" ht="9" customHeight="1" x14ac:dyDescent="0.15"/>
    <row r="192" spans="4:68" ht="9" customHeight="1" x14ac:dyDescent="0.15">
      <c r="G192" s="3"/>
      <c r="H192" s="3"/>
      <c r="I192" s="3"/>
      <c r="J192" s="3"/>
      <c r="K192" s="3"/>
      <c r="L192" s="3"/>
      <c r="M192" s="3"/>
      <c r="N192" s="3"/>
      <c r="O192" s="3"/>
      <c r="Q192" s="3"/>
      <c r="R192" s="3"/>
      <c r="S192" s="3"/>
      <c r="T192" s="3"/>
      <c r="U192" s="3"/>
      <c r="V192" s="3"/>
      <c r="W192" s="3"/>
      <c r="AZ192" s="3"/>
      <c r="BA192" s="3"/>
      <c r="BB192" s="3"/>
      <c r="BC192" s="3"/>
      <c r="BD192" s="3"/>
      <c r="BE192" s="3"/>
      <c r="BF192" s="3"/>
      <c r="BG192" s="3"/>
      <c r="BH192" s="3"/>
      <c r="BJ192" s="3"/>
      <c r="BK192" s="3"/>
      <c r="BL192" s="3"/>
      <c r="BM192" s="3"/>
      <c r="BN192" s="3"/>
      <c r="BO192" s="3"/>
      <c r="BP192" s="3"/>
    </row>
    <row r="193" spans="4:68" ht="9" customHeight="1" x14ac:dyDescent="0.15">
      <c r="D193" s="4"/>
      <c r="E193" s="4"/>
      <c r="F193" s="4"/>
      <c r="Q193" s="3"/>
      <c r="R193" s="3"/>
      <c r="S193" s="3"/>
      <c r="T193" s="3"/>
      <c r="U193" s="3"/>
      <c r="V193" s="3"/>
      <c r="W193" s="3"/>
      <c r="AW193" s="4"/>
      <c r="AX193" s="4"/>
      <c r="AY193" s="4"/>
      <c r="BJ193" s="3"/>
      <c r="BK193" s="3"/>
      <c r="BL193" s="3"/>
      <c r="BM193" s="3"/>
      <c r="BN193" s="3"/>
      <c r="BO193" s="3"/>
      <c r="BP193" s="3"/>
    </row>
    <row r="194" spans="4:68" ht="9" customHeight="1" x14ac:dyDescent="0.15">
      <c r="D194" s="4"/>
      <c r="E194" s="4"/>
      <c r="F194" s="4"/>
      <c r="Q194" s="3"/>
      <c r="R194" s="3"/>
      <c r="S194" s="3"/>
      <c r="T194" s="3"/>
      <c r="U194" s="3"/>
      <c r="V194" s="3"/>
      <c r="W194" s="3"/>
      <c r="AW194" s="4"/>
      <c r="AX194" s="4"/>
      <c r="AY194" s="4"/>
      <c r="BJ194" s="3"/>
      <c r="BK194" s="3"/>
      <c r="BL194" s="3"/>
      <c r="BM194" s="3"/>
      <c r="BN194" s="3"/>
      <c r="BO194" s="3"/>
      <c r="BP194" s="3"/>
    </row>
    <row r="195" spans="4:68" ht="9" customHeight="1" x14ac:dyDescent="0.15"/>
    <row r="196" spans="4:68" ht="9" customHeight="1" x14ac:dyDescent="0.15">
      <c r="G196" s="3"/>
      <c r="H196" s="3"/>
      <c r="I196" s="3"/>
      <c r="J196" s="3"/>
      <c r="K196" s="3"/>
      <c r="L196" s="3"/>
      <c r="M196" s="3"/>
      <c r="N196" s="3"/>
      <c r="O196" s="3"/>
      <c r="Q196" s="3"/>
      <c r="R196" s="3"/>
      <c r="S196" s="3"/>
      <c r="T196" s="3"/>
      <c r="U196" s="3"/>
      <c r="V196" s="3"/>
      <c r="W196" s="3"/>
      <c r="AZ196" s="3"/>
      <c r="BA196" s="3"/>
      <c r="BB196" s="3"/>
      <c r="BC196" s="3"/>
      <c r="BD196" s="3"/>
      <c r="BE196" s="3"/>
      <c r="BF196" s="3"/>
      <c r="BG196" s="3"/>
      <c r="BH196" s="3"/>
      <c r="BJ196" s="3"/>
      <c r="BK196" s="3"/>
      <c r="BL196" s="3"/>
      <c r="BM196" s="3"/>
      <c r="BN196" s="3"/>
      <c r="BO196" s="3"/>
      <c r="BP196" s="3"/>
    </row>
    <row r="197" spans="4:68" ht="9" customHeight="1" x14ac:dyDescent="0.15">
      <c r="D197" s="4"/>
      <c r="E197" s="4"/>
      <c r="F197" s="4"/>
      <c r="Q197" s="3"/>
      <c r="R197" s="3"/>
      <c r="S197" s="3"/>
      <c r="T197" s="3"/>
      <c r="U197" s="3"/>
      <c r="V197" s="3"/>
      <c r="W197" s="3"/>
      <c r="AW197" s="4"/>
      <c r="AX197" s="4"/>
      <c r="AY197" s="4"/>
      <c r="BJ197" s="3"/>
      <c r="BK197" s="3"/>
      <c r="BL197" s="3"/>
      <c r="BM197" s="3"/>
      <c r="BN197" s="3"/>
      <c r="BO197" s="3"/>
      <c r="BP197" s="3"/>
    </row>
    <row r="198" spans="4:68" ht="9" customHeight="1" x14ac:dyDescent="0.15">
      <c r="D198" s="4"/>
      <c r="E198" s="4"/>
      <c r="F198" s="4"/>
      <c r="Q198" s="3"/>
      <c r="R198" s="3"/>
      <c r="S198" s="3"/>
      <c r="T198" s="3"/>
      <c r="U198" s="3"/>
      <c r="V198" s="3"/>
      <c r="W198" s="3"/>
      <c r="AW198" s="4"/>
      <c r="AX198" s="4"/>
      <c r="AY198" s="4"/>
      <c r="BJ198" s="3"/>
      <c r="BK198" s="3"/>
      <c r="BL198" s="3"/>
      <c r="BM198" s="3"/>
      <c r="BN198" s="3"/>
      <c r="BO198" s="3"/>
      <c r="BP198" s="3"/>
    </row>
    <row r="199" spans="4:68" ht="9" customHeight="1" x14ac:dyDescent="0.15"/>
    <row r="200" spans="4:68" ht="9" customHeight="1" x14ac:dyDescent="0.15">
      <c r="G200" s="3"/>
      <c r="H200" s="3"/>
      <c r="I200" s="3"/>
      <c r="J200" s="3"/>
      <c r="K200" s="3"/>
      <c r="L200" s="3"/>
      <c r="M200" s="3"/>
      <c r="N200" s="3"/>
      <c r="O200" s="3"/>
      <c r="Q200" s="3"/>
      <c r="R200" s="3"/>
      <c r="S200" s="3"/>
      <c r="T200" s="3"/>
      <c r="U200" s="3"/>
      <c r="V200" s="3"/>
      <c r="W200" s="3"/>
      <c r="AZ200" s="3"/>
      <c r="BA200" s="3"/>
      <c r="BB200" s="3"/>
      <c r="BC200" s="3"/>
      <c r="BD200" s="3"/>
      <c r="BE200" s="3"/>
      <c r="BF200" s="3"/>
      <c r="BG200" s="3"/>
      <c r="BH200" s="3"/>
      <c r="BJ200" s="3"/>
      <c r="BK200" s="3"/>
      <c r="BL200" s="3"/>
      <c r="BM200" s="3"/>
      <c r="BN200" s="3"/>
      <c r="BO200" s="3"/>
      <c r="BP200" s="3"/>
    </row>
    <row r="201" spans="4:68" ht="9" customHeight="1" x14ac:dyDescent="0.15">
      <c r="D201" s="4"/>
      <c r="E201" s="4"/>
      <c r="F201" s="4"/>
      <c r="Q201" s="3"/>
      <c r="R201" s="3"/>
      <c r="S201" s="3"/>
      <c r="T201" s="3"/>
      <c r="U201" s="3"/>
      <c r="V201" s="3"/>
      <c r="W201" s="3"/>
      <c r="AW201" s="4"/>
      <c r="AX201" s="4"/>
      <c r="AY201" s="4"/>
      <c r="BJ201" s="3"/>
      <c r="BK201" s="3"/>
      <c r="BL201" s="3"/>
      <c r="BM201" s="3"/>
      <c r="BN201" s="3"/>
      <c r="BO201" s="3"/>
      <c r="BP201" s="3"/>
    </row>
    <row r="202" spans="4:68" ht="9" customHeight="1" x14ac:dyDescent="0.15">
      <c r="D202" s="4"/>
      <c r="E202" s="4"/>
      <c r="F202" s="4"/>
      <c r="Q202" s="3"/>
      <c r="R202" s="3"/>
      <c r="S202" s="3"/>
      <c r="T202" s="3"/>
      <c r="U202" s="3"/>
      <c r="V202" s="3"/>
      <c r="W202" s="3"/>
      <c r="AW202" s="4"/>
      <c r="AX202" s="4"/>
      <c r="AY202" s="4"/>
      <c r="BJ202" s="3"/>
      <c r="BK202" s="3"/>
      <c r="BL202" s="3"/>
      <c r="BM202" s="3"/>
      <c r="BN202" s="3"/>
      <c r="BO202" s="3"/>
      <c r="BP202" s="3"/>
    </row>
    <row r="203" spans="4:68" ht="9" customHeight="1" x14ac:dyDescent="0.15">
      <c r="D203" s="4"/>
      <c r="E203" s="4"/>
      <c r="F203" s="4"/>
      <c r="Q203" s="3"/>
      <c r="R203" s="3"/>
      <c r="S203" s="3"/>
      <c r="T203" s="3"/>
      <c r="U203" s="3"/>
      <c r="V203" s="3"/>
      <c r="W203" s="3"/>
      <c r="AW203" s="4"/>
      <c r="AX203" s="4"/>
      <c r="AY203" s="4"/>
      <c r="BJ203" s="3"/>
      <c r="BK203" s="3"/>
      <c r="BL203" s="3"/>
      <c r="BM203" s="3"/>
      <c r="BN203" s="3"/>
      <c r="BO203" s="3"/>
      <c r="BP203" s="3"/>
    </row>
    <row r="204" spans="4:68" ht="9" customHeight="1" x14ac:dyDescent="0.15">
      <c r="G204" s="3"/>
      <c r="H204" s="3"/>
      <c r="I204" s="3"/>
      <c r="J204" s="3"/>
      <c r="K204" s="3"/>
      <c r="L204" s="3"/>
      <c r="M204" s="3"/>
      <c r="N204" s="3"/>
      <c r="O204" s="3"/>
      <c r="Q204" s="3"/>
      <c r="R204" s="3"/>
      <c r="S204" s="3"/>
      <c r="T204" s="3"/>
      <c r="U204" s="3"/>
      <c r="V204" s="3"/>
      <c r="W204" s="3"/>
      <c r="AZ204" s="3"/>
      <c r="BA204" s="3"/>
      <c r="BB204" s="3"/>
      <c r="BC204" s="3"/>
      <c r="BD204" s="3"/>
      <c r="BE204" s="3"/>
      <c r="BF204" s="3"/>
      <c r="BG204" s="3"/>
      <c r="BH204" s="3"/>
      <c r="BJ204" s="3"/>
      <c r="BK204" s="3"/>
      <c r="BL204" s="3"/>
      <c r="BM204" s="3"/>
      <c r="BN204" s="3"/>
      <c r="BO204" s="3"/>
      <c r="BP204" s="3"/>
    </row>
    <row r="205" spans="4:68" ht="9" customHeight="1" x14ac:dyDescent="0.15">
      <c r="D205" s="4"/>
      <c r="E205" s="4"/>
      <c r="F205" s="4"/>
      <c r="Q205" s="3"/>
      <c r="R205" s="3"/>
      <c r="S205" s="3"/>
      <c r="T205" s="3"/>
      <c r="U205" s="3"/>
      <c r="V205" s="3"/>
      <c r="W205" s="3"/>
      <c r="AW205" s="4"/>
      <c r="AX205" s="4"/>
      <c r="AY205" s="4"/>
      <c r="BJ205" s="3"/>
      <c r="BK205" s="3"/>
      <c r="BL205" s="3"/>
      <c r="BM205" s="3"/>
      <c r="BN205" s="3"/>
      <c r="BO205" s="3"/>
      <c r="BP205" s="3"/>
    </row>
    <row r="206" spans="4:68" ht="9" customHeight="1" x14ac:dyDescent="0.15">
      <c r="D206" s="4"/>
      <c r="E206" s="4"/>
      <c r="F206" s="4"/>
      <c r="Q206" s="3"/>
      <c r="R206" s="3"/>
      <c r="S206" s="3"/>
      <c r="T206" s="3"/>
      <c r="U206" s="3"/>
      <c r="V206" s="3"/>
      <c r="W206" s="3"/>
      <c r="AW206" s="4"/>
      <c r="AX206" s="4"/>
      <c r="AY206" s="4"/>
      <c r="BJ206" s="3"/>
      <c r="BK206" s="3"/>
      <c r="BL206" s="3"/>
      <c r="BM206" s="3"/>
      <c r="BN206" s="3"/>
      <c r="BO206" s="3"/>
      <c r="BP206" s="3"/>
    </row>
    <row r="207" spans="4:68" ht="9" customHeight="1" x14ac:dyDescent="0.15"/>
    <row r="208" spans="4:68" ht="9" customHeight="1" x14ac:dyDescent="0.15">
      <c r="G208" s="3"/>
      <c r="H208" s="3"/>
      <c r="I208" s="3"/>
      <c r="J208" s="3"/>
      <c r="K208" s="3"/>
      <c r="L208" s="3"/>
      <c r="M208" s="3"/>
      <c r="N208" s="3"/>
      <c r="O208" s="3"/>
      <c r="Q208" s="3"/>
      <c r="R208" s="3"/>
      <c r="S208" s="3"/>
      <c r="T208" s="3"/>
      <c r="U208" s="3"/>
      <c r="V208" s="3"/>
      <c r="W208" s="3"/>
      <c r="AZ208" s="3"/>
      <c r="BA208" s="3"/>
      <c r="BB208" s="3"/>
      <c r="BC208" s="3"/>
      <c r="BD208" s="3"/>
      <c r="BE208" s="3"/>
      <c r="BF208" s="3"/>
      <c r="BG208" s="3"/>
      <c r="BH208" s="3"/>
      <c r="BJ208" s="3"/>
      <c r="BK208" s="3"/>
      <c r="BL208" s="3"/>
      <c r="BM208" s="3"/>
      <c r="BN208" s="3"/>
      <c r="BO208" s="3"/>
      <c r="BP208" s="3"/>
    </row>
    <row r="209" spans="4:68" ht="9" customHeight="1" x14ac:dyDescent="0.15">
      <c r="D209" s="4"/>
      <c r="E209" s="4"/>
      <c r="F209" s="4"/>
      <c r="Q209" s="3"/>
      <c r="R209" s="3"/>
      <c r="S209" s="3"/>
      <c r="T209" s="3"/>
      <c r="U209" s="3"/>
      <c r="V209" s="3"/>
      <c r="W209" s="3"/>
      <c r="AW209" s="4"/>
      <c r="AX209" s="4"/>
      <c r="AY209" s="4"/>
      <c r="BJ209" s="3"/>
      <c r="BK209" s="3"/>
      <c r="BL209" s="3"/>
      <c r="BM209" s="3"/>
      <c r="BN209" s="3"/>
      <c r="BO209" s="3"/>
      <c r="BP209" s="3"/>
    </row>
    <row r="210" spans="4:68" ht="9" customHeight="1" x14ac:dyDescent="0.15">
      <c r="D210" s="4"/>
      <c r="E210" s="4"/>
      <c r="F210" s="4"/>
      <c r="Q210" s="3"/>
      <c r="R210" s="3"/>
      <c r="S210" s="3"/>
      <c r="T210" s="3"/>
      <c r="U210" s="3"/>
      <c r="V210" s="3"/>
      <c r="W210" s="3"/>
      <c r="AW210" s="4"/>
      <c r="AX210" s="4"/>
      <c r="AY210" s="4"/>
      <c r="BJ210" s="3"/>
      <c r="BK210" s="3"/>
      <c r="BL210" s="3"/>
      <c r="BM210" s="3"/>
      <c r="BN210" s="3"/>
      <c r="BO210" s="3"/>
      <c r="BP210" s="3"/>
    </row>
    <row r="211" spans="4:68" ht="9" customHeight="1" x14ac:dyDescent="0.15"/>
    <row r="212" spans="4:68" ht="9" customHeight="1" x14ac:dyDescent="0.15"/>
    <row r="213" spans="4:68" ht="9" customHeight="1" x14ac:dyDescent="0.15"/>
    <row r="214" spans="4:68" ht="9" customHeight="1" x14ac:dyDescent="0.15"/>
    <row r="215" spans="4:68" ht="9" customHeight="1" x14ac:dyDescent="0.15"/>
    <row r="216" spans="4:68" ht="9" customHeight="1" x14ac:dyDescent="0.15"/>
    <row r="217" spans="4:68" ht="9" customHeight="1" x14ac:dyDescent="0.15"/>
    <row r="218" spans="4:68" ht="9" customHeight="1" x14ac:dyDescent="0.15"/>
    <row r="219" spans="4:68" ht="9" customHeight="1" x14ac:dyDescent="0.15"/>
    <row r="220" spans="4:68" ht="9" customHeight="1" x14ac:dyDescent="0.15"/>
    <row r="221" spans="4:68" ht="9" customHeight="1" x14ac:dyDescent="0.15"/>
    <row r="222" spans="4:68" ht="9" customHeight="1" x14ac:dyDescent="0.15"/>
    <row r="223" spans="4:68" ht="9" customHeight="1" x14ac:dyDescent="0.15"/>
    <row r="224" spans="4:68"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row r="283" ht="9" customHeight="1" x14ac:dyDescent="0.15"/>
    <row r="284" ht="9" customHeight="1" x14ac:dyDescent="0.15"/>
    <row r="285" ht="9" customHeight="1" x14ac:dyDescent="0.15"/>
    <row r="286" ht="9" customHeight="1" x14ac:dyDescent="0.15"/>
    <row r="287" ht="9" customHeight="1" x14ac:dyDescent="0.15"/>
    <row r="288" ht="9" customHeight="1" x14ac:dyDescent="0.15"/>
    <row r="289" ht="9" customHeight="1" x14ac:dyDescent="0.15"/>
    <row r="290" ht="9" customHeight="1" x14ac:dyDescent="0.15"/>
    <row r="291" ht="9" customHeight="1" x14ac:dyDescent="0.15"/>
    <row r="292" ht="9" customHeight="1" x14ac:dyDescent="0.15"/>
    <row r="293" ht="9" customHeight="1" x14ac:dyDescent="0.15"/>
    <row r="294" ht="9" customHeight="1" x14ac:dyDescent="0.15"/>
    <row r="295" ht="9" customHeight="1" x14ac:dyDescent="0.15"/>
    <row r="296" ht="9" customHeight="1" x14ac:dyDescent="0.15"/>
    <row r="297" ht="9" customHeight="1" x14ac:dyDescent="0.15"/>
    <row r="298" ht="9" customHeight="1" x14ac:dyDescent="0.15"/>
    <row r="299" ht="9" customHeight="1" x14ac:dyDescent="0.15"/>
    <row r="300" ht="9" customHeight="1" x14ac:dyDescent="0.15"/>
    <row r="301" ht="9" customHeight="1" x14ac:dyDescent="0.15"/>
    <row r="302" ht="9" customHeight="1" x14ac:dyDescent="0.15"/>
    <row r="303" ht="9" customHeight="1" x14ac:dyDescent="0.15"/>
    <row r="304" ht="9" customHeight="1" x14ac:dyDescent="0.15"/>
    <row r="305" ht="9" customHeight="1" x14ac:dyDescent="0.15"/>
    <row r="306" ht="9" customHeight="1" x14ac:dyDescent="0.15"/>
    <row r="307" ht="9" customHeight="1" x14ac:dyDescent="0.15"/>
    <row r="308" ht="9" customHeight="1" x14ac:dyDescent="0.15"/>
    <row r="309" ht="9" customHeight="1" x14ac:dyDescent="0.15"/>
    <row r="310" ht="9" customHeight="1" x14ac:dyDescent="0.15"/>
    <row r="311" ht="9" customHeight="1" x14ac:dyDescent="0.15"/>
    <row r="312" ht="9" customHeight="1" x14ac:dyDescent="0.15"/>
    <row r="313" ht="9" customHeight="1" x14ac:dyDescent="0.15"/>
    <row r="314" ht="9" customHeight="1" x14ac:dyDescent="0.15"/>
    <row r="315" ht="9" customHeight="1" x14ac:dyDescent="0.15"/>
    <row r="316" ht="9" customHeight="1" x14ac:dyDescent="0.15"/>
    <row r="317" ht="9" customHeight="1" x14ac:dyDescent="0.15"/>
    <row r="318" ht="9" customHeight="1" x14ac:dyDescent="0.15"/>
    <row r="319" ht="9" customHeight="1" x14ac:dyDescent="0.15"/>
    <row r="320" ht="9" customHeight="1" x14ac:dyDescent="0.15"/>
    <row r="321" ht="9" customHeight="1" x14ac:dyDescent="0.15"/>
    <row r="322" ht="9" customHeight="1" x14ac:dyDescent="0.15"/>
    <row r="323" ht="9" customHeight="1" x14ac:dyDescent="0.15"/>
    <row r="324" ht="9" customHeight="1" x14ac:dyDescent="0.15"/>
    <row r="325" ht="9" customHeight="1" x14ac:dyDescent="0.15"/>
    <row r="326" ht="9" customHeight="1" x14ac:dyDescent="0.15"/>
    <row r="327" ht="9" customHeight="1" x14ac:dyDescent="0.15"/>
    <row r="328" ht="9" customHeight="1" x14ac:dyDescent="0.15"/>
    <row r="329" ht="9" customHeight="1" x14ac:dyDescent="0.15"/>
    <row r="330" ht="9" customHeight="1" x14ac:dyDescent="0.15"/>
    <row r="331" ht="9" customHeight="1" x14ac:dyDescent="0.15"/>
    <row r="332" ht="9" customHeight="1" x14ac:dyDescent="0.15"/>
    <row r="333" ht="9" customHeight="1" x14ac:dyDescent="0.15"/>
    <row r="334" ht="9" customHeight="1" x14ac:dyDescent="0.15"/>
    <row r="335" ht="9" customHeight="1" x14ac:dyDescent="0.15"/>
    <row r="336" ht="9" customHeight="1" x14ac:dyDescent="0.15"/>
    <row r="337" ht="9" customHeight="1" x14ac:dyDescent="0.15"/>
    <row r="338" ht="9" customHeight="1" x14ac:dyDescent="0.15"/>
    <row r="339" ht="9" customHeight="1" x14ac:dyDescent="0.15"/>
    <row r="340" ht="9" customHeight="1" x14ac:dyDescent="0.15"/>
    <row r="341" ht="9" customHeight="1" x14ac:dyDescent="0.15"/>
    <row r="342" ht="9" customHeight="1" x14ac:dyDescent="0.15"/>
    <row r="343" ht="9" customHeight="1" x14ac:dyDescent="0.15"/>
    <row r="344" ht="9" customHeight="1" x14ac:dyDescent="0.15"/>
    <row r="345" ht="9" customHeight="1" x14ac:dyDescent="0.15"/>
    <row r="346" ht="9" customHeight="1" x14ac:dyDescent="0.15"/>
    <row r="347" ht="9" customHeight="1" x14ac:dyDescent="0.15"/>
    <row r="348" ht="9" customHeight="1" x14ac:dyDescent="0.15"/>
    <row r="349" ht="9" customHeight="1" x14ac:dyDescent="0.15"/>
    <row r="350" ht="9" customHeight="1" x14ac:dyDescent="0.15"/>
    <row r="351" ht="9" customHeight="1" x14ac:dyDescent="0.15"/>
    <row r="352" ht="9" customHeight="1" x14ac:dyDescent="0.15"/>
    <row r="353" ht="9" customHeight="1" x14ac:dyDescent="0.15"/>
    <row r="354" ht="9" customHeight="1" x14ac:dyDescent="0.15"/>
    <row r="355" ht="9" customHeight="1" x14ac:dyDescent="0.15"/>
    <row r="356" ht="9" customHeight="1" x14ac:dyDescent="0.15"/>
    <row r="357" ht="9" customHeight="1" x14ac:dyDescent="0.15"/>
    <row r="358" ht="9" customHeight="1" x14ac:dyDescent="0.15"/>
    <row r="359" ht="9" customHeight="1" x14ac:dyDescent="0.15"/>
    <row r="360" ht="9" customHeight="1" x14ac:dyDescent="0.15"/>
    <row r="361" ht="9" customHeight="1" x14ac:dyDescent="0.15"/>
    <row r="362" ht="9" customHeight="1" x14ac:dyDescent="0.15"/>
    <row r="363" ht="9" customHeight="1" x14ac:dyDescent="0.15"/>
    <row r="364" ht="9" customHeight="1" x14ac:dyDescent="0.15"/>
    <row r="365" ht="9" customHeight="1" x14ac:dyDescent="0.15"/>
    <row r="366" ht="9" customHeight="1" x14ac:dyDescent="0.15"/>
    <row r="367" ht="9" customHeight="1" x14ac:dyDescent="0.15"/>
    <row r="368" ht="9" customHeight="1" x14ac:dyDescent="0.15"/>
    <row r="369" ht="9" customHeight="1" x14ac:dyDescent="0.15"/>
    <row r="370" ht="9" customHeight="1" x14ac:dyDescent="0.15"/>
    <row r="371" ht="9" customHeight="1" x14ac:dyDescent="0.15"/>
    <row r="372" ht="9" customHeight="1" x14ac:dyDescent="0.15"/>
    <row r="373" ht="9" customHeight="1" x14ac:dyDescent="0.15"/>
    <row r="374" ht="9" customHeight="1" x14ac:dyDescent="0.15"/>
    <row r="375" ht="9" customHeight="1" x14ac:dyDescent="0.15"/>
    <row r="376" ht="9" customHeight="1" x14ac:dyDescent="0.15"/>
    <row r="377" ht="9" customHeight="1" x14ac:dyDescent="0.15"/>
    <row r="378" ht="9" customHeight="1" x14ac:dyDescent="0.15"/>
    <row r="379" ht="9" customHeight="1" x14ac:dyDescent="0.15"/>
    <row r="380" ht="9" customHeight="1" x14ac:dyDescent="0.15"/>
    <row r="381" ht="9" customHeight="1" x14ac:dyDescent="0.15"/>
    <row r="382" ht="9" customHeight="1" x14ac:dyDescent="0.15"/>
    <row r="383" ht="9" customHeight="1" x14ac:dyDescent="0.15"/>
    <row r="384" ht="9" customHeight="1" x14ac:dyDescent="0.15"/>
    <row r="385" ht="9" customHeight="1" x14ac:dyDescent="0.15"/>
    <row r="386" ht="9" customHeight="1" x14ac:dyDescent="0.15"/>
    <row r="387" ht="9" customHeight="1" x14ac:dyDescent="0.15"/>
    <row r="388" ht="9" customHeight="1" x14ac:dyDescent="0.15"/>
    <row r="389" ht="9" customHeight="1" x14ac:dyDescent="0.15"/>
    <row r="390" ht="9" customHeight="1" x14ac:dyDescent="0.15"/>
    <row r="391" ht="9" customHeight="1" x14ac:dyDescent="0.15"/>
    <row r="392" ht="9" customHeight="1" x14ac:dyDescent="0.15"/>
    <row r="393" ht="9" customHeight="1" x14ac:dyDescent="0.15"/>
    <row r="394" ht="9" customHeight="1" x14ac:dyDescent="0.15"/>
    <row r="395" ht="9" customHeight="1" x14ac:dyDescent="0.15"/>
    <row r="396" ht="9" customHeight="1" x14ac:dyDescent="0.15"/>
    <row r="397" ht="9" customHeight="1" x14ac:dyDescent="0.15"/>
    <row r="398" ht="9" customHeight="1" x14ac:dyDescent="0.15"/>
    <row r="399" ht="9" customHeight="1" x14ac:dyDescent="0.15"/>
    <row r="400" ht="9" customHeight="1" x14ac:dyDescent="0.15"/>
    <row r="401" ht="9" customHeight="1" x14ac:dyDescent="0.15"/>
    <row r="402" ht="9" customHeight="1" x14ac:dyDescent="0.15"/>
    <row r="403" ht="9" customHeight="1" x14ac:dyDescent="0.15"/>
    <row r="404" ht="9" customHeight="1" x14ac:dyDescent="0.15"/>
    <row r="405" ht="9" customHeight="1" x14ac:dyDescent="0.15"/>
    <row r="406" ht="9" customHeight="1" x14ac:dyDescent="0.15"/>
    <row r="407" ht="9" customHeight="1" x14ac:dyDescent="0.15"/>
    <row r="408" ht="9" customHeight="1" x14ac:dyDescent="0.15"/>
    <row r="409" ht="9" customHeight="1" x14ac:dyDescent="0.15"/>
    <row r="410" ht="9" customHeight="1" x14ac:dyDescent="0.15"/>
    <row r="411" ht="9" customHeight="1" x14ac:dyDescent="0.15"/>
    <row r="412" ht="9" customHeight="1" x14ac:dyDescent="0.15"/>
    <row r="413" ht="9" customHeight="1" x14ac:dyDescent="0.15"/>
    <row r="414" ht="9" customHeight="1" x14ac:dyDescent="0.15"/>
    <row r="415" ht="9" customHeight="1" x14ac:dyDescent="0.15"/>
    <row r="416" ht="9" customHeight="1" x14ac:dyDescent="0.15"/>
    <row r="417" ht="9" customHeight="1" x14ac:dyDescent="0.15"/>
    <row r="418" ht="9" customHeight="1" x14ac:dyDescent="0.15"/>
    <row r="419" ht="9" customHeight="1" x14ac:dyDescent="0.15"/>
    <row r="420" ht="9" customHeight="1" x14ac:dyDescent="0.15"/>
    <row r="421" ht="9" customHeight="1" x14ac:dyDescent="0.15"/>
    <row r="422" ht="9" customHeight="1" x14ac:dyDescent="0.15"/>
    <row r="423" ht="9" customHeight="1" x14ac:dyDescent="0.15"/>
    <row r="424" ht="9" customHeight="1" x14ac:dyDescent="0.15"/>
    <row r="425" ht="9" customHeight="1" x14ac:dyDescent="0.15"/>
    <row r="426" ht="9" customHeight="1" x14ac:dyDescent="0.15"/>
    <row r="427" ht="9" customHeight="1" x14ac:dyDescent="0.15"/>
    <row r="428" ht="9" customHeight="1" x14ac:dyDescent="0.15"/>
    <row r="429" ht="9" customHeight="1" x14ac:dyDescent="0.15"/>
    <row r="430" ht="9" customHeight="1" x14ac:dyDescent="0.15"/>
    <row r="431" ht="9" customHeight="1" x14ac:dyDescent="0.15"/>
    <row r="432" ht="9" customHeight="1" x14ac:dyDescent="0.15"/>
    <row r="433" ht="9" customHeight="1" x14ac:dyDescent="0.15"/>
    <row r="434" ht="9" customHeight="1" x14ac:dyDescent="0.15"/>
    <row r="435" ht="9" customHeight="1" x14ac:dyDescent="0.15"/>
    <row r="436" ht="9" customHeight="1" x14ac:dyDescent="0.15"/>
    <row r="437" ht="9" customHeight="1" x14ac:dyDescent="0.15"/>
    <row r="438" ht="9" customHeight="1" x14ac:dyDescent="0.15"/>
    <row r="439" ht="9" customHeight="1" x14ac:dyDescent="0.15"/>
    <row r="440" ht="9" customHeight="1" x14ac:dyDescent="0.15"/>
    <row r="441" ht="9" customHeight="1" x14ac:dyDescent="0.15"/>
    <row r="442" ht="9" customHeight="1" x14ac:dyDescent="0.15"/>
    <row r="443" ht="9" customHeight="1" x14ac:dyDescent="0.15"/>
    <row r="444" ht="9" customHeight="1" x14ac:dyDescent="0.15"/>
    <row r="445" ht="9" customHeight="1" x14ac:dyDescent="0.15"/>
    <row r="446" ht="9" customHeight="1" x14ac:dyDescent="0.15"/>
    <row r="447" ht="9" customHeight="1" x14ac:dyDescent="0.15"/>
    <row r="448" ht="9" customHeight="1" x14ac:dyDescent="0.15"/>
    <row r="449" ht="9" customHeight="1" x14ac:dyDescent="0.15"/>
    <row r="450" ht="9" customHeight="1" x14ac:dyDescent="0.15"/>
    <row r="451" ht="9" customHeight="1" x14ac:dyDescent="0.15"/>
    <row r="452" ht="9" customHeight="1" x14ac:dyDescent="0.15"/>
    <row r="453" ht="9" customHeight="1" x14ac:dyDescent="0.15"/>
    <row r="454" ht="9" customHeight="1" x14ac:dyDescent="0.15"/>
    <row r="455" ht="9" customHeight="1" x14ac:dyDescent="0.15"/>
    <row r="456" ht="9" customHeight="1" x14ac:dyDescent="0.15"/>
    <row r="457" ht="9" customHeight="1" x14ac:dyDescent="0.15"/>
    <row r="458" ht="9" customHeight="1" x14ac:dyDescent="0.15"/>
    <row r="459" ht="9" customHeight="1" x14ac:dyDescent="0.15"/>
    <row r="460" ht="9" customHeight="1" x14ac:dyDescent="0.15"/>
    <row r="461" ht="9" customHeight="1" x14ac:dyDescent="0.15"/>
    <row r="462" ht="9" customHeight="1" x14ac:dyDescent="0.15"/>
    <row r="463" ht="9" customHeight="1" x14ac:dyDescent="0.15"/>
    <row r="464" ht="9" customHeight="1" x14ac:dyDescent="0.15"/>
    <row r="465" ht="9" customHeight="1" x14ac:dyDescent="0.15"/>
    <row r="466" ht="9" customHeight="1" x14ac:dyDescent="0.15"/>
    <row r="467" ht="9" customHeight="1" x14ac:dyDescent="0.15"/>
    <row r="468" ht="9" customHeight="1" x14ac:dyDescent="0.15"/>
    <row r="469" ht="9" customHeight="1" x14ac:dyDescent="0.15"/>
    <row r="470" ht="9" customHeight="1" x14ac:dyDescent="0.15"/>
    <row r="471" ht="9" customHeight="1" x14ac:dyDescent="0.15"/>
    <row r="472" ht="9" customHeight="1" x14ac:dyDescent="0.15"/>
    <row r="473" ht="9" customHeight="1" x14ac:dyDescent="0.15"/>
    <row r="474" ht="9" customHeight="1" x14ac:dyDescent="0.15"/>
    <row r="475" ht="9" customHeight="1" x14ac:dyDescent="0.15"/>
    <row r="476" ht="9" customHeight="1" x14ac:dyDescent="0.15"/>
    <row r="477" ht="9" customHeight="1" x14ac:dyDescent="0.15"/>
    <row r="478" ht="9" customHeight="1" x14ac:dyDescent="0.15"/>
    <row r="479" ht="9" customHeight="1" x14ac:dyDescent="0.15"/>
    <row r="480" ht="9" customHeight="1" x14ac:dyDescent="0.15"/>
    <row r="481" ht="9" customHeight="1" x14ac:dyDescent="0.15"/>
    <row r="482" ht="9" customHeight="1" x14ac:dyDescent="0.15"/>
    <row r="483" ht="9" customHeight="1" x14ac:dyDescent="0.15"/>
    <row r="484" ht="9" customHeight="1" x14ac:dyDescent="0.15"/>
    <row r="485" ht="9" customHeight="1" x14ac:dyDescent="0.15"/>
    <row r="486" ht="9" customHeight="1" x14ac:dyDescent="0.15"/>
    <row r="487" ht="9" customHeight="1" x14ac:dyDescent="0.15"/>
    <row r="488" ht="9" customHeight="1" x14ac:dyDescent="0.15"/>
    <row r="489" ht="9" customHeight="1" x14ac:dyDescent="0.15"/>
    <row r="490" ht="9" customHeight="1" x14ac:dyDescent="0.15"/>
    <row r="491" ht="9" customHeight="1" x14ac:dyDescent="0.15"/>
    <row r="492" ht="9" customHeight="1" x14ac:dyDescent="0.15"/>
    <row r="493" ht="9" customHeight="1" x14ac:dyDescent="0.15"/>
    <row r="494" ht="9" customHeight="1" x14ac:dyDescent="0.15"/>
    <row r="495" ht="9" customHeight="1" x14ac:dyDescent="0.15"/>
    <row r="496" ht="9" customHeight="1" x14ac:dyDescent="0.15"/>
    <row r="497" ht="9" customHeight="1" x14ac:dyDescent="0.15"/>
    <row r="498" ht="9" customHeight="1" x14ac:dyDescent="0.15"/>
    <row r="499" ht="9" customHeight="1" x14ac:dyDescent="0.15"/>
    <row r="500" ht="9" customHeight="1" x14ac:dyDescent="0.15"/>
    <row r="501" ht="9" customHeight="1" x14ac:dyDescent="0.15"/>
    <row r="502" ht="9" customHeight="1" x14ac:dyDescent="0.15"/>
    <row r="503" ht="9" customHeight="1" x14ac:dyDescent="0.15"/>
    <row r="504" ht="9" customHeight="1" x14ac:dyDescent="0.15"/>
    <row r="505" ht="9" customHeight="1" x14ac:dyDescent="0.15"/>
    <row r="506" ht="9" customHeight="1" x14ac:dyDescent="0.15"/>
    <row r="507" ht="9" customHeight="1" x14ac:dyDescent="0.15"/>
    <row r="508" ht="9" customHeight="1" x14ac:dyDescent="0.15"/>
    <row r="509" ht="9" customHeight="1" x14ac:dyDescent="0.15"/>
    <row r="510" ht="9" customHeight="1" x14ac:dyDescent="0.15"/>
    <row r="511" ht="9" customHeight="1" x14ac:dyDescent="0.15"/>
    <row r="512" ht="9" customHeight="1" x14ac:dyDescent="0.15"/>
    <row r="513" ht="9" customHeight="1" x14ac:dyDescent="0.15"/>
    <row r="514" ht="9" customHeight="1" x14ac:dyDescent="0.15"/>
    <row r="515" ht="9" customHeight="1" x14ac:dyDescent="0.15"/>
    <row r="516" ht="9" customHeight="1" x14ac:dyDescent="0.15"/>
    <row r="517" ht="9" customHeight="1" x14ac:dyDescent="0.15"/>
    <row r="518" ht="9" customHeight="1" x14ac:dyDescent="0.15"/>
    <row r="519" ht="9" customHeight="1" x14ac:dyDescent="0.15"/>
    <row r="520" ht="9" customHeight="1" x14ac:dyDescent="0.15"/>
    <row r="521" ht="9" customHeight="1" x14ac:dyDescent="0.15"/>
    <row r="522" ht="9" customHeight="1" x14ac:dyDescent="0.15"/>
    <row r="523" ht="9" customHeight="1" x14ac:dyDescent="0.15"/>
    <row r="524" ht="9" customHeight="1" x14ac:dyDescent="0.15"/>
    <row r="525" ht="9" customHeight="1" x14ac:dyDescent="0.15"/>
    <row r="526" ht="9" customHeight="1" x14ac:dyDescent="0.15"/>
    <row r="527" ht="9" customHeight="1" x14ac:dyDescent="0.15"/>
    <row r="528" ht="9" customHeight="1" x14ac:dyDescent="0.15"/>
    <row r="529" ht="9" customHeight="1" x14ac:dyDescent="0.15"/>
    <row r="530" ht="9" customHeight="1" x14ac:dyDescent="0.15"/>
    <row r="531" ht="9" customHeight="1" x14ac:dyDescent="0.15"/>
    <row r="532" ht="9" customHeight="1" x14ac:dyDescent="0.15"/>
    <row r="533" ht="9" customHeight="1" x14ac:dyDescent="0.15"/>
    <row r="534" ht="9" customHeight="1" x14ac:dyDescent="0.15"/>
    <row r="535" ht="9" customHeight="1" x14ac:dyDescent="0.15"/>
    <row r="536" ht="9" customHeight="1" x14ac:dyDescent="0.15"/>
    <row r="537" ht="9" customHeight="1" x14ac:dyDescent="0.15"/>
    <row r="538" ht="9" customHeight="1" x14ac:dyDescent="0.15"/>
    <row r="539" ht="9" customHeight="1" x14ac:dyDescent="0.15"/>
    <row r="540" ht="9" customHeight="1" x14ac:dyDescent="0.15"/>
    <row r="541" ht="9" customHeight="1" x14ac:dyDescent="0.15"/>
    <row r="542" ht="9" customHeight="1" x14ac:dyDescent="0.15"/>
    <row r="543" ht="9" customHeight="1" x14ac:dyDescent="0.15"/>
    <row r="544" ht="9" customHeight="1" x14ac:dyDescent="0.15"/>
    <row r="545" ht="9" customHeight="1" x14ac:dyDescent="0.15"/>
    <row r="546" ht="9" customHeight="1" x14ac:dyDescent="0.15"/>
    <row r="547" ht="9" customHeight="1" x14ac:dyDescent="0.15"/>
    <row r="548" ht="9" customHeight="1" x14ac:dyDescent="0.15"/>
    <row r="549" ht="9" customHeight="1" x14ac:dyDescent="0.15"/>
    <row r="550" ht="9" customHeight="1" x14ac:dyDescent="0.15"/>
    <row r="551" ht="9" customHeight="1" x14ac:dyDescent="0.15"/>
    <row r="552" ht="9" customHeight="1" x14ac:dyDescent="0.15"/>
    <row r="553" ht="9" customHeight="1" x14ac:dyDescent="0.15"/>
    <row r="554" ht="9" customHeight="1" x14ac:dyDescent="0.15"/>
    <row r="555" ht="9" customHeight="1" x14ac:dyDescent="0.15"/>
    <row r="556" ht="9" customHeight="1" x14ac:dyDescent="0.15"/>
    <row r="557" ht="9" customHeight="1" x14ac:dyDescent="0.15"/>
    <row r="558" ht="9" customHeight="1" x14ac:dyDescent="0.15"/>
    <row r="559" ht="9" customHeight="1" x14ac:dyDescent="0.15"/>
    <row r="560" ht="9" customHeight="1" x14ac:dyDescent="0.15"/>
    <row r="561" ht="9" customHeight="1" x14ac:dyDescent="0.15"/>
    <row r="562" ht="9" customHeight="1" x14ac:dyDescent="0.15"/>
    <row r="563" ht="9" customHeight="1" x14ac:dyDescent="0.15"/>
    <row r="564" ht="9" customHeight="1" x14ac:dyDescent="0.15"/>
    <row r="565" ht="9" customHeight="1" x14ac:dyDescent="0.15"/>
    <row r="566" ht="9" customHeight="1" x14ac:dyDescent="0.15"/>
    <row r="567" ht="9" customHeight="1" x14ac:dyDescent="0.15"/>
    <row r="568" ht="9" customHeight="1" x14ac:dyDescent="0.15"/>
    <row r="569" ht="9" customHeight="1" x14ac:dyDescent="0.15"/>
    <row r="570" ht="9" customHeight="1" x14ac:dyDescent="0.15"/>
    <row r="571" ht="9" customHeight="1" x14ac:dyDescent="0.15"/>
    <row r="572" ht="9" customHeight="1" x14ac:dyDescent="0.15"/>
    <row r="573" ht="9" customHeight="1" x14ac:dyDescent="0.15"/>
    <row r="574" ht="9" customHeight="1" x14ac:dyDescent="0.15"/>
    <row r="575" ht="9" customHeight="1" x14ac:dyDescent="0.15"/>
    <row r="576" ht="9" customHeight="1" x14ac:dyDescent="0.15"/>
    <row r="577" ht="9" customHeight="1" x14ac:dyDescent="0.15"/>
    <row r="578" ht="9" customHeight="1" x14ac:dyDescent="0.15"/>
    <row r="579" ht="9" customHeight="1" x14ac:dyDescent="0.15"/>
    <row r="580" ht="9" customHeight="1" x14ac:dyDescent="0.15"/>
    <row r="581" ht="9" customHeight="1" x14ac:dyDescent="0.15"/>
    <row r="582" ht="9" customHeight="1" x14ac:dyDescent="0.15"/>
    <row r="583" ht="9" customHeight="1" x14ac:dyDescent="0.15"/>
    <row r="584" ht="9" customHeight="1" x14ac:dyDescent="0.15"/>
    <row r="585" ht="9" customHeight="1" x14ac:dyDescent="0.15"/>
    <row r="586" ht="9" customHeight="1" x14ac:dyDescent="0.15"/>
    <row r="587" ht="9" customHeight="1" x14ac:dyDescent="0.15"/>
    <row r="588" ht="9" customHeight="1" x14ac:dyDescent="0.15"/>
    <row r="589" ht="9" customHeight="1" x14ac:dyDescent="0.15"/>
    <row r="590" ht="9" customHeight="1" x14ac:dyDescent="0.15"/>
    <row r="591" ht="9" customHeight="1" x14ac:dyDescent="0.15"/>
    <row r="592" ht="9" customHeight="1" x14ac:dyDescent="0.15"/>
    <row r="593" ht="9" customHeight="1" x14ac:dyDescent="0.15"/>
    <row r="594" ht="9" customHeight="1" x14ac:dyDescent="0.15"/>
    <row r="595" ht="9" customHeight="1" x14ac:dyDescent="0.15"/>
    <row r="596" ht="9" customHeight="1" x14ac:dyDescent="0.15"/>
    <row r="597" ht="9" customHeight="1" x14ac:dyDescent="0.15"/>
    <row r="598" ht="9" customHeight="1" x14ac:dyDescent="0.15"/>
    <row r="599" ht="9" customHeight="1" x14ac:dyDescent="0.15"/>
    <row r="600" ht="9" customHeight="1" x14ac:dyDescent="0.15"/>
    <row r="601" ht="9" customHeight="1" x14ac:dyDescent="0.15"/>
    <row r="602" ht="9" customHeight="1" x14ac:dyDescent="0.15"/>
    <row r="603" ht="9" customHeight="1" x14ac:dyDescent="0.15"/>
    <row r="604" ht="9" customHeight="1" x14ac:dyDescent="0.15"/>
    <row r="605" ht="9" customHeight="1" x14ac:dyDescent="0.15"/>
    <row r="606" ht="9" customHeight="1" x14ac:dyDescent="0.15"/>
    <row r="607" ht="9" customHeight="1" x14ac:dyDescent="0.15"/>
    <row r="608" ht="9" customHeight="1" x14ac:dyDescent="0.15"/>
    <row r="609" ht="9" customHeight="1" x14ac:dyDescent="0.15"/>
    <row r="610" ht="9" customHeight="1" x14ac:dyDescent="0.15"/>
    <row r="611" ht="9" customHeight="1" x14ac:dyDescent="0.15"/>
    <row r="612" ht="9" customHeight="1" x14ac:dyDescent="0.15"/>
    <row r="613" ht="9" customHeight="1" x14ac:dyDescent="0.15"/>
    <row r="614" ht="9" customHeight="1" x14ac:dyDescent="0.15"/>
    <row r="615" ht="9" customHeight="1" x14ac:dyDescent="0.15"/>
    <row r="616" ht="9" customHeight="1" x14ac:dyDescent="0.15"/>
    <row r="617" ht="9" customHeight="1" x14ac:dyDescent="0.15"/>
    <row r="618" ht="9" customHeight="1" x14ac:dyDescent="0.15"/>
    <row r="619" ht="9" customHeight="1" x14ac:dyDescent="0.15"/>
    <row r="620" ht="9" customHeight="1" x14ac:dyDescent="0.15"/>
    <row r="621" ht="9" customHeight="1" x14ac:dyDescent="0.15"/>
    <row r="622" ht="9" customHeight="1" x14ac:dyDescent="0.15"/>
    <row r="623" ht="9" customHeight="1" x14ac:dyDescent="0.15"/>
    <row r="624" ht="9" customHeight="1" x14ac:dyDescent="0.15"/>
    <row r="625" ht="9" customHeight="1" x14ac:dyDescent="0.15"/>
    <row r="626" ht="9" customHeight="1" x14ac:dyDescent="0.15"/>
    <row r="627" ht="9" customHeight="1" x14ac:dyDescent="0.15"/>
    <row r="628" ht="9" customHeight="1" x14ac:dyDescent="0.15"/>
    <row r="629" ht="9" customHeight="1" x14ac:dyDescent="0.15"/>
    <row r="630" ht="9" customHeight="1" x14ac:dyDescent="0.15"/>
    <row r="631" ht="9" customHeight="1" x14ac:dyDescent="0.15"/>
    <row r="632" ht="9" customHeight="1" x14ac:dyDescent="0.15"/>
    <row r="633" ht="9" customHeight="1" x14ac:dyDescent="0.15"/>
    <row r="634" ht="9" customHeight="1" x14ac:dyDescent="0.15"/>
    <row r="635" ht="9" customHeight="1" x14ac:dyDescent="0.15"/>
    <row r="636" ht="9" customHeight="1" x14ac:dyDescent="0.15"/>
    <row r="637" ht="9" customHeight="1" x14ac:dyDescent="0.15"/>
    <row r="638" ht="9" customHeight="1" x14ac:dyDescent="0.15"/>
    <row r="639" ht="9" customHeight="1" x14ac:dyDescent="0.15"/>
    <row r="640" ht="9" customHeight="1" x14ac:dyDescent="0.15"/>
    <row r="641" ht="9" customHeight="1" x14ac:dyDescent="0.15"/>
    <row r="642" ht="9" customHeight="1" x14ac:dyDescent="0.15"/>
    <row r="643" ht="9" customHeight="1" x14ac:dyDescent="0.15"/>
    <row r="644" ht="9" customHeight="1" x14ac:dyDescent="0.15"/>
    <row r="645" ht="9" customHeight="1" x14ac:dyDescent="0.15"/>
    <row r="646" ht="9" customHeight="1" x14ac:dyDescent="0.15"/>
    <row r="647" ht="9" customHeight="1" x14ac:dyDescent="0.15"/>
    <row r="648" ht="9" customHeight="1" x14ac:dyDescent="0.15"/>
    <row r="649" ht="9" customHeight="1" x14ac:dyDescent="0.15"/>
    <row r="650" ht="9" customHeight="1" x14ac:dyDescent="0.15"/>
    <row r="651" ht="9" customHeight="1" x14ac:dyDescent="0.15"/>
    <row r="652" ht="9" customHeight="1" x14ac:dyDescent="0.15"/>
    <row r="653" ht="9" customHeight="1" x14ac:dyDescent="0.15"/>
    <row r="654" ht="9" customHeight="1" x14ac:dyDescent="0.15"/>
    <row r="655" ht="9" customHeight="1" x14ac:dyDescent="0.15"/>
    <row r="656" ht="9" customHeight="1" x14ac:dyDescent="0.15"/>
    <row r="657" ht="9" customHeight="1" x14ac:dyDescent="0.15"/>
    <row r="658" ht="9" customHeight="1" x14ac:dyDescent="0.15"/>
    <row r="659" ht="9" customHeight="1" x14ac:dyDescent="0.15"/>
    <row r="660" ht="9" customHeight="1" x14ac:dyDescent="0.15"/>
    <row r="661" ht="9" customHeight="1" x14ac:dyDescent="0.15"/>
    <row r="662" ht="9" customHeight="1" x14ac:dyDescent="0.15"/>
    <row r="663" ht="9" customHeight="1" x14ac:dyDescent="0.15"/>
    <row r="664" ht="9" customHeight="1" x14ac:dyDescent="0.15"/>
    <row r="665" ht="9" customHeight="1" x14ac:dyDescent="0.15"/>
    <row r="666" ht="9" customHeight="1" x14ac:dyDescent="0.15"/>
    <row r="667" ht="9" customHeight="1" x14ac:dyDescent="0.15"/>
    <row r="668" ht="9" customHeight="1" x14ac:dyDescent="0.15"/>
    <row r="669" ht="9" customHeight="1" x14ac:dyDescent="0.15"/>
    <row r="670" ht="9" customHeight="1" x14ac:dyDescent="0.15"/>
    <row r="671" ht="9" customHeight="1" x14ac:dyDescent="0.15"/>
    <row r="672" ht="9" customHeight="1" x14ac:dyDescent="0.15"/>
    <row r="673" ht="9" customHeight="1" x14ac:dyDescent="0.15"/>
    <row r="674" ht="9" customHeight="1" x14ac:dyDescent="0.15"/>
    <row r="675" ht="9" customHeight="1" x14ac:dyDescent="0.15"/>
    <row r="676" ht="9" customHeight="1" x14ac:dyDescent="0.15"/>
    <row r="677" ht="9" customHeight="1" x14ac:dyDescent="0.15"/>
    <row r="678" ht="9" customHeight="1" x14ac:dyDescent="0.15"/>
    <row r="679" ht="9" customHeight="1" x14ac:dyDescent="0.15"/>
    <row r="680" ht="9" customHeight="1" x14ac:dyDescent="0.15"/>
    <row r="681" ht="9" customHeight="1" x14ac:dyDescent="0.15"/>
    <row r="682" ht="9" customHeight="1" x14ac:dyDescent="0.15"/>
    <row r="683" ht="9" customHeight="1" x14ac:dyDescent="0.15"/>
    <row r="684" ht="9" customHeight="1" x14ac:dyDescent="0.15"/>
    <row r="685" ht="9" customHeight="1" x14ac:dyDescent="0.15"/>
    <row r="686" ht="9" customHeight="1" x14ac:dyDescent="0.15"/>
    <row r="687" ht="9" customHeight="1" x14ac:dyDescent="0.15"/>
    <row r="688" ht="9" customHeight="1" x14ac:dyDescent="0.15"/>
    <row r="689" ht="9" customHeight="1" x14ac:dyDescent="0.15"/>
    <row r="690" ht="9" customHeight="1" x14ac:dyDescent="0.15"/>
    <row r="691" ht="9" customHeight="1" x14ac:dyDescent="0.15"/>
    <row r="692" ht="9" customHeight="1" x14ac:dyDescent="0.15"/>
    <row r="693" ht="9" customHeight="1" x14ac:dyDescent="0.15"/>
    <row r="694" ht="9" customHeight="1" x14ac:dyDescent="0.15"/>
    <row r="695" ht="9" customHeight="1" x14ac:dyDescent="0.15"/>
    <row r="696" ht="9" customHeight="1" x14ac:dyDescent="0.15"/>
    <row r="697" ht="9" customHeight="1" x14ac:dyDescent="0.15"/>
    <row r="698" ht="9" customHeight="1" x14ac:dyDescent="0.15"/>
    <row r="699" ht="9" customHeight="1" x14ac:dyDescent="0.15"/>
    <row r="700" ht="9" customHeight="1" x14ac:dyDescent="0.15"/>
    <row r="701" ht="9" customHeight="1" x14ac:dyDescent="0.15"/>
    <row r="702" ht="9" customHeight="1" x14ac:dyDescent="0.15"/>
    <row r="703" ht="9" customHeight="1" x14ac:dyDescent="0.15"/>
    <row r="704" ht="9" customHeight="1" x14ac:dyDescent="0.15"/>
    <row r="705" ht="9" customHeight="1" x14ac:dyDescent="0.15"/>
    <row r="706" ht="9" customHeight="1" x14ac:dyDescent="0.15"/>
    <row r="707" ht="9" customHeight="1" x14ac:dyDescent="0.15"/>
    <row r="708" ht="9" customHeight="1" x14ac:dyDescent="0.15"/>
    <row r="709" ht="9" customHeight="1" x14ac:dyDescent="0.15"/>
    <row r="710" ht="9" customHeight="1" x14ac:dyDescent="0.15"/>
    <row r="711" ht="9" customHeight="1" x14ac:dyDescent="0.15"/>
    <row r="712" ht="9" customHeight="1" x14ac:dyDescent="0.15"/>
    <row r="713" ht="9" customHeight="1" x14ac:dyDescent="0.15"/>
    <row r="714" ht="9" customHeight="1" x14ac:dyDescent="0.15"/>
    <row r="715" ht="9" customHeight="1" x14ac:dyDescent="0.15"/>
    <row r="716" ht="9" customHeight="1" x14ac:dyDescent="0.15"/>
    <row r="717" ht="9" customHeight="1" x14ac:dyDescent="0.15"/>
    <row r="718" ht="9" customHeight="1" x14ac:dyDescent="0.15"/>
    <row r="719" ht="9" customHeight="1" x14ac:dyDescent="0.15"/>
    <row r="720" ht="9" customHeight="1" x14ac:dyDescent="0.15"/>
    <row r="721" ht="9" customHeight="1" x14ac:dyDescent="0.15"/>
    <row r="722" ht="9" customHeight="1" x14ac:dyDescent="0.15"/>
    <row r="723" ht="9" customHeight="1" x14ac:dyDescent="0.15"/>
    <row r="724" ht="9" customHeight="1" x14ac:dyDescent="0.15"/>
    <row r="725" ht="9" customHeight="1" x14ac:dyDescent="0.15"/>
    <row r="726" ht="9" customHeight="1" x14ac:dyDescent="0.15"/>
    <row r="727" ht="9" customHeight="1" x14ac:dyDescent="0.15"/>
    <row r="728" ht="9" customHeight="1" x14ac:dyDescent="0.15"/>
    <row r="729" ht="9" customHeight="1" x14ac:dyDescent="0.15"/>
    <row r="730" ht="9" customHeight="1" x14ac:dyDescent="0.15"/>
    <row r="731" ht="9" customHeight="1" x14ac:dyDescent="0.15"/>
    <row r="732" ht="9" customHeight="1" x14ac:dyDescent="0.15"/>
    <row r="733" ht="9" customHeight="1" x14ac:dyDescent="0.15"/>
    <row r="734" ht="9" customHeight="1" x14ac:dyDescent="0.15"/>
    <row r="735" ht="9" customHeight="1" x14ac:dyDescent="0.15"/>
    <row r="736" ht="9" customHeight="1" x14ac:dyDescent="0.15"/>
    <row r="737" ht="9" customHeight="1" x14ac:dyDescent="0.15"/>
    <row r="738" ht="9" customHeight="1" x14ac:dyDescent="0.15"/>
    <row r="739" ht="9" customHeight="1" x14ac:dyDescent="0.15"/>
    <row r="740" ht="9" customHeight="1" x14ac:dyDescent="0.15"/>
    <row r="741" ht="9" customHeight="1" x14ac:dyDescent="0.15"/>
    <row r="742" ht="9" customHeight="1" x14ac:dyDescent="0.15"/>
    <row r="743" ht="9" customHeight="1" x14ac:dyDescent="0.15"/>
    <row r="744" ht="9" customHeight="1" x14ac:dyDescent="0.15"/>
    <row r="745" ht="9" customHeight="1" x14ac:dyDescent="0.15"/>
    <row r="746" ht="9" customHeight="1" x14ac:dyDescent="0.15"/>
    <row r="747" ht="9" customHeight="1" x14ac:dyDescent="0.15"/>
    <row r="748" ht="9" customHeight="1" x14ac:dyDescent="0.15"/>
    <row r="749" ht="9" customHeight="1" x14ac:dyDescent="0.15"/>
    <row r="750" ht="9" customHeight="1" x14ac:dyDescent="0.15"/>
    <row r="751" ht="9" customHeight="1" x14ac:dyDescent="0.15"/>
    <row r="752" ht="9" customHeight="1" x14ac:dyDescent="0.15"/>
    <row r="753" ht="9" customHeight="1" x14ac:dyDescent="0.15"/>
    <row r="754" ht="9" customHeight="1" x14ac:dyDescent="0.15"/>
    <row r="755" ht="9" customHeight="1" x14ac:dyDescent="0.15"/>
    <row r="756" ht="9" customHeight="1" x14ac:dyDescent="0.15"/>
    <row r="757" ht="9" customHeight="1" x14ac:dyDescent="0.15"/>
    <row r="758" ht="9" customHeight="1" x14ac:dyDescent="0.15"/>
    <row r="759" ht="9" customHeight="1" x14ac:dyDescent="0.15"/>
    <row r="760" ht="9" customHeight="1" x14ac:dyDescent="0.15"/>
    <row r="761" ht="9" customHeight="1" x14ac:dyDescent="0.15"/>
    <row r="762" ht="9" customHeight="1" x14ac:dyDescent="0.15"/>
    <row r="763" ht="9" customHeight="1" x14ac:dyDescent="0.15"/>
    <row r="764" ht="9" customHeight="1" x14ac:dyDescent="0.15"/>
    <row r="765" ht="9" customHeight="1" x14ac:dyDescent="0.15"/>
    <row r="766" ht="9" customHeight="1" x14ac:dyDescent="0.15"/>
    <row r="767" ht="9" customHeight="1" x14ac:dyDescent="0.15"/>
    <row r="768" ht="9" customHeight="1" x14ac:dyDescent="0.15"/>
    <row r="769" ht="9" customHeight="1" x14ac:dyDescent="0.15"/>
    <row r="770" ht="9" customHeight="1" x14ac:dyDescent="0.15"/>
    <row r="771" ht="9" customHeight="1" x14ac:dyDescent="0.15"/>
    <row r="772" ht="9" customHeight="1" x14ac:dyDescent="0.15"/>
    <row r="773" ht="9" customHeight="1" x14ac:dyDescent="0.15"/>
    <row r="774" ht="9" customHeight="1" x14ac:dyDescent="0.15"/>
    <row r="775" ht="9" customHeight="1" x14ac:dyDescent="0.15"/>
    <row r="776" ht="9" customHeight="1" x14ac:dyDescent="0.15"/>
    <row r="777" ht="9" customHeight="1" x14ac:dyDescent="0.15"/>
    <row r="778" ht="9" customHeight="1" x14ac:dyDescent="0.15"/>
    <row r="779" ht="9" customHeight="1" x14ac:dyDescent="0.15"/>
    <row r="780" ht="9" customHeight="1" x14ac:dyDescent="0.15"/>
    <row r="781" ht="9" customHeight="1" x14ac:dyDescent="0.15"/>
    <row r="782" ht="9" customHeight="1" x14ac:dyDescent="0.15"/>
    <row r="783" ht="9" customHeight="1" x14ac:dyDescent="0.15"/>
    <row r="784" ht="9" customHeight="1" x14ac:dyDescent="0.15"/>
    <row r="785" ht="9" customHeight="1" x14ac:dyDescent="0.15"/>
    <row r="786" ht="9" customHeight="1" x14ac:dyDescent="0.15"/>
    <row r="787" ht="9" customHeight="1" x14ac:dyDescent="0.15"/>
    <row r="788" ht="9" customHeight="1" x14ac:dyDescent="0.15"/>
    <row r="789" ht="9" customHeight="1" x14ac:dyDescent="0.15"/>
    <row r="790" ht="9" customHeight="1" x14ac:dyDescent="0.15"/>
    <row r="791" ht="9" customHeight="1" x14ac:dyDescent="0.15"/>
    <row r="792" ht="9" customHeight="1" x14ac:dyDescent="0.15"/>
    <row r="793" ht="9" customHeight="1" x14ac:dyDescent="0.15"/>
    <row r="794" ht="9" customHeight="1" x14ac:dyDescent="0.15"/>
    <row r="795" ht="9" customHeight="1" x14ac:dyDescent="0.15"/>
    <row r="796" ht="9" customHeight="1" x14ac:dyDescent="0.15"/>
    <row r="797" ht="9" customHeight="1" x14ac:dyDescent="0.15"/>
    <row r="798" ht="9" customHeight="1" x14ac:dyDescent="0.15"/>
    <row r="799" ht="9" customHeight="1" x14ac:dyDescent="0.15"/>
    <row r="800" ht="9" customHeight="1" x14ac:dyDescent="0.15"/>
    <row r="801" ht="9" customHeight="1" x14ac:dyDescent="0.15"/>
    <row r="802" ht="9" customHeight="1" x14ac:dyDescent="0.15"/>
    <row r="803" ht="9" customHeight="1" x14ac:dyDescent="0.15"/>
    <row r="804" ht="9" customHeight="1" x14ac:dyDescent="0.15"/>
    <row r="805" ht="9" customHeight="1" x14ac:dyDescent="0.15"/>
    <row r="806" ht="9" customHeight="1" x14ac:dyDescent="0.15"/>
    <row r="807" ht="9" customHeight="1" x14ac:dyDescent="0.15"/>
    <row r="808" ht="9" customHeight="1" x14ac:dyDescent="0.15"/>
    <row r="809" ht="9" customHeight="1" x14ac:dyDescent="0.15"/>
    <row r="810" ht="9" customHeight="1" x14ac:dyDescent="0.15"/>
    <row r="811" ht="9" customHeight="1" x14ac:dyDescent="0.15"/>
    <row r="812" ht="9" customHeight="1" x14ac:dyDescent="0.15"/>
    <row r="813" ht="9" customHeight="1" x14ac:dyDescent="0.15"/>
    <row r="814" ht="9" customHeight="1" x14ac:dyDescent="0.15"/>
    <row r="815" ht="9" customHeight="1" x14ac:dyDescent="0.15"/>
    <row r="816" ht="9" customHeight="1" x14ac:dyDescent="0.15"/>
    <row r="817" ht="9" customHeight="1" x14ac:dyDescent="0.15"/>
    <row r="818" ht="9" customHeight="1" x14ac:dyDescent="0.15"/>
    <row r="819" ht="9" customHeight="1" x14ac:dyDescent="0.15"/>
    <row r="820" ht="9" customHeight="1" x14ac:dyDescent="0.15"/>
    <row r="821" ht="9" customHeight="1" x14ac:dyDescent="0.15"/>
    <row r="822" ht="9" customHeight="1" x14ac:dyDescent="0.15"/>
    <row r="823" ht="9" customHeight="1" x14ac:dyDescent="0.15"/>
    <row r="824" ht="9" customHeight="1" x14ac:dyDescent="0.15"/>
    <row r="825" ht="9" customHeight="1" x14ac:dyDescent="0.15"/>
    <row r="826" ht="9" customHeight="1" x14ac:dyDescent="0.15"/>
    <row r="827" ht="9" customHeight="1" x14ac:dyDescent="0.15"/>
    <row r="828" ht="9" customHeight="1" x14ac:dyDescent="0.15"/>
    <row r="829" ht="9" customHeight="1" x14ac:dyDescent="0.15"/>
    <row r="830" ht="9" customHeight="1" x14ac:dyDescent="0.15"/>
    <row r="831" ht="9" customHeight="1" x14ac:dyDescent="0.15"/>
    <row r="832" ht="9" customHeight="1" x14ac:dyDescent="0.15"/>
    <row r="833" ht="9" customHeight="1" x14ac:dyDescent="0.15"/>
    <row r="834" ht="9" customHeight="1" x14ac:dyDescent="0.15"/>
    <row r="835" ht="9" customHeight="1" x14ac:dyDescent="0.15"/>
    <row r="836" ht="9" customHeight="1" x14ac:dyDescent="0.15"/>
    <row r="837" ht="9" customHeight="1" x14ac:dyDescent="0.15"/>
    <row r="838" ht="9" customHeight="1" x14ac:dyDescent="0.15"/>
    <row r="839" ht="9" customHeight="1" x14ac:dyDescent="0.15"/>
    <row r="840" ht="9" customHeight="1" x14ac:dyDescent="0.15"/>
    <row r="841" ht="9" customHeight="1" x14ac:dyDescent="0.15"/>
    <row r="842" ht="9" customHeight="1" x14ac:dyDescent="0.15"/>
    <row r="843" ht="9" customHeight="1" x14ac:dyDescent="0.15"/>
    <row r="844" ht="9" customHeight="1" x14ac:dyDescent="0.15"/>
    <row r="845" ht="9" customHeight="1" x14ac:dyDescent="0.15"/>
    <row r="846" ht="9" customHeight="1" x14ac:dyDescent="0.15"/>
    <row r="847" ht="9" customHeight="1" x14ac:dyDescent="0.15"/>
    <row r="848" ht="9" customHeight="1" x14ac:dyDescent="0.15"/>
    <row r="849" ht="9" customHeight="1" x14ac:dyDescent="0.15"/>
    <row r="850" ht="9" customHeight="1" x14ac:dyDescent="0.15"/>
    <row r="851" ht="9" customHeight="1" x14ac:dyDescent="0.15"/>
    <row r="852" ht="9" customHeight="1" x14ac:dyDescent="0.15"/>
    <row r="853" ht="9" customHeight="1" x14ac:dyDescent="0.15"/>
    <row r="854" ht="9" customHeight="1" x14ac:dyDescent="0.15"/>
    <row r="855" ht="9" customHeight="1" x14ac:dyDescent="0.15"/>
    <row r="856" ht="9" customHeight="1" x14ac:dyDescent="0.15"/>
    <row r="857" ht="9" customHeight="1" x14ac:dyDescent="0.15"/>
    <row r="858" ht="9" customHeight="1" x14ac:dyDescent="0.15"/>
    <row r="859" ht="9" customHeight="1" x14ac:dyDescent="0.15"/>
    <row r="860" ht="9" customHeight="1" x14ac:dyDescent="0.15"/>
    <row r="861" ht="9" customHeight="1" x14ac:dyDescent="0.15"/>
    <row r="862" ht="9" customHeight="1" x14ac:dyDescent="0.15"/>
    <row r="863" ht="9" customHeight="1" x14ac:dyDescent="0.15"/>
    <row r="864" ht="9" customHeight="1" x14ac:dyDescent="0.15"/>
    <row r="865" ht="9" customHeight="1" x14ac:dyDescent="0.15"/>
    <row r="866" ht="9" customHeight="1" x14ac:dyDescent="0.15"/>
    <row r="867" ht="9" customHeight="1" x14ac:dyDescent="0.15"/>
    <row r="868" ht="9" customHeight="1" x14ac:dyDescent="0.15"/>
    <row r="869" ht="9" customHeight="1" x14ac:dyDescent="0.15"/>
    <row r="870" ht="9" customHeight="1" x14ac:dyDescent="0.15"/>
    <row r="871" ht="9" customHeight="1" x14ac:dyDescent="0.15"/>
    <row r="872" ht="9" customHeight="1" x14ac:dyDescent="0.15"/>
    <row r="873" ht="9" customHeight="1" x14ac:dyDescent="0.15"/>
    <row r="874" ht="9" customHeight="1" x14ac:dyDescent="0.15"/>
    <row r="875" ht="9" customHeight="1" x14ac:dyDescent="0.15"/>
    <row r="876" ht="9" customHeight="1" x14ac:dyDescent="0.15"/>
    <row r="877" ht="9" customHeight="1" x14ac:dyDescent="0.15"/>
    <row r="878" ht="9" customHeight="1" x14ac:dyDescent="0.15"/>
    <row r="879" ht="9" customHeight="1" x14ac:dyDescent="0.15"/>
    <row r="880" ht="9" customHeight="1" x14ac:dyDescent="0.15"/>
    <row r="881" ht="9" customHeight="1" x14ac:dyDescent="0.15"/>
    <row r="882" ht="9" customHeight="1" x14ac:dyDescent="0.15"/>
    <row r="883" ht="9" customHeight="1" x14ac:dyDescent="0.15"/>
    <row r="884" ht="9" customHeight="1" x14ac:dyDescent="0.15"/>
    <row r="885" ht="9" customHeight="1" x14ac:dyDescent="0.15"/>
    <row r="886" ht="9" customHeight="1" x14ac:dyDescent="0.15"/>
    <row r="887" ht="9" customHeight="1" x14ac:dyDescent="0.15"/>
    <row r="888" ht="9" customHeight="1" x14ac:dyDescent="0.15"/>
    <row r="889" ht="9" customHeight="1" x14ac:dyDescent="0.15"/>
    <row r="890" ht="9" customHeight="1" x14ac:dyDescent="0.15"/>
    <row r="891" ht="9" customHeight="1" x14ac:dyDescent="0.15"/>
    <row r="892" ht="9" customHeight="1" x14ac:dyDescent="0.15"/>
    <row r="893" ht="9" customHeight="1" x14ac:dyDescent="0.15"/>
    <row r="894" ht="9" customHeight="1" x14ac:dyDescent="0.15"/>
    <row r="895" ht="9" customHeight="1" x14ac:dyDescent="0.15"/>
    <row r="896" ht="9" customHeight="1" x14ac:dyDescent="0.15"/>
    <row r="897" ht="9" customHeight="1" x14ac:dyDescent="0.15"/>
    <row r="898" ht="9" customHeight="1" x14ac:dyDescent="0.15"/>
    <row r="899" ht="9" customHeight="1" x14ac:dyDescent="0.15"/>
    <row r="900" ht="9" customHeight="1" x14ac:dyDescent="0.15"/>
    <row r="901" ht="9" customHeight="1" x14ac:dyDescent="0.15"/>
    <row r="902" ht="9" customHeight="1" x14ac:dyDescent="0.15"/>
    <row r="903" ht="9" customHeight="1" x14ac:dyDescent="0.15"/>
    <row r="904" ht="9" customHeight="1" x14ac:dyDescent="0.15"/>
    <row r="905" ht="9" customHeight="1" x14ac:dyDescent="0.15"/>
    <row r="906" ht="9" customHeight="1" x14ac:dyDescent="0.15"/>
    <row r="907" ht="9" customHeight="1" x14ac:dyDescent="0.15"/>
    <row r="908" ht="9" customHeight="1" x14ac:dyDescent="0.15"/>
    <row r="909" ht="9" customHeight="1" x14ac:dyDescent="0.15"/>
    <row r="910" ht="9" customHeight="1" x14ac:dyDescent="0.15"/>
    <row r="911" ht="9" customHeight="1" x14ac:dyDescent="0.15"/>
    <row r="912" ht="9" customHeight="1" x14ac:dyDescent="0.15"/>
    <row r="913" ht="9" customHeight="1" x14ac:dyDescent="0.15"/>
    <row r="914" ht="9" customHeight="1" x14ac:dyDescent="0.15"/>
    <row r="915" ht="9" customHeight="1" x14ac:dyDescent="0.15"/>
    <row r="916" ht="9" customHeight="1" x14ac:dyDescent="0.15"/>
    <row r="917" ht="9" customHeight="1" x14ac:dyDescent="0.15"/>
    <row r="918" ht="9" customHeight="1" x14ac:dyDescent="0.15"/>
    <row r="919" ht="9" customHeight="1" x14ac:dyDescent="0.15"/>
    <row r="920" ht="9" customHeight="1" x14ac:dyDescent="0.15"/>
    <row r="921" ht="9" customHeight="1" x14ac:dyDescent="0.15"/>
    <row r="922" ht="9" customHeight="1" x14ac:dyDescent="0.15"/>
    <row r="923" ht="9" customHeight="1" x14ac:dyDescent="0.15"/>
    <row r="924" ht="9" customHeight="1" x14ac:dyDescent="0.15"/>
    <row r="925" ht="9" customHeight="1" x14ac:dyDescent="0.15"/>
    <row r="926" ht="9" customHeight="1" x14ac:dyDescent="0.15"/>
    <row r="927" ht="9" customHeight="1" x14ac:dyDescent="0.15"/>
    <row r="928" ht="9" customHeight="1" x14ac:dyDescent="0.15"/>
    <row r="929" ht="9" customHeight="1" x14ac:dyDescent="0.15"/>
    <row r="930" ht="9" customHeight="1" x14ac:dyDescent="0.15"/>
    <row r="931" ht="9" customHeight="1" x14ac:dyDescent="0.15"/>
    <row r="932" ht="9" customHeight="1" x14ac:dyDescent="0.15"/>
    <row r="933" ht="9" customHeight="1" x14ac:dyDescent="0.15"/>
    <row r="934" ht="9" customHeight="1" x14ac:dyDescent="0.15"/>
    <row r="935" ht="9" customHeight="1" x14ac:dyDescent="0.15"/>
    <row r="936" ht="9" customHeight="1" x14ac:dyDescent="0.15"/>
    <row r="937" ht="9" customHeight="1" x14ac:dyDescent="0.15"/>
    <row r="938" ht="9" customHeight="1" x14ac:dyDescent="0.15"/>
    <row r="939" ht="9" customHeight="1" x14ac:dyDescent="0.15"/>
    <row r="940" ht="9" customHeight="1" x14ac:dyDescent="0.15"/>
    <row r="941" ht="9" customHeight="1" x14ac:dyDescent="0.15"/>
    <row r="942" ht="9" customHeight="1" x14ac:dyDescent="0.15"/>
    <row r="943" ht="9" customHeight="1" x14ac:dyDescent="0.15"/>
    <row r="944" ht="9" customHeight="1" x14ac:dyDescent="0.15"/>
    <row r="945" ht="9" customHeight="1" x14ac:dyDescent="0.15"/>
    <row r="946" ht="9" customHeight="1" x14ac:dyDescent="0.15"/>
    <row r="947" ht="9" customHeight="1" x14ac:dyDescent="0.15"/>
    <row r="948" ht="9" customHeight="1" x14ac:dyDescent="0.15"/>
    <row r="949" ht="9" customHeight="1" x14ac:dyDescent="0.15"/>
    <row r="950" ht="9" customHeight="1" x14ac:dyDescent="0.15"/>
    <row r="951" ht="9" customHeight="1" x14ac:dyDescent="0.15"/>
    <row r="952" ht="9" customHeight="1" x14ac:dyDescent="0.15"/>
    <row r="953" ht="9" customHeight="1" x14ac:dyDescent="0.15"/>
    <row r="954" ht="9" customHeight="1" x14ac:dyDescent="0.15"/>
    <row r="955" ht="9" customHeight="1" x14ac:dyDescent="0.15"/>
    <row r="956" ht="9" customHeight="1" x14ac:dyDescent="0.15"/>
    <row r="957" ht="9" customHeight="1" x14ac:dyDescent="0.15"/>
    <row r="958" ht="9" customHeight="1" x14ac:dyDescent="0.15"/>
    <row r="959" ht="9" customHeight="1" x14ac:dyDescent="0.15"/>
    <row r="960" ht="9" customHeight="1" x14ac:dyDescent="0.15"/>
    <row r="961" ht="9" customHeight="1" x14ac:dyDescent="0.15"/>
    <row r="962" ht="9" customHeight="1" x14ac:dyDescent="0.15"/>
    <row r="963" ht="9" customHeight="1" x14ac:dyDescent="0.15"/>
    <row r="964" ht="9" customHeight="1" x14ac:dyDescent="0.15"/>
    <row r="965" ht="9" customHeight="1" x14ac:dyDescent="0.15"/>
    <row r="966" ht="9" customHeight="1" x14ac:dyDescent="0.15"/>
    <row r="967" ht="9" customHeight="1" x14ac:dyDescent="0.15"/>
    <row r="968" ht="9" customHeight="1" x14ac:dyDescent="0.15"/>
    <row r="969" ht="9" customHeight="1" x14ac:dyDescent="0.15"/>
    <row r="970" ht="9" customHeight="1" x14ac:dyDescent="0.15"/>
    <row r="971" ht="9" customHeight="1" x14ac:dyDescent="0.15"/>
    <row r="972" ht="9" customHeight="1" x14ac:dyDescent="0.15"/>
    <row r="973" ht="9" customHeight="1" x14ac:dyDescent="0.15"/>
    <row r="974" ht="9" customHeight="1" x14ac:dyDescent="0.15"/>
    <row r="975" ht="9" customHeight="1" x14ac:dyDescent="0.15"/>
    <row r="976" ht="9" customHeight="1" x14ac:dyDescent="0.15"/>
    <row r="977" ht="9" customHeight="1" x14ac:dyDescent="0.15"/>
    <row r="978" ht="9" customHeight="1" x14ac:dyDescent="0.15"/>
    <row r="979" ht="9" customHeight="1" x14ac:dyDescent="0.15"/>
    <row r="980" ht="9" customHeight="1" x14ac:dyDescent="0.15"/>
    <row r="981" ht="9" customHeight="1" x14ac:dyDescent="0.15"/>
    <row r="982" ht="9" customHeight="1" x14ac:dyDescent="0.15"/>
    <row r="983" ht="9" customHeight="1" x14ac:dyDescent="0.15"/>
    <row r="984" ht="9" customHeight="1" x14ac:dyDescent="0.15"/>
    <row r="985" ht="9" customHeight="1" x14ac:dyDescent="0.15"/>
    <row r="986" ht="9" customHeight="1" x14ac:dyDescent="0.15"/>
    <row r="987" ht="9" customHeight="1" x14ac:dyDescent="0.15"/>
    <row r="988" ht="9" customHeight="1" x14ac:dyDescent="0.15"/>
    <row r="989" ht="9" customHeight="1" x14ac:dyDescent="0.15"/>
    <row r="990" ht="9" customHeight="1" x14ac:dyDescent="0.15"/>
    <row r="991" ht="9" customHeight="1" x14ac:dyDescent="0.15"/>
    <row r="992" ht="9" customHeight="1" x14ac:dyDescent="0.15"/>
    <row r="993" ht="9" customHeight="1" x14ac:dyDescent="0.15"/>
    <row r="994" ht="9" customHeight="1" x14ac:dyDescent="0.15"/>
    <row r="995" ht="9" customHeight="1" x14ac:dyDescent="0.15"/>
    <row r="996" ht="9" customHeight="1" x14ac:dyDescent="0.15"/>
    <row r="997" ht="9" customHeight="1" x14ac:dyDescent="0.15"/>
    <row r="998" ht="9" customHeight="1" x14ac:dyDescent="0.15"/>
    <row r="999" ht="9" customHeight="1" x14ac:dyDescent="0.15"/>
    <row r="1000" ht="9" customHeight="1" x14ac:dyDescent="0.15"/>
    <row r="1001" ht="9" customHeight="1" x14ac:dyDescent="0.15"/>
    <row r="1002" ht="9" customHeight="1" x14ac:dyDescent="0.15"/>
    <row r="1003" ht="9" customHeight="1" x14ac:dyDescent="0.15"/>
    <row r="1004" ht="9" customHeight="1" x14ac:dyDescent="0.15"/>
    <row r="1005" ht="9" customHeight="1" x14ac:dyDescent="0.15"/>
    <row r="1006" ht="9" customHeight="1" x14ac:dyDescent="0.15"/>
    <row r="1007" ht="9" customHeight="1" x14ac:dyDescent="0.15"/>
    <row r="1008" ht="9" customHeight="1" x14ac:dyDescent="0.15"/>
    <row r="1009" ht="9" customHeight="1" x14ac:dyDescent="0.15"/>
    <row r="1010" ht="9" customHeight="1" x14ac:dyDescent="0.15"/>
    <row r="1011" ht="9" customHeight="1" x14ac:dyDescent="0.15"/>
    <row r="1012" ht="9" customHeight="1" x14ac:dyDescent="0.15"/>
    <row r="1013" ht="9" customHeight="1" x14ac:dyDescent="0.15"/>
    <row r="1014" ht="9" customHeight="1" x14ac:dyDescent="0.15"/>
    <row r="1015" ht="9" customHeight="1" x14ac:dyDescent="0.15"/>
    <row r="1016" ht="9" customHeight="1" x14ac:dyDescent="0.15"/>
    <row r="1017" ht="9" customHeight="1" x14ac:dyDescent="0.15"/>
    <row r="1018" ht="9" customHeight="1" x14ac:dyDescent="0.15"/>
    <row r="1019" ht="9" customHeight="1" x14ac:dyDescent="0.15"/>
    <row r="1020" ht="9" customHeight="1" x14ac:dyDescent="0.15"/>
    <row r="1021" ht="9" customHeight="1" x14ac:dyDescent="0.15"/>
    <row r="1022" ht="9" customHeight="1" x14ac:dyDescent="0.15"/>
    <row r="1023" ht="9" customHeight="1" x14ac:dyDescent="0.15"/>
    <row r="1024" ht="9" customHeight="1" x14ac:dyDescent="0.15"/>
    <row r="1025" ht="9" customHeight="1" x14ac:dyDescent="0.15"/>
    <row r="1026" ht="9" customHeight="1" x14ac:dyDescent="0.15"/>
    <row r="1027" ht="9" customHeight="1" x14ac:dyDescent="0.15"/>
    <row r="1028" ht="9" customHeight="1" x14ac:dyDescent="0.15"/>
    <row r="1029" ht="9" customHeight="1" x14ac:dyDescent="0.15"/>
    <row r="1030" ht="9" customHeight="1" x14ac:dyDescent="0.15"/>
    <row r="1031" ht="9" customHeight="1" x14ac:dyDescent="0.15"/>
    <row r="1032" ht="9" customHeight="1" x14ac:dyDescent="0.15"/>
    <row r="1033" ht="9" customHeight="1" x14ac:dyDescent="0.15"/>
    <row r="1034" ht="9" customHeight="1" x14ac:dyDescent="0.15"/>
    <row r="1035" ht="9" customHeight="1" x14ac:dyDescent="0.15"/>
    <row r="1036" ht="9" customHeight="1" x14ac:dyDescent="0.15"/>
    <row r="1037" ht="9" customHeight="1" x14ac:dyDescent="0.15"/>
    <row r="1038" ht="9" customHeight="1" x14ac:dyDescent="0.15"/>
    <row r="1039" ht="9" customHeight="1" x14ac:dyDescent="0.15"/>
    <row r="1040" ht="9" customHeight="1" x14ac:dyDescent="0.15"/>
    <row r="1041" ht="9" customHeight="1" x14ac:dyDescent="0.15"/>
    <row r="1042" ht="9" customHeight="1" x14ac:dyDescent="0.15"/>
    <row r="1043" ht="9" customHeight="1" x14ac:dyDescent="0.15"/>
    <row r="1044" ht="9" customHeight="1" x14ac:dyDescent="0.15"/>
    <row r="1045" ht="9" customHeight="1" x14ac:dyDescent="0.15"/>
    <row r="1046" ht="9" customHeight="1" x14ac:dyDescent="0.15"/>
    <row r="1047" ht="9" customHeight="1" x14ac:dyDescent="0.15"/>
    <row r="1048" ht="9" customHeight="1" x14ac:dyDescent="0.15"/>
    <row r="1049" ht="9" customHeight="1" x14ac:dyDescent="0.15"/>
    <row r="1050" ht="9" customHeight="1" x14ac:dyDescent="0.15"/>
    <row r="1051" ht="9" customHeight="1" x14ac:dyDescent="0.15"/>
    <row r="1052" ht="9" customHeight="1" x14ac:dyDescent="0.15"/>
    <row r="1053" ht="9" customHeight="1" x14ac:dyDescent="0.15"/>
    <row r="1054" ht="9" customHeight="1" x14ac:dyDescent="0.15"/>
    <row r="1055" ht="9" customHeight="1" x14ac:dyDescent="0.15"/>
    <row r="1056" ht="9" customHeight="1" x14ac:dyDescent="0.15"/>
    <row r="1057" ht="9" customHeight="1" x14ac:dyDescent="0.15"/>
    <row r="1058" ht="9" customHeight="1" x14ac:dyDescent="0.15"/>
    <row r="1059" ht="9" customHeight="1" x14ac:dyDescent="0.15"/>
    <row r="1060" ht="9" customHeight="1" x14ac:dyDescent="0.15"/>
    <row r="1061" ht="9" customHeight="1" x14ac:dyDescent="0.15"/>
    <row r="1062" ht="9" customHeight="1" x14ac:dyDescent="0.15"/>
    <row r="1063" ht="9" customHeight="1" x14ac:dyDescent="0.15"/>
    <row r="1064" ht="9" customHeight="1" x14ac:dyDescent="0.15"/>
    <row r="1065" ht="9" customHeight="1" x14ac:dyDescent="0.15"/>
    <row r="1066" ht="9" customHeight="1" x14ac:dyDescent="0.15"/>
    <row r="1067" ht="9" customHeight="1" x14ac:dyDescent="0.15"/>
    <row r="1068" ht="9" customHeight="1" x14ac:dyDescent="0.15"/>
    <row r="1069" ht="9" customHeight="1" x14ac:dyDescent="0.15"/>
    <row r="1070" ht="9" customHeight="1" x14ac:dyDescent="0.15"/>
    <row r="1071" ht="9" customHeight="1" x14ac:dyDescent="0.15"/>
    <row r="1072" ht="9" customHeight="1" x14ac:dyDescent="0.15"/>
    <row r="1073" ht="9" customHeight="1" x14ac:dyDescent="0.15"/>
    <row r="1074" ht="9" customHeight="1" x14ac:dyDescent="0.15"/>
    <row r="1075" ht="9" customHeight="1" x14ac:dyDescent="0.15"/>
    <row r="1076" ht="9" customHeight="1" x14ac:dyDescent="0.15"/>
    <row r="1077" ht="9" customHeight="1" x14ac:dyDescent="0.15"/>
    <row r="1078" ht="9" customHeight="1" x14ac:dyDescent="0.15"/>
    <row r="1079" ht="9" customHeight="1" x14ac:dyDescent="0.15"/>
    <row r="1080" ht="9" customHeight="1" x14ac:dyDescent="0.15"/>
    <row r="1081" ht="9" customHeight="1" x14ac:dyDescent="0.15"/>
    <row r="1082" ht="9" customHeight="1" x14ac:dyDescent="0.15"/>
    <row r="1083" ht="9" customHeight="1" x14ac:dyDescent="0.15"/>
    <row r="1084" ht="9" customHeight="1" x14ac:dyDescent="0.15"/>
    <row r="1085" ht="9" customHeight="1" x14ac:dyDescent="0.15"/>
    <row r="1086" ht="9" customHeight="1" x14ac:dyDescent="0.15"/>
    <row r="1087" ht="9" customHeight="1" x14ac:dyDescent="0.15"/>
    <row r="1088" ht="9" customHeight="1" x14ac:dyDescent="0.15"/>
    <row r="1089" ht="9" customHeight="1" x14ac:dyDescent="0.15"/>
    <row r="1090" ht="9" customHeight="1" x14ac:dyDescent="0.15"/>
    <row r="1091" ht="9" customHeight="1" x14ac:dyDescent="0.15"/>
    <row r="1092" ht="9" customHeight="1" x14ac:dyDescent="0.15"/>
    <row r="1093" ht="9" customHeight="1" x14ac:dyDescent="0.15"/>
    <row r="1094" ht="9" customHeight="1" x14ac:dyDescent="0.15"/>
    <row r="1095" ht="9" customHeight="1" x14ac:dyDescent="0.15"/>
    <row r="1096" ht="9" customHeight="1" x14ac:dyDescent="0.15"/>
    <row r="1097" ht="9" customHeight="1" x14ac:dyDescent="0.15"/>
    <row r="1098" ht="9" customHeight="1" x14ac:dyDescent="0.15"/>
    <row r="1099" ht="9" customHeight="1" x14ac:dyDescent="0.15"/>
    <row r="1100" ht="9" customHeight="1" x14ac:dyDescent="0.15"/>
    <row r="1101" ht="9" customHeight="1" x14ac:dyDescent="0.15"/>
    <row r="1102" ht="9" customHeight="1" x14ac:dyDescent="0.15"/>
    <row r="1103" ht="9" customHeight="1" x14ac:dyDescent="0.15"/>
    <row r="1104" ht="9" customHeight="1" x14ac:dyDescent="0.15"/>
    <row r="1105" ht="9" customHeight="1" x14ac:dyDescent="0.15"/>
    <row r="1106" ht="9" customHeight="1" x14ac:dyDescent="0.15"/>
    <row r="1107" ht="9" customHeight="1" x14ac:dyDescent="0.15"/>
    <row r="1108" ht="9" customHeight="1" x14ac:dyDescent="0.15"/>
    <row r="1109" ht="9" customHeight="1" x14ac:dyDescent="0.15"/>
    <row r="1110" ht="9" customHeight="1" x14ac:dyDescent="0.15"/>
    <row r="1111" ht="9" customHeight="1" x14ac:dyDescent="0.15"/>
    <row r="1112" ht="9" customHeight="1" x14ac:dyDescent="0.15"/>
    <row r="1113" ht="9" customHeight="1" x14ac:dyDescent="0.15"/>
    <row r="1114" ht="9" customHeight="1" x14ac:dyDescent="0.15"/>
    <row r="1115" ht="9" customHeight="1" x14ac:dyDescent="0.15"/>
    <row r="1116" ht="9" customHeight="1" x14ac:dyDescent="0.15"/>
    <row r="1117" ht="9" customHeight="1" x14ac:dyDescent="0.15"/>
    <row r="1118" ht="9" customHeight="1" x14ac:dyDescent="0.15"/>
    <row r="1119" ht="9" customHeight="1" x14ac:dyDescent="0.15"/>
    <row r="1120" ht="9" customHeight="1" x14ac:dyDescent="0.15"/>
    <row r="1121" ht="9" customHeight="1" x14ac:dyDescent="0.15"/>
    <row r="1122" ht="9" customHeight="1" x14ac:dyDescent="0.15"/>
    <row r="1123" ht="9" customHeight="1" x14ac:dyDescent="0.15"/>
    <row r="1124" ht="9" customHeight="1" x14ac:dyDescent="0.15"/>
    <row r="1125" ht="9" customHeight="1" x14ac:dyDescent="0.15"/>
    <row r="1126" ht="9" customHeight="1" x14ac:dyDescent="0.15"/>
    <row r="1127" ht="9" customHeight="1" x14ac:dyDescent="0.15"/>
    <row r="1128" ht="9" customHeight="1" x14ac:dyDescent="0.15"/>
    <row r="1129" ht="9" customHeight="1" x14ac:dyDescent="0.15"/>
    <row r="1130" ht="9" customHeight="1" x14ac:dyDescent="0.15"/>
    <row r="1131" ht="9" customHeight="1" x14ac:dyDescent="0.15"/>
    <row r="1132" ht="9" customHeight="1" x14ac:dyDescent="0.15"/>
    <row r="1133" ht="9" customHeight="1" x14ac:dyDescent="0.15"/>
    <row r="1134" ht="9" customHeight="1" x14ac:dyDescent="0.15"/>
    <row r="1135" ht="9" customHeight="1" x14ac:dyDescent="0.15"/>
    <row r="1136" ht="9" customHeight="1" x14ac:dyDescent="0.15"/>
    <row r="1137" ht="9" customHeight="1" x14ac:dyDescent="0.15"/>
    <row r="1138" ht="9" customHeight="1" x14ac:dyDescent="0.15"/>
    <row r="1139" ht="9" customHeight="1" x14ac:dyDescent="0.15"/>
    <row r="1140" ht="9" customHeight="1" x14ac:dyDescent="0.15"/>
    <row r="1141" ht="9" customHeight="1" x14ac:dyDescent="0.15"/>
    <row r="1142" ht="9" customHeight="1" x14ac:dyDescent="0.15"/>
    <row r="1143" ht="9" customHeight="1" x14ac:dyDescent="0.15"/>
    <row r="1144" ht="9" customHeight="1" x14ac:dyDescent="0.15"/>
    <row r="1145" ht="9" customHeight="1" x14ac:dyDescent="0.15"/>
    <row r="1146" ht="9" customHeight="1" x14ac:dyDescent="0.15"/>
    <row r="1147" ht="9" customHeight="1" x14ac:dyDescent="0.15"/>
    <row r="1148" ht="9" customHeight="1" x14ac:dyDescent="0.15"/>
    <row r="1149" ht="9" customHeight="1" x14ac:dyDescent="0.15"/>
    <row r="1150" ht="9" customHeight="1" x14ac:dyDescent="0.15"/>
    <row r="1151" ht="9" customHeight="1" x14ac:dyDescent="0.15"/>
    <row r="1152" ht="9" customHeight="1" x14ac:dyDescent="0.15"/>
    <row r="1153" ht="9" customHeight="1" x14ac:dyDescent="0.15"/>
    <row r="1154" ht="9" customHeight="1" x14ac:dyDescent="0.15"/>
    <row r="1155" ht="9" customHeight="1" x14ac:dyDescent="0.15"/>
    <row r="1156" ht="9" customHeight="1" x14ac:dyDescent="0.15"/>
    <row r="1157" ht="9" customHeight="1" x14ac:dyDescent="0.15"/>
    <row r="1158" ht="9" customHeight="1" x14ac:dyDescent="0.15"/>
    <row r="1159" ht="9" customHeight="1" x14ac:dyDescent="0.15"/>
    <row r="1160" ht="9" customHeight="1" x14ac:dyDescent="0.15"/>
    <row r="1161" ht="9" customHeight="1" x14ac:dyDescent="0.15"/>
    <row r="1162" ht="9" customHeight="1" x14ac:dyDescent="0.15"/>
    <row r="1163" ht="9" customHeight="1" x14ac:dyDescent="0.15"/>
    <row r="1164" ht="9" customHeight="1" x14ac:dyDescent="0.15"/>
    <row r="1165" ht="9" customHeight="1" x14ac:dyDescent="0.15"/>
    <row r="1166" ht="9" customHeight="1" x14ac:dyDescent="0.15"/>
    <row r="1167" ht="9" customHeight="1" x14ac:dyDescent="0.15"/>
    <row r="1168" ht="9" customHeight="1" x14ac:dyDescent="0.15"/>
    <row r="1169" ht="9" customHeight="1" x14ac:dyDescent="0.15"/>
    <row r="1170" ht="9" customHeight="1" x14ac:dyDescent="0.15"/>
    <row r="1171" ht="9" customHeight="1" x14ac:dyDescent="0.15"/>
    <row r="1172" ht="9" customHeight="1" x14ac:dyDescent="0.15"/>
    <row r="1173" ht="9" customHeight="1" x14ac:dyDescent="0.15"/>
    <row r="1174" ht="9" customHeight="1" x14ac:dyDescent="0.15"/>
    <row r="1175" ht="9" customHeight="1" x14ac:dyDescent="0.15"/>
    <row r="1176" ht="9" customHeight="1" x14ac:dyDescent="0.15"/>
    <row r="1177" ht="9" customHeight="1" x14ac:dyDescent="0.15"/>
    <row r="1178" ht="9" customHeight="1" x14ac:dyDescent="0.15"/>
    <row r="1179" ht="9" customHeight="1" x14ac:dyDescent="0.15"/>
    <row r="1180" ht="9" customHeight="1" x14ac:dyDescent="0.15"/>
    <row r="1181" ht="9" customHeight="1" x14ac:dyDescent="0.15"/>
    <row r="1182" ht="9" customHeight="1" x14ac:dyDescent="0.15"/>
    <row r="1183" ht="9" customHeight="1" x14ac:dyDescent="0.15"/>
    <row r="1184" ht="9" customHeight="1" x14ac:dyDescent="0.15"/>
    <row r="1185" ht="9" customHeight="1" x14ac:dyDescent="0.15"/>
    <row r="1186" ht="9" customHeight="1" x14ac:dyDescent="0.15"/>
    <row r="1187" ht="9" customHeight="1" x14ac:dyDescent="0.15"/>
    <row r="1188" ht="9" customHeight="1" x14ac:dyDescent="0.15"/>
    <row r="1189" ht="9" customHeight="1" x14ac:dyDescent="0.15"/>
    <row r="1190" ht="9" customHeight="1" x14ac:dyDescent="0.15"/>
    <row r="1191" ht="9" customHeight="1" x14ac:dyDescent="0.15"/>
    <row r="1192" ht="9" customHeight="1" x14ac:dyDescent="0.15"/>
    <row r="1193" ht="9" customHeight="1" x14ac:dyDescent="0.15"/>
    <row r="1194" ht="9" customHeight="1" x14ac:dyDescent="0.15"/>
    <row r="1195" ht="9" customHeight="1" x14ac:dyDescent="0.15"/>
    <row r="1196" ht="9" customHeight="1" x14ac:dyDescent="0.15"/>
    <row r="1197" ht="9" customHeight="1" x14ac:dyDescent="0.15"/>
    <row r="1198" ht="9" customHeight="1" x14ac:dyDescent="0.15"/>
    <row r="1199" ht="9" customHeight="1" x14ac:dyDescent="0.15"/>
    <row r="1200" ht="9" customHeight="1" x14ac:dyDescent="0.15"/>
    <row r="1201" ht="9" customHeight="1" x14ac:dyDescent="0.15"/>
    <row r="1202" ht="9" customHeight="1" x14ac:dyDescent="0.15"/>
    <row r="1203" ht="9" customHeight="1" x14ac:dyDescent="0.15"/>
    <row r="1204" ht="9" customHeight="1" x14ac:dyDescent="0.15"/>
    <row r="1205" ht="9" customHeight="1" x14ac:dyDescent="0.15"/>
    <row r="1206" ht="9" customHeight="1" x14ac:dyDescent="0.15"/>
    <row r="1207" ht="9" customHeight="1" x14ac:dyDescent="0.15"/>
    <row r="1208" ht="9" customHeight="1" x14ac:dyDescent="0.15"/>
    <row r="1209" ht="9" customHeight="1" x14ac:dyDescent="0.15"/>
    <row r="1210" ht="9" customHeight="1" x14ac:dyDescent="0.15"/>
    <row r="1211" ht="9" customHeight="1" x14ac:dyDescent="0.15"/>
    <row r="1212" ht="9" customHeight="1" x14ac:dyDescent="0.15"/>
    <row r="1213" ht="9" customHeight="1" x14ac:dyDescent="0.15"/>
    <row r="1214" ht="9" customHeight="1" x14ac:dyDescent="0.15"/>
    <row r="1215" ht="9" customHeight="1" x14ac:dyDescent="0.15"/>
    <row r="1216" ht="9" customHeight="1" x14ac:dyDescent="0.15"/>
    <row r="1217" ht="9" customHeight="1" x14ac:dyDescent="0.15"/>
    <row r="1218" ht="9" customHeight="1" x14ac:dyDescent="0.15"/>
    <row r="1219" ht="9" customHeight="1" x14ac:dyDescent="0.15"/>
    <row r="1220" ht="9" customHeight="1" x14ac:dyDescent="0.15"/>
    <row r="1221" ht="9" customHeight="1" x14ac:dyDescent="0.15"/>
    <row r="1222" ht="9" customHeight="1" x14ac:dyDescent="0.15"/>
    <row r="1223" ht="9" customHeight="1" x14ac:dyDescent="0.15"/>
    <row r="1224" ht="9" customHeight="1" x14ac:dyDescent="0.15"/>
    <row r="1225" ht="9" customHeight="1" x14ac:dyDescent="0.15"/>
    <row r="1226" ht="9" customHeight="1" x14ac:dyDescent="0.15"/>
    <row r="1227" ht="9" customHeight="1" x14ac:dyDescent="0.15"/>
    <row r="1228" ht="9" customHeight="1" x14ac:dyDescent="0.15"/>
    <row r="1229" ht="9" customHeight="1" x14ac:dyDescent="0.15"/>
    <row r="1230" ht="9" customHeight="1" x14ac:dyDescent="0.15"/>
    <row r="1231" ht="9" customHeight="1" x14ac:dyDescent="0.15"/>
    <row r="1232" ht="9" customHeight="1" x14ac:dyDescent="0.15"/>
    <row r="1233" ht="9" customHeight="1" x14ac:dyDescent="0.15"/>
    <row r="1234" ht="9" customHeight="1" x14ac:dyDescent="0.15"/>
    <row r="1235" ht="9" customHeight="1" x14ac:dyDescent="0.15"/>
    <row r="1236" ht="9" customHeight="1" x14ac:dyDescent="0.15"/>
    <row r="1237" ht="9" customHeight="1" x14ac:dyDescent="0.15"/>
    <row r="1238" ht="9" customHeight="1" x14ac:dyDescent="0.15"/>
    <row r="1239" ht="9" customHeight="1" x14ac:dyDescent="0.15"/>
    <row r="1240" ht="9" customHeight="1" x14ac:dyDescent="0.15"/>
    <row r="1241" ht="9" customHeight="1" x14ac:dyDescent="0.15"/>
    <row r="1242" ht="9" customHeight="1" x14ac:dyDescent="0.15"/>
    <row r="1243" ht="9" customHeight="1" x14ac:dyDescent="0.15"/>
    <row r="1244" ht="9" customHeight="1" x14ac:dyDescent="0.15"/>
    <row r="1245" ht="9" customHeight="1" x14ac:dyDescent="0.15"/>
    <row r="1246" ht="9" customHeight="1" x14ac:dyDescent="0.15"/>
    <row r="1247" ht="9" customHeight="1" x14ac:dyDescent="0.15"/>
    <row r="1248" ht="9" customHeight="1" x14ac:dyDescent="0.15"/>
    <row r="1249" ht="9" customHeight="1" x14ac:dyDescent="0.15"/>
    <row r="1250" ht="9" customHeight="1" x14ac:dyDescent="0.15"/>
    <row r="1251" ht="9" customHeight="1" x14ac:dyDescent="0.15"/>
    <row r="1252" ht="9" customHeight="1" x14ac:dyDescent="0.15"/>
    <row r="1253" ht="9" customHeight="1" x14ac:dyDescent="0.15"/>
    <row r="1254" ht="9" customHeight="1" x14ac:dyDescent="0.15"/>
    <row r="1255" ht="9" customHeight="1" x14ac:dyDescent="0.15"/>
    <row r="1256" ht="9" customHeight="1" x14ac:dyDescent="0.15"/>
    <row r="1257" ht="9" customHeight="1" x14ac:dyDescent="0.15"/>
    <row r="1258" ht="9" customHeight="1" x14ac:dyDescent="0.15"/>
    <row r="1259" ht="9" customHeight="1" x14ac:dyDescent="0.15"/>
    <row r="1260" ht="9" customHeight="1" x14ac:dyDescent="0.15"/>
    <row r="1261" ht="9" customHeight="1" x14ac:dyDescent="0.15"/>
    <row r="1262" ht="9" customHeight="1" x14ac:dyDescent="0.15"/>
    <row r="1263" ht="9" customHeight="1" x14ac:dyDescent="0.15"/>
    <row r="1264" ht="9" customHeight="1" x14ac:dyDescent="0.15"/>
    <row r="1265" ht="9" customHeight="1" x14ac:dyDescent="0.15"/>
    <row r="1266" ht="9" customHeight="1" x14ac:dyDescent="0.15"/>
    <row r="1267" ht="9" customHeight="1" x14ac:dyDescent="0.15"/>
    <row r="1268" ht="9" customHeight="1" x14ac:dyDescent="0.15"/>
    <row r="1269" ht="9" customHeight="1" x14ac:dyDescent="0.15"/>
    <row r="1270" ht="9" customHeight="1" x14ac:dyDescent="0.15"/>
    <row r="1271" ht="9" customHeight="1" x14ac:dyDescent="0.15"/>
    <row r="1272" ht="9" customHeight="1" x14ac:dyDescent="0.15"/>
    <row r="1273" ht="9" customHeight="1" x14ac:dyDescent="0.15"/>
    <row r="1274" ht="9" customHeight="1" x14ac:dyDescent="0.15"/>
    <row r="1275" ht="9" customHeight="1" x14ac:dyDescent="0.15"/>
    <row r="1276" ht="9" customHeight="1" x14ac:dyDescent="0.15"/>
    <row r="1277" ht="9" customHeight="1" x14ac:dyDescent="0.15"/>
    <row r="1278" ht="9" customHeight="1" x14ac:dyDescent="0.15"/>
    <row r="1279" ht="9" customHeight="1" x14ac:dyDescent="0.15"/>
    <row r="1280" ht="9" customHeight="1" x14ac:dyDescent="0.15"/>
    <row r="1281" ht="9" customHeight="1" x14ac:dyDescent="0.15"/>
    <row r="1282" ht="9" customHeight="1" x14ac:dyDescent="0.15"/>
    <row r="1283" ht="9" customHeight="1" x14ac:dyDescent="0.15"/>
    <row r="1284" ht="9" customHeight="1" x14ac:dyDescent="0.15"/>
    <row r="1285" ht="9" customHeight="1" x14ac:dyDescent="0.15"/>
    <row r="1286" ht="9" customHeight="1" x14ac:dyDescent="0.15"/>
    <row r="1287" ht="9" customHeight="1" x14ac:dyDescent="0.15"/>
    <row r="1288" ht="9" customHeight="1" x14ac:dyDescent="0.15"/>
    <row r="1289" ht="9" customHeight="1" x14ac:dyDescent="0.15"/>
    <row r="1290" ht="9" customHeight="1" x14ac:dyDescent="0.15"/>
    <row r="1291" ht="9" customHeight="1" x14ac:dyDescent="0.15"/>
    <row r="1292" ht="9" customHeight="1" x14ac:dyDescent="0.15"/>
    <row r="1293" ht="9" customHeight="1" x14ac:dyDescent="0.15"/>
    <row r="1294" ht="9" customHeight="1" x14ac:dyDescent="0.15"/>
    <row r="1295" ht="9" customHeight="1" x14ac:dyDescent="0.15"/>
    <row r="1296" ht="9" customHeight="1" x14ac:dyDescent="0.15"/>
    <row r="1297" ht="9" customHeight="1" x14ac:dyDescent="0.15"/>
    <row r="1298" ht="9" customHeight="1" x14ac:dyDescent="0.15"/>
    <row r="1299" ht="9" customHeight="1" x14ac:dyDescent="0.15"/>
    <row r="1300" ht="9" customHeight="1" x14ac:dyDescent="0.15"/>
    <row r="1301" ht="9" customHeight="1" x14ac:dyDescent="0.15"/>
    <row r="1302" ht="9" customHeight="1" x14ac:dyDescent="0.15"/>
    <row r="1303" ht="9" customHeight="1" x14ac:dyDescent="0.15"/>
    <row r="1304" ht="9" customHeight="1" x14ac:dyDescent="0.15"/>
    <row r="1305" ht="9" customHeight="1" x14ac:dyDescent="0.15"/>
    <row r="1306" ht="9" customHeight="1" x14ac:dyDescent="0.15"/>
    <row r="1307" ht="9" customHeight="1" x14ac:dyDescent="0.15"/>
    <row r="1308" ht="9" customHeight="1" x14ac:dyDescent="0.15"/>
    <row r="1309" ht="9" customHeight="1" x14ac:dyDescent="0.15"/>
    <row r="1310" ht="9" customHeight="1" x14ac:dyDescent="0.15"/>
    <row r="1311" ht="9" customHeight="1" x14ac:dyDescent="0.15"/>
    <row r="1312" ht="9" customHeight="1" x14ac:dyDescent="0.15"/>
    <row r="1313" ht="9" customHeight="1" x14ac:dyDescent="0.15"/>
    <row r="1314" ht="9" customHeight="1" x14ac:dyDescent="0.15"/>
    <row r="1315" ht="9" customHeight="1" x14ac:dyDescent="0.15"/>
    <row r="1316" ht="9" customHeight="1" x14ac:dyDescent="0.15"/>
    <row r="1317" ht="9" customHeight="1" x14ac:dyDescent="0.15"/>
    <row r="1318" ht="9" customHeight="1" x14ac:dyDescent="0.15"/>
    <row r="1319" ht="9" customHeight="1" x14ac:dyDescent="0.15"/>
    <row r="1320" ht="9" customHeight="1" x14ac:dyDescent="0.15"/>
    <row r="1321" ht="9" customHeight="1" x14ac:dyDescent="0.15"/>
    <row r="1322" ht="9" customHeight="1" x14ac:dyDescent="0.15"/>
    <row r="1323" ht="9" customHeight="1" x14ac:dyDescent="0.15"/>
    <row r="1324" ht="9" customHeight="1" x14ac:dyDescent="0.15"/>
    <row r="1325" ht="9" customHeight="1" x14ac:dyDescent="0.15"/>
    <row r="1326" ht="9" customHeight="1" x14ac:dyDescent="0.15"/>
    <row r="1327" ht="9" customHeight="1" x14ac:dyDescent="0.15"/>
    <row r="1328" ht="9" customHeight="1" x14ac:dyDescent="0.15"/>
    <row r="1329" ht="9" customHeight="1" x14ac:dyDescent="0.15"/>
    <row r="1330" ht="9" customHeight="1" x14ac:dyDescent="0.15"/>
    <row r="1331" ht="9" customHeight="1" x14ac:dyDescent="0.15"/>
    <row r="1332" ht="9" customHeight="1" x14ac:dyDescent="0.15"/>
    <row r="1333" ht="9" customHeight="1" x14ac:dyDescent="0.15"/>
    <row r="1334" ht="9" customHeight="1" x14ac:dyDescent="0.15"/>
    <row r="1335" ht="9" customHeight="1" x14ac:dyDescent="0.15"/>
    <row r="1336" ht="9" customHeight="1" x14ac:dyDescent="0.15"/>
    <row r="1337" ht="9" customHeight="1" x14ac:dyDescent="0.15"/>
    <row r="1338" ht="9" customHeight="1" x14ac:dyDescent="0.15"/>
    <row r="1339" ht="9" customHeight="1" x14ac:dyDescent="0.15"/>
    <row r="1340" ht="9" customHeight="1" x14ac:dyDescent="0.15"/>
    <row r="1341" ht="9" customHeight="1" x14ac:dyDescent="0.15"/>
    <row r="1342" ht="9" customHeight="1" x14ac:dyDescent="0.15"/>
    <row r="1343" ht="9" customHeight="1" x14ac:dyDescent="0.15"/>
    <row r="1344" ht="9" customHeight="1" x14ac:dyDescent="0.15"/>
    <row r="1345" ht="9" customHeight="1" x14ac:dyDescent="0.15"/>
    <row r="1346" ht="9" customHeight="1" x14ac:dyDescent="0.15"/>
    <row r="1347" ht="9" customHeight="1" x14ac:dyDescent="0.15"/>
    <row r="1348" ht="9" customHeight="1" x14ac:dyDescent="0.15"/>
    <row r="1349" ht="9" customHeight="1" x14ac:dyDescent="0.15"/>
    <row r="1350" ht="9" customHeight="1" x14ac:dyDescent="0.15"/>
    <row r="1351" ht="9" customHeight="1" x14ac:dyDescent="0.15"/>
    <row r="1352" ht="9" customHeight="1" x14ac:dyDescent="0.15"/>
    <row r="1353" ht="9" customHeight="1" x14ac:dyDescent="0.15"/>
    <row r="1354" ht="9" customHeight="1" x14ac:dyDescent="0.15"/>
    <row r="1355" ht="9" customHeight="1" x14ac:dyDescent="0.15"/>
    <row r="1356" ht="9" customHeight="1" x14ac:dyDescent="0.15"/>
    <row r="1357" ht="9" customHeight="1" x14ac:dyDescent="0.15"/>
    <row r="1358" ht="9" customHeight="1" x14ac:dyDescent="0.15"/>
    <row r="1359" ht="9" customHeight="1" x14ac:dyDescent="0.15"/>
    <row r="1360" ht="9" customHeight="1" x14ac:dyDescent="0.15"/>
    <row r="1361" ht="9" customHeight="1" x14ac:dyDescent="0.15"/>
    <row r="1362" ht="9" customHeight="1" x14ac:dyDescent="0.15"/>
    <row r="1363" ht="9" customHeight="1" x14ac:dyDescent="0.15"/>
    <row r="1364" ht="9" customHeight="1" x14ac:dyDescent="0.15"/>
    <row r="1365" ht="9" customHeight="1" x14ac:dyDescent="0.15"/>
    <row r="1366" ht="9" customHeight="1" x14ac:dyDescent="0.15"/>
    <row r="1367" ht="9" customHeight="1" x14ac:dyDescent="0.15"/>
    <row r="1368" ht="9" customHeight="1" x14ac:dyDescent="0.15"/>
    <row r="1369" ht="9" customHeight="1" x14ac:dyDescent="0.15"/>
    <row r="1370" ht="9" customHeight="1" x14ac:dyDescent="0.15"/>
    <row r="1371" ht="9" customHeight="1" x14ac:dyDescent="0.15"/>
    <row r="1372" ht="9" customHeight="1" x14ac:dyDescent="0.15"/>
    <row r="1373" ht="9" customHeight="1" x14ac:dyDescent="0.15"/>
    <row r="1374" ht="9" customHeight="1" x14ac:dyDescent="0.15"/>
    <row r="1375" ht="9" customHeight="1" x14ac:dyDescent="0.15"/>
    <row r="1376" ht="9" customHeight="1" x14ac:dyDescent="0.15"/>
    <row r="1377" ht="9" customHeight="1" x14ac:dyDescent="0.15"/>
    <row r="1378" ht="9" customHeight="1" x14ac:dyDescent="0.15"/>
    <row r="1379" ht="9" customHeight="1" x14ac:dyDescent="0.15"/>
    <row r="1380" ht="9" customHeight="1" x14ac:dyDescent="0.15"/>
    <row r="1381" ht="9" customHeight="1" x14ac:dyDescent="0.15"/>
    <row r="1382" ht="9" customHeight="1" x14ac:dyDescent="0.15"/>
    <row r="1383" ht="9" customHeight="1" x14ac:dyDescent="0.15"/>
    <row r="1384" ht="9" customHeight="1" x14ac:dyDescent="0.15"/>
    <row r="1385" ht="9" customHeight="1" x14ac:dyDescent="0.15"/>
    <row r="1386" ht="9" customHeight="1" x14ac:dyDescent="0.15"/>
    <row r="1387" ht="9" customHeight="1" x14ac:dyDescent="0.15"/>
    <row r="1388" ht="9" customHeight="1" x14ac:dyDescent="0.15"/>
    <row r="1389" ht="9" customHeight="1" x14ac:dyDescent="0.15"/>
    <row r="1390" ht="9" customHeight="1" x14ac:dyDescent="0.15"/>
    <row r="1391" ht="9" customHeight="1" x14ac:dyDescent="0.15"/>
    <row r="1392" ht="9" customHeight="1" x14ac:dyDescent="0.15"/>
    <row r="1393" ht="9" customHeight="1" x14ac:dyDescent="0.15"/>
    <row r="1394" ht="9" customHeight="1" x14ac:dyDescent="0.15"/>
    <row r="1395" ht="9" customHeight="1" x14ac:dyDescent="0.15"/>
    <row r="1396" ht="9" customHeight="1" x14ac:dyDescent="0.15"/>
    <row r="1397" ht="9" customHeight="1" x14ac:dyDescent="0.15"/>
    <row r="1398" ht="9" customHeight="1" x14ac:dyDescent="0.15"/>
    <row r="1399" ht="9" customHeight="1" x14ac:dyDescent="0.15"/>
    <row r="1400" ht="9" customHeight="1" x14ac:dyDescent="0.15"/>
    <row r="1401" ht="9" customHeight="1" x14ac:dyDescent="0.15"/>
    <row r="1402" ht="9" customHeight="1" x14ac:dyDescent="0.15"/>
    <row r="1403" ht="9" customHeight="1" x14ac:dyDescent="0.15"/>
    <row r="1404" ht="9" customHeight="1" x14ac:dyDescent="0.15"/>
    <row r="1405" ht="9" customHeight="1" x14ac:dyDescent="0.15"/>
    <row r="1406" ht="9" customHeight="1" x14ac:dyDescent="0.15"/>
    <row r="1407" ht="9" customHeight="1" x14ac:dyDescent="0.15"/>
    <row r="1408" ht="9" customHeight="1" x14ac:dyDescent="0.15"/>
    <row r="1409" ht="9" customHeight="1" x14ac:dyDescent="0.15"/>
    <row r="1410" ht="9" customHeight="1" x14ac:dyDescent="0.15"/>
    <row r="1411" ht="9" customHeight="1" x14ac:dyDescent="0.15"/>
    <row r="1412" ht="9" customHeight="1" x14ac:dyDescent="0.15"/>
    <row r="1413" ht="9" customHeight="1" x14ac:dyDescent="0.15"/>
    <row r="1414" ht="9" customHeight="1" x14ac:dyDescent="0.15"/>
    <row r="1415" ht="9" customHeight="1" x14ac:dyDescent="0.15"/>
    <row r="1416" ht="9" customHeight="1" x14ac:dyDescent="0.15"/>
    <row r="1417" ht="9" customHeight="1" x14ac:dyDescent="0.15"/>
    <row r="1418" ht="9" customHeight="1" x14ac:dyDescent="0.15"/>
    <row r="1419" ht="9" customHeight="1" x14ac:dyDescent="0.15"/>
    <row r="1420" ht="9" customHeight="1" x14ac:dyDescent="0.15"/>
    <row r="1421" ht="9" customHeight="1" x14ac:dyDescent="0.15"/>
    <row r="1422" ht="9" customHeight="1" x14ac:dyDescent="0.15"/>
    <row r="1423" ht="9" customHeight="1" x14ac:dyDescent="0.15"/>
    <row r="1424" ht="9" customHeight="1" x14ac:dyDescent="0.15"/>
    <row r="1425" ht="9" customHeight="1" x14ac:dyDescent="0.15"/>
    <row r="1426" ht="9" customHeight="1" x14ac:dyDescent="0.15"/>
    <row r="1427" ht="9" customHeight="1" x14ac:dyDescent="0.15"/>
    <row r="1428" ht="9" customHeight="1" x14ac:dyDescent="0.15"/>
    <row r="1429" ht="9" customHeight="1" x14ac:dyDescent="0.15"/>
    <row r="1430" ht="9" customHeight="1" x14ac:dyDescent="0.15"/>
    <row r="1431" ht="9" customHeight="1" x14ac:dyDescent="0.15"/>
    <row r="1432" ht="9" customHeight="1" x14ac:dyDescent="0.15"/>
    <row r="1433" ht="9" customHeight="1" x14ac:dyDescent="0.15"/>
    <row r="1434" ht="9" customHeight="1" x14ac:dyDescent="0.15"/>
    <row r="1435" ht="9" customHeight="1" x14ac:dyDescent="0.15"/>
    <row r="1436" ht="9" customHeight="1" x14ac:dyDescent="0.15"/>
    <row r="1437" ht="9" customHeight="1" x14ac:dyDescent="0.15"/>
    <row r="1438" ht="9" customHeight="1" x14ac:dyDescent="0.15"/>
    <row r="1439" ht="9" customHeight="1" x14ac:dyDescent="0.15"/>
    <row r="1440" ht="9" customHeight="1" x14ac:dyDescent="0.15"/>
    <row r="1441" ht="9" customHeight="1" x14ac:dyDescent="0.15"/>
    <row r="1442" ht="9" customHeight="1" x14ac:dyDescent="0.15"/>
    <row r="1443" ht="9" customHeight="1" x14ac:dyDescent="0.15"/>
    <row r="1444" ht="9" customHeight="1" x14ac:dyDescent="0.15"/>
    <row r="1445" ht="9" customHeight="1" x14ac:dyDescent="0.15"/>
    <row r="1446" ht="9" customHeight="1" x14ac:dyDescent="0.15"/>
    <row r="1447" ht="9" customHeight="1" x14ac:dyDescent="0.15"/>
    <row r="1448" ht="9" customHeight="1" x14ac:dyDescent="0.15"/>
    <row r="1449" ht="9" customHeight="1" x14ac:dyDescent="0.15"/>
    <row r="1450" ht="9" customHeight="1" x14ac:dyDescent="0.15"/>
    <row r="1451" ht="9" customHeight="1" x14ac:dyDescent="0.15"/>
    <row r="1452" ht="9" customHeight="1" x14ac:dyDescent="0.15"/>
    <row r="1453" ht="9" customHeight="1" x14ac:dyDescent="0.15"/>
    <row r="1454" ht="9" customHeight="1" x14ac:dyDescent="0.15"/>
    <row r="1455" ht="9" customHeight="1" x14ac:dyDescent="0.15"/>
    <row r="1456" ht="9" customHeight="1" x14ac:dyDescent="0.15"/>
    <row r="1457" ht="9" customHeight="1" x14ac:dyDescent="0.15"/>
    <row r="1458" ht="9" customHeight="1" x14ac:dyDescent="0.15"/>
    <row r="1459" ht="9" customHeight="1" x14ac:dyDescent="0.15"/>
    <row r="1460" ht="9" customHeight="1" x14ac:dyDescent="0.15"/>
    <row r="1461" ht="9" customHeight="1" x14ac:dyDescent="0.15"/>
    <row r="1462" ht="9" customHeight="1" x14ac:dyDescent="0.15"/>
    <row r="1463" ht="9" customHeight="1" x14ac:dyDescent="0.15"/>
    <row r="1464" ht="9" customHeight="1" x14ac:dyDescent="0.15"/>
    <row r="1465" ht="9" customHeight="1" x14ac:dyDescent="0.15"/>
    <row r="1466" ht="9" customHeight="1" x14ac:dyDescent="0.15"/>
    <row r="1467" ht="9" customHeight="1" x14ac:dyDescent="0.15"/>
    <row r="1468" ht="9" customHeight="1" x14ac:dyDescent="0.15"/>
    <row r="1469" ht="9" customHeight="1" x14ac:dyDescent="0.15"/>
    <row r="1470" ht="9" customHeight="1" x14ac:dyDescent="0.15"/>
    <row r="1471" ht="9" customHeight="1" x14ac:dyDescent="0.15"/>
    <row r="1472" ht="9" customHeight="1" x14ac:dyDescent="0.15"/>
    <row r="1473" ht="9" customHeight="1" x14ac:dyDescent="0.15"/>
    <row r="1474" ht="9" customHeight="1" x14ac:dyDescent="0.15"/>
    <row r="1475" ht="9" customHeight="1" x14ac:dyDescent="0.15"/>
    <row r="1476" ht="9" customHeight="1" x14ac:dyDescent="0.15"/>
    <row r="1477" ht="9" customHeight="1" x14ac:dyDescent="0.15"/>
    <row r="1478" ht="9" customHeight="1" x14ac:dyDescent="0.15"/>
    <row r="1479" ht="9" customHeight="1" x14ac:dyDescent="0.15"/>
    <row r="1480" ht="9" customHeight="1" x14ac:dyDescent="0.15"/>
    <row r="1481" ht="9" customHeight="1" x14ac:dyDescent="0.15"/>
    <row r="1482" ht="9" customHeight="1" x14ac:dyDescent="0.15"/>
    <row r="1483" ht="9" customHeight="1" x14ac:dyDescent="0.15"/>
    <row r="1484" ht="9" customHeight="1" x14ac:dyDescent="0.15"/>
    <row r="1485" ht="9" customHeight="1" x14ac:dyDescent="0.15"/>
    <row r="1486" ht="9" customHeight="1" x14ac:dyDescent="0.15"/>
    <row r="1487" ht="9" customHeight="1" x14ac:dyDescent="0.15"/>
    <row r="1488" ht="9" customHeight="1" x14ac:dyDescent="0.15"/>
    <row r="1489" ht="9" customHeight="1" x14ac:dyDescent="0.15"/>
    <row r="1490" ht="9" customHeight="1" x14ac:dyDescent="0.15"/>
    <row r="1491" ht="9" customHeight="1" x14ac:dyDescent="0.15"/>
    <row r="1492" ht="9" customHeight="1" x14ac:dyDescent="0.15"/>
    <row r="1493" ht="9" customHeight="1" x14ac:dyDescent="0.15"/>
    <row r="1494" ht="9" customHeight="1" x14ac:dyDescent="0.15"/>
    <row r="1495" ht="9" customHeight="1" x14ac:dyDescent="0.15"/>
    <row r="1496" ht="9" customHeight="1" x14ac:dyDescent="0.15"/>
    <row r="1497" ht="9" customHeight="1" x14ac:dyDescent="0.15"/>
    <row r="1498" ht="9" customHeight="1" x14ac:dyDescent="0.15"/>
    <row r="1499" ht="9" customHeight="1" x14ac:dyDescent="0.15"/>
    <row r="1500" ht="9" customHeight="1" x14ac:dyDescent="0.15"/>
    <row r="1501" ht="9" customHeight="1" x14ac:dyDescent="0.15"/>
    <row r="1502" ht="9" customHeight="1" x14ac:dyDescent="0.15"/>
    <row r="1503" ht="9" customHeight="1" x14ac:dyDescent="0.15"/>
    <row r="1504" ht="9" customHeight="1" x14ac:dyDescent="0.15"/>
    <row r="1505" ht="9" customHeight="1" x14ac:dyDescent="0.15"/>
    <row r="1506" ht="9" customHeight="1" x14ac:dyDescent="0.15"/>
    <row r="1507" ht="9" customHeight="1" x14ac:dyDescent="0.15"/>
    <row r="1508" ht="9" customHeight="1" x14ac:dyDescent="0.15"/>
    <row r="1509" ht="9" customHeight="1" x14ac:dyDescent="0.15"/>
    <row r="1510" ht="9" customHeight="1" x14ac:dyDescent="0.15"/>
    <row r="1511" ht="9" customHeight="1" x14ac:dyDescent="0.15"/>
    <row r="1512" ht="9" customHeight="1" x14ac:dyDescent="0.15"/>
    <row r="1513" ht="9" customHeight="1" x14ac:dyDescent="0.15"/>
    <row r="1514" ht="9" customHeight="1" x14ac:dyDescent="0.15"/>
    <row r="1515" ht="9" customHeight="1" x14ac:dyDescent="0.15"/>
    <row r="1516" ht="9" customHeight="1" x14ac:dyDescent="0.15"/>
    <row r="1517" ht="9" customHeight="1" x14ac:dyDescent="0.15"/>
    <row r="1518" ht="9" customHeight="1" x14ac:dyDescent="0.15"/>
    <row r="1519" ht="9" customHeight="1" x14ac:dyDescent="0.15"/>
    <row r="1520" ht="9" customHeight="1" x14ac:dyDescent="0.15"/>
    <row r="1521" ht="9" customHeight="1" x14ac:dyDescent="0.15"/>
    <row r="1522" ht="9" customHeight="1" x14ac:dyDescent="0.15"/>
    <row r="1523" ht="9" customHeight="1" x14ac:dyDescent="0.15"/>
    <row r="1524" ht="9" customHeight="1" x14ac:dyDescent="0.15"/>
    <row r="1525" ht="9" customHeight="1" x14ac:dyDescent="0.15"/>
    <row r="1526" ht="9" customHeight="1" x14ac:dyDescent="0.15"/>
    <row r="1527" ht="9" customHeight="1" x14ac:dyDescent="0.15"/>
    <row r="1528" ht="9" customHeight="1" x14ac:dyDescent="0.15"/>
    <row r="1529" ht="9" customHeight="1" x14ac:dyDescent="0.15"/>
    <row r="1530" ht="9" customHeight="1" x14ac:dyDescent="0.15"/>
    <row r="1531" ht="9" customHeight="1" x14ac:dyDescent="0.15"/>
    <row r="1532" ht="9" customHeight="1" x14ac:dyDescent="0.15"/>
    <row r="1533" ht="9" customHeight="1" x14ac:dyDescent="0.15"/>
    <row r="1534" ht="9" customHeight="1" x14ac:dyDescent="0.15"/>
    <row r="1535" ht="9" customHeight="1" x14ac:dyDescent="0.15"/>
    <row r="1536" ht="9" customHeight="1" x14ac:dyDescent="0.15"/>
    <row r="1537" ht="9" customHeight="1" x14ac:dyDescent="0.15"/>
    <row r="1538" ht="9" customHeight="1" x14ac:dyDescent="0.15"/>
    <row r="1539" ht="9" customHeight="1" x14ac:dyDescent="0.15"/>
    <row r="1540" ht="9" customHeight="1" x14ac:dyDescent="0.15"/>
    <row r="1541" ht="9" customHeight="1" x14ac:dyDescent="0.15"/>
    <row r="1542" ht="9" customHeight="1" x14ac:dyDescent="0.15"/>
    <row r="1543" ht="9" customHeight="1" x14ac:dyDescent="0.15"/>
    <row r="1544" ht="9" customHeight="1" x14ac:dyDescent="0.15"/>
    <row r="1545" ht="9" customHeight="1" x14ac:dyDescent="0.15"/>
    <row r="1546" ht="9" customHeight="1" x14ac:dyDescent="0.15"/>
    <row r="1547" ht="9" customHeight="1" x14ac:dyDescent="0.15"/>
    <row r="1548" ht="9" customHeight="1" x14ac:dyDescent="0.15"/>
    <row r="1549" ht="9" customHeight="1" x14ac:dyDescent="0.15"/>
    <row r="1550" ht="9" customHeight="1" x14ac:dyDescent="0.15"/>
  </sheetData>
  <phoneticPr fontId="40"/>
  <pageMargins left="0" right="0" top="0" bottom="0" header="0" footer="0"/>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1415"/>
  <sheetViews>
    <sheetView topLeftCell="A52" zoomScaleNormal="100" workbookViewId="0">
      <selection activeCell="BY39" sqref="BY39"/>
    </sheetView>
  </sheetViews>
  <sheetFormatPr defaultColWidth="9" defaultRowHeight="13.5" x14ac:dyDescent="0.15"/>
  <cols>
    <col min="1" max="76" width="1.625" style="6" customWidth="1"/>
    <col min="77" max="16384" width="9" style="6"/>
  </cols>
  <sheetData>
    <row r="1" spans="1:66" ht="9"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s="7" customFormat="1" ht="19.5" customHeight="1" x14ac:dyDescent="0.15">
      <c r="C2" s="8" t="s">
        <v>69</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row>
    <row r="3" spans="1:66" s="7" customFormat="1" ht="19.5" customHeight="1" x14ac:dyDescent="0.15">
      <c r="C3" s="9"/>
      <c r="D3" s="9" t="s">
        <v>55</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66" s="7" customFormat="1" ht="19.5" customHeight="1" x14ac:dyDescent="0.15">
      <c r="C4" s="9"/>
      <c r="D4" s="9" t="s">
        <v>0</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row>
    <row r="5" spans="1:66" s="7" customFormat="1" ht="19.5" customHeight="1" x14ac:dyDescent="0.15">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row>
    <row r="6" spans="1:66" s="7" customFormat="1" ht="19.5" customHeight="1" x14ac:dyDescent="0.15">
      <c r="C6" s="8" t="s">
        <v>70</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66" s="7" customFormat="1" ht="19.5" customHeight="1" x14ac:dyDescent="0.15">
      <c r="C7" s="9"/>
      <c r="D7" s="9" t="s">
        <v>1</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row>
    <row r="8" spans="1:66" s="7" customFormat="1" ht="19.5" customHeight="1" x14ac:dyDescent="0.15">
      <c r="C8" s="9"/>
      <c r="D8" s="9" t="s">
        <v>37</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row>
    <row r="9" spans="1:66" s="7" customFormat="1" ht="19.5" customHeight="1" x14ac:dyDescent="0.15">
      <c r="C9" s="9"/>
      <c r="D9" s="9" t="s">
        <v>2</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row>
    <row r="10" spans="1:66" ht="9"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spans="1:66" ht="9" customHeight="1" x14ac:dyDescent="0.15"/>
    <row r="12" spans="1:66" ht="9" customHeight="1" x14ac:dyDescent="0.15">
      <c r="B12" s="212" t="s">
        <v>3</v>
      </c>
      <c r="C12" s="212"/>
      <c r="D12" s="212"/>
      <c r="E12" s="212"/>
      <c r="F12" s="212"/>
      <c r="G12" s="212"/>
      <c r="H12" s="212"/>
      <c r="I12" s="212"/>
      <c r="J12" s="212"/>
      <c r="K12" s="212"/>
      <c r="L12" s="212"/>
      <c r="M12" s="212"/>
      <c r="N12" s="213" t="s">
        <v>4</v>
      </c>
      <c r="O12" s="213"/>
      <c r="P12" s="213"/>
      <c r="Q12" s="213"/>
      <c r="R12" s="213"/>
      <c r="S12" s="213"/>
      <c r="T12" s="10"/>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214" t="s">
        <v>5</v>
      </c>
      <c r="BH12" s="214"/>
      <c r="BI12" s="214"/>
      <c r="BJ12" s="214"/>
      <c r="BK12" s="214"/>
      <c r="BL12" s="214"/>
    </row>
    <row r="13" spans="1:66" ht="9" customHeight="1" x14ac:dyDescent="0.15">
      <c r="B13" s="212"/>
      <c r="C13" s="212"/>
      <c r="D13" s="212"/>
      <c r="E13" s="212"/>
      <c r="F13" s="212"/>
      <c r="G13" s="212"/>
      <c r="H13" s="212"/>
      <c r="I13" s="212"/>
      <c r="J13" s="212"/>
      <c r="K13" s="212"/>
      <c r="L13" s="212"/>
      <c r="M13" s="212"/>
      <c r="N13" s="213"/>
      <c r="O13" s="213"/>
      <c r="P13" s="213"/>
      <c r="Q13" s="213"/>
      <c r="R13" s="213"/>
      <c r="S13" s="213"/>
      <c r="T13" s="215" t="s">
        <v>6</v>
      </c>
      <c r="U13" s="215"/>
      <c r="V13" s="215"/>
      <c r="W13" s="215"/>
      <c r="X13" s="215"/>
      <c r="Y13" s="215"/>
      <c r="Z13" s="215"/>
      <c r="AA13" s="215"/>
      <c r="AB13" s="215"/>
      <c r="AC13" s="215"/>
      <c r="AD13" s="11"/>
      <c r="AE13" s="215" t="s">
        <v>7</v>
      </c>
      <c r="AF13" s="215"/>
      <c r="AG13" s="215"/>
      <c r="AH13" s="215"/>
      <c r="AI13" s="215"/>
      <c r="AJ13" s="215"/>
      <c r="AK13" s="215"/>
      <c r="AL13" s="215"/>
      <c r="AM13" s="11"/>
      <c r="AN13" s="215" t="s">
        <v>8</v>
      </c>
      <c r="AO13" s="215"/>
      <c r="AP13" s="215"/>
      <c r="AQ13" s="215"/>
      <c r="AR13" s="215"/>
      <c r="AS13" s="215"/>
      <c r="AT13" s="215"/>
      <c r="AU13" s="215"/>
      <c r="AV13" s="215"/>
      <c r="AW13" s="215"/>
      <c r="AX13" s="11"/>
      <c r="AY13" s="215" t="s">
        <v>8</v>
      </c>
      <c r="AZ13" s="215"/>
      <c r="BA13" s="215"/>
      <c r="BB13" s="215"/>
      <c r="BC13" s="215"/>
      <c r="BD13" s="215"/>
      <c r="BE13" s="215"/>
      <c r="BF13" s="215"/>
      <c r="BG13" s="214"/>
      <c r="BH13" s="214"/>
      <c r="BI13" s="214"/>
      <c r="BJ13" s="214"/>
      <c r="BK13" s="214"/>
      <c r="BL13" s="214"/>
    </row>
    <row r="14" spans="1:66" ht="9" customHeight="1" x14ac:dyDescent="0.15">
      <c r="B14" s="212"/>
      <c r="C14" s="212"/>
      <c r="D14" s="212"/>
      <c r="E14" s="212"/>
      <c r="F14" s="212"/>
      <c r="G14" s="212"/>
      <c r="H14" s="212"/>
      <c r="I14" s="212"/>
      <c r="J14" s="212"/>
      <c r="K14" s="212"/>
      <c r="L14" s="212"/>
      <c r="M14" s="212"/>
      <c r="N14" s="213"/>
      <c r="O14" s="213"/>
      <c r="P14" s="213"/>
      <c r="Q14" s="213"/>
      <c r="R14" s="213"/>
      <c r="S14" s="213"/>
      <c r="T14" s="215"/>
      <c r="U14" s="215"/>
      <c r="V14" s="215"/>
      <c r="W14" s="215"/>
      <c r="X14" s="215"/>
      <c r="Y14" s="215"/>
      <c r="Z14" s="215"/>
      <c r="AA14" s="215"/>
      <c r="AB14" s="215"/>
      <c r="AC14" s="215"/>
      <c r="AD14" s="11"/>
      <c r="AE14" s="215"/>
      <c r="AF14" s="215"/>
      <c r="AG14" s="215"/>
      <c r="AH14" s="215"/>
      <c r="AI14" s="215"/>
      <c r="AJ14" s="215"/>
      <c r="AK14" s="215"/>
      <c r="AL14" s="215"/>
      <c r="AM14" s="11"/>
      <c r="AN14" s="215"/>
      <c r="AO14" s="215"/>
      <c r="AP14" s="215"/>
      <c r="AQ14" s="215"/>
      <c r="AR14" s="215"/>
      <c r="AS14" s="215"/>
      <c r="AT14" s="215"/>
      <c r="AU14" s="215"/>
      <c r="AV14" s="215"/>
      <c r="AW14" s="215"/>
      <c r="AX14" s="11"/>
      <c r="AY14" s="215"/>
      <c r="AZ14" s="215"/>
      <c r="BA14" s="215"/>
      <c r="BB14" s="215"/>
      <c r="BC14" s="215"/>
      <c r="BD14" s="215"/>
      <c r="BE14" s="215"/>
      <c r="BF14" s="215"/>
      <c r="BG14" s="214"/>
      <c r="BH14" s="214"/>
      <c r="BI14" s="214"/>
      <c r="BJ14" s="214"/>
      <c r="BK14" s="214"/>
      <c r="BL14" s="214"/>
    </row>
    <row r="15" spans="1:66" ht="9" customHeight="1" x14ac:dyDescent="0.15">
      <c r="B15" s="212"/>
      <c r="C15" s="212"/>
      <c r="D15" s="212"/>
      <c r="E15" s="212"/>
      <c r="F15" s="212"/>
      <c r="G15" s="212"/>
      <c r="H15" s="212"/>
      <c r="I15" s="212"/>
      <c r="J15" s="212"/>
      <c r="K15" s="212"/>
      <c r="L15" s="212"/>
      <c r="M15" s="212"/>
      <c r="N15" s="12"/>
      <c r="O15" s="12"/>
      <c r="P15" s="11"/>
      <c r="Q15" s="11"/>
      <c r="R15" s="11"/>
      <c r="S15" s="11"/>
      <c r="T15" s="215"/>
      <c r="U15" s="215"/>
      <c r="V15" s="215"/>
      <c r="W15" s="215"/>
      <c r="X15" s="215"/>
      <c r="Y15" s="215"/>
      <c r="Z15" s="215"/>
      <c r="AA15" s="215"/>
      <c r="AB15" s="215"/>
      <c r="AC15" s="215"/>
      <c r="AD15" s="11"/>
      <c r="AE15" s="215"/>
      <c r="AF15" s="215"/>
      <c r="AG15" s="215"/>
      <c r="AH15" s="215"/>
      <c r="AI15" s="215"/>
      <c r="AJ15" s="215"/>
      <c r="AK15" s="215"/>
      <c r="AL15" s="215"/>
      <c r="AM15" s="11"/>
      <c r="AN15" s="215"/>
      <c r="AO15" s="215"/>
      <c r="AP15" s="215"/>
      <c r="AQ15" s="215"/>
      <c r="AR15" s="215"/>
      <c r="AS15" s="215"/>
      <c r="AT15" s="215"/>
      <c r="AU15" s="215"/>
      <c r="AV15" s="215"/>
      <c r="AW15" s="215"/>
      <c r="AX15" s="11"/>
      <c r="AY15" s="215"/>
      <c r="AZ15" s="215"/>
      <c r="BA15" s="215"/>
      <c r="BB15" s="215"/>
      <c r="BC15" s="215"/>
      <c r="BD15" s="215"/>
      <c r="BE15" s="215"/>
      <c r="BF15" s="215"/>
      <c r="BG15" s="214"/>
      <c r="BH15" s="214"/>
      <c r="BI15" s="214"/>
      <c r="BJ15" s="214"/>
      <c r="BK15" s="214"/>
      <c r="BL15" s="214"/>
    </row>
    <row r="16" spans="1:66" ht="9" customHeight="1" x14ac:dyDescent="0.15">
      <c r="B16" s="212"/>
      <c r="C16" s="212"/>
      <c r="D16" s="212"/>
      <c r="E16" s="212"/>
      <c r="F16" s="212"/>
      <c r="G16" s="212"/>
      <c r="H16" s="212"/>
      <c r="I16" s="212"/>
      <c r="J16" s="212"/>
      <c r="K16" s="212"/>
      <c r="L16" s="212"/>
      <c r="M16" s="212"/>
      <c r="N16" s="12"/>
      <c r="O16" s="12"/>
      <c r="P16" s="216" t="s">
        <v>9</v>
      </c>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row>
    <row r="17" spans="2:64" ht="9" customHeight="1" x14ac:dyDescent="0.15">
      <c r="B17" s="212"/>
      <c r="C17" s="212"/>
      <c r="D17" s="212"/>
      <c r="E17" s="212"/>
      <c r="F17" s="212"/>
      <c r="G17" s="212"/>
      <c r="H17" s="212"/>
      <c r="I17" s="212"/>
      <c r="J17" s="212"/>
      <c r="K17" s="212"/>
      <c r="L17" s="212"/>
      <c r="M17" s="212"/>
      <c r="N17" s="12"/>
      <c r="O17" s="12"/>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row>
    <row r="18" spans="2:64" ht="9" customHeight="1" x14ac:dyDescent="0.15">
      <c r="B18" s="212"/>
      <c r="C18" s="212"/>
      <c r="D18" s="212"/>
      <c r="E18" s="212"/>
      <c r="F18" s="212"/>
      <c r="G18" s="212"/>
      <c r="H18" s="212"/>
      <c r="I18" s="212"/>
      <c r="J18" s="212"/>
      <c r="K18" s="212"/>
      <c r="L18" s="212"/>
      <c r="M18" s="212"/>
      <c r="N18" s="12"/>
      <c r="O18" s="12"/>
      <c r="P18" s="217" t="s">
        <v>10</v>
      </c>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row>
    <row r="19" spans="2:64" ht="9" customHeight="1" x14ac:dyDescent="0.15">
      <c r="B19" s="13"/>
      <c r="C19" s="13"/>
      <c r="D19" s="13"/>
      <c r="E19" s="13"/>
      <c r="F19" s="13"/>
      <c r="G19" s="13"/>
      <c r="H19" s="13"/>
      <c r="I19" s="13"/>
      <c r="J19" s="13"/>
      <c r="K19" s="13"/>
      <c r="L19" s="13"/>
      <c r="M19" s="13"/>
      <c r="N19" s="13"/>
      <c r="O19" s="13"/>
    </row>
    <row r="20" spans="2:64" ht="9" customHeight="1" x14ac:dyDescent="0.15">
      <c r="B20" s="13"/>
      <c r="C20" s="13"/>
      <c r="D20" s="13"/>
      <c r="E20" s="13"/>
      <c r="F20" s="13"/>
      <c r="G20" s="13"/>
      <c r="H20" s="13"/>
      <c r="I20" s="13"/>
      <c r="J20" s="13"/>
      <c r="K20" s="13"/>
      <c r="L20" s="13"/>
      <c r="M20" s="13"/>
      <c r="N20" s="13"/>
      <c r="O20" s="13"/>
    </row>
    <row r="21" spans="2:64" ht="9" customHeight="1" x14ac:dyDescent="0.15">
      <c r="B21" s="212" t="s">
        <v>11</v>
      </c>
      <c r="C21" s="212"/>
      <c r="D21" s="212"/>
      <c r="E21" s="212"/>
      <c r="F21" s="212"/>
      <c r="G21" s="212"/>
      <c r="H21" s="212"/>
      <c r="I21" s="212"/>
      <c r="J21" s="212"/>
      <c r="K21" s="212"/>
      <c r="L21" s="212"/>
      <c r="M21" s="212"/>
      <c r="N21" s="213" t="s">
        <v>64</v>
      </c>
      <c r="O21" s="213"/>
      <c r="P21" s="213"/>
      <c r="Q21" s="213"/>
      <c r="R21" s="213"/>
      <c r="S21" s="213"/>
      <c r="T21" s="10"/>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214" t="s">
        <v>12</v>
      </c>
      <c r="BH21" s="214"/>
      <c r="BI21" s="214"/>
      <c r="BJ21" s="214"/>
      <c r="BK21" s="214"/>
      <c r="BL21" s="214"/>
    </row>
    <row r="22" spans="2:64" ht="9" customHeight="1" x14ac:dyDescent="0.15">
      <c r="B22" s="212"/>
      <c r="C22" s="212"/>
      <c r="D22" s="212"/>
      <c r="E22" s="212"/>
      <c r="F22" s="212"/>
      <c r="G22" s="212"/>
      <c r="H22" s="212"/>
      <c r="I22" s="212"/>
      <c r="J22" s="212"/>
      <c r="K22" s="212"/>
      <c r="L22" s="212"/>
      <c r="M22" s="212"/>
      <c r="N22" s="213"/>
      <c r="O22" s="213"/>
      <c r="P22" s="213"/>
      <c r="Q22" s="213"/>
      <c r="R22" s="213"/>
      <c r="S22" s="213"/>
      <c r="T22" s="215" t="s">
        <v>6</v>
      </c>
      <c r="U22" s="215"/>
      <c r="V22" s="215"/>
      <c r="W22" s="215"/>
      <c r="X22" s="215"/>
      <c r="Y22" s="215"/>
      <c r="Z22" s="215"/>
      <c r="AA22" s="215"/>
      <c r="AB22" s="215"/>
      <c r="AC22" s="215"/>
      <c r="AD22" s="215"/>
      <c r="AE22" s="215"/>
      <c r="AF22" s="215"/>
      <c r="AG22" s="14"/>
      <c r="AH22" s="215" t="s">
        <v>7</v>
      </c>
      <c r="AI22" s="215"/>
      <c r="AJ22" s="215"/>
      <c r="AK22" s="215"/>
      <c r="AL22" s="215"/>
      <c r="AM22" s="215"/>
      <c r="AN22" s="215"/>
      <c r="AO22" s="215"/>
      <c r="AP22" s="215"/>
      <c r="AQ22" s="215"/>
      <c r="AR22" s="215"/>
      <c r="AS22" s="14"/>
      <c r="AT22" s="14"/>
      <c r="AU22" s="14"/>
      <c r="AV22" s="215" t="s">
        <v>8</v>
      </c>
      <c r="AW22" s="215"/>
      <c r="AX22" s="215"/>
      <c r="AY22" s="215"/>
      <c r="AZ22" s="215"/>
      <c r="BA22" s="215"/>
      <c r="BB22" s="215"/>
      <c r="BC22" s="215"/>
      <c r="BD22" s="215"/>
      <c r="BE22" s="215"/>
      <c r="BF22" s="215"/>
      <c r="BG22" s="214"/>
      <c r="BH22" s="214"/>
      <c r="BI22" s="214"/>
      <c r="BJ22" s="214"/>
      <c r="BK22" s="214"/>
      <c r="BL22" s="214"/>
    </row>
    <row r="23" spans="2:64" ht="9" customHeight="1" x14ac:dyDescent="0.15">
      <c r="B23" s="212"/>
      <c r="C23" s="212"/>
      <c r="D23" s="212"/>
      <c r="E23" s="212"/>
      <c r="F23" s="212"/>
      <c r="G23" s="212"/>
      <c r="H23" s="212"/>
      <c r="I23" s="212"/>
      <c r="J23" s="212"/>
      <c r="K23" s="212"/>
      <c r="L23" s="212"/>
      <c r="M23" s="212"/>
      <c r="N23" s="213"/>
      <c r="O23" s="213"/>
      <c r="P23" s="213"/>
      <c r="Q23" s="213"/>
      <c r="R23" s="213"/>
      <c r="S23" s="213"/>
      <c r="T23" s="215"/>
      <c r="U23" s="215"/>
      <c r="V23" s="215"/>
      <c r="W23" s="215"/>
      <c r="X23" s="215"/>
      <c r="Y23" s="215"/>
      <c r="Z23" s="215"/>
      <c r="AA23" s="215"/>
      <c r="AB23" s="215"/>
      <c r="AC23" s="215"/>
      <c r="AD23" s="215"/>
      <c r="AE23" s="215"/>
      <c r="AF23" s="215"/>
      <c r="AG23" s="14"/>
      <c r="AH23" s="215"/>
      <c r="AI23" s="215"/>
      <c r="AJ23" s="215"/>
      <c r="AK23" s="215"/>
      <c r="AL23" s="215"/>
      <c r="AM23" s="215"/>
      <c r="AN23" s="215"/>
      <c r="AO23" s="215"/>
      <c r="AP23" s="215"/>
      <c r="AQ23" s="215"/>
      <c r="AR23" s="215"/>
      <c r="AS23" s="14"/>
      <c r="AT23" s="14"/>
      <c r="AU23" s="14"/>
      <c r="AV23" s="215"/>
      <c r="AW23" s="215"/>
      <c r="AX23" s="215"/>
      <c r="AY23" s="215"/>
      <c r="AZ23" s="215"/>
      <c r="BA23" s="215"/>
      <c r="BB23" s="215"/>
      <c r="BC23" s="215"/>
      <c r="BD23" s="215"/>
      <c r="BE23" s="215"/>
      <c r="BF23" s="215"/>
      <c r="BG23" s="214"/>
      <c r="BH23" s="214"/>
      <c r="BI23" s="214"/>
      <c r="BJ23" s="214"/>
      <c r="BK23" s="214"/>
      <c r="BL23" s="214"/>
    </row>
    <row r="24" spans="2:64" ht="9" customHeight="1" x14ac:dyDescent="0.15">
      <c r="B24" s="212"/>
      <c r="C24" s="212"/>
      <c r="D24" s="212"/>
      <c r="E24" s="212"/>
      <c r="F24" s="212"/>
      <c r="G24" s="212"/>
      <c r="H24" s="212"/>
      <c r="I24" s="212"/>
      <c r="J24" s="212"/>
      <c r="K24" s="212"/>
      <c r="L24" s="212"/>
      <c r="M24" s="212"/>
      <c r="N24" s="12"/>
      <c r="O24" s="12"/>
      <c r="P24" s="11"/>
      <c r="Q24" s="11"/>
      <c r="R24" s="11"/>
      <c r="S24" s="11"/>
      <c r="T24" s="215"/>
      <c r="U24" s="215"/>
      <c r="V24" s="215"/>
      <c r="W24" s="215"/>
      <c r="X24" s="215"/>
      <c r="Y24" s="215"/>
      <c r="Z24" s="215"/>
      <c r="AA24" s="215"/>
      <c r="AB24" s="215"/>
      <c r="AC24" s="215"/>
      <c r="AD24" s="215"/>
      <c r="AE24" s="215"/>
      <c r="AF24" s="215"/>
      <c r="AG24" s="14"/>
      <c r="AH24" s="215"/>
      <c r="AI24" s="215"/>
      <c r="AJ24" s="215"/>
      <c r="AK24" s="215"/>
      <c r="AL24" s="215"/>
      <c r="AM24" s="215"/>
      <c r="AN24" s="215"/>
      <c r="AO24" s="215"/>
      <c r="AP24" s="215"/>
      <c r="AQ24" s="215"/>
      <c r="AR24" s="215"/>
      <c r="AS24" s="14"/>
      <c r="AT24" s="14"/>
      <c r="AU24" s="14"/>
      <c r="AV24" s="215"/>
      <c r="AW24" s="215"/>
      <c r="AX24" s="215"/>
      <c r="AY24" s="215"/>
      <c r="AZ24" s="215"/>
      <c r="BA24" s="215"/>
      <c r="BB24" s="215"/>
      <c r="BC24" s="215"/>
      <c r="BD24" s="215"/>
      <c r="BE24" s="215"/>
      <c r="BF24" s="215"/>
      <c r="BG24" s="214"/>
      <c r="BH24" s="214"/>
      <c r="BI24" s="214"/>
      <c r="BJ24" s="214"/>
      <c r="BK24" s="214"/>
      <c r="BL24" s="214"/>
    </row>
    <row r="25" spans="2:64" ht="9" customHeight="1" x14ac:dyDescent="0.15">
      <c r="B25" s="212"/>
      <c r="C25" s="212"/>
      <c r="D25" s="212"/>
      <c r="E25" s="212"/>
      <c r="F25" s="212"/>
      <c r="G25" s="212"/>
      <c r="H25" s="212"/>
      <c r="I25" s="212"/>
      <c r="J25" s="212"/>
      <c r="K25" s="212"/>
      <c r="L25" s="212"/>
      <c r="M25" s="212"/>
      <c r="N25" s="12"/>
      <c r="O25" s="12"/>
      <c r="P25" s="216" t="s">
        <v>13</v>
      </c>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16"/>
      <c r="AZ25" s="216"/>
      <c r="BA25" s="216"/>
      <c r="BB25" s="216"/>
      <c r="BC25" s="216"/>
      <c r="BD25" s="216"/>
      <c r="BE25" s="216"/>
      <c r="BF25" s="216"/>
      <c r="BG25" s="216"/>
      <c r="BH25" s="216"/>
      <c r="BI25" s="216"/>
      <c r="BJ25" s="216"/>
      <c r="BK25" s="216"/>
      <c r="BL25" s="216"/>
    </row>
    <row r="26" spans="2:64" ht="9" customHeight="1" x14ac:dyDescent="0.15">
      <c r="B26" s="212"/>
      <c r="C26" s="212"/>
      <c r="D26" s="212"/>
      <c r="E26" s="212"/>
      <c r="F26" s="212"/>
      <c r="G26" s="212"/>
      <c r="H26" s="212"/>
      <c r="I26" s="212"/>
      <c r="J26" s="212"/>
      <c r="K26" s="212"/>
      <c r="L26" s="212"/>
      <c r="M26" s="212"/>
      <c r="N26" s="12"/>
      <c r="O26" s="12"/>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row>
    <row r="27" spans="2:64" ht="9" customHeight="1" x14ac:dyDescent="0.15">
      <c r="B27" s="212"/>
      <c r="C27" s="212"/>
      <c r="D27" s="212"/>
      <c r="E27" s="212"/>
      <c r="F27" s="212"/>
      <c r="G27" s="212"/>
      <c r="H27" s="212"/>
      <c r="I27" s="212"/>
      <c r="J27" s="212"/>
      <c r="K27" s="212"/>
      <c r="L27" s="212"/>
      <c r="M27" s="212"/>
      <c r="N27" s="12"/>
      <c r="O27" s="12"/>
      <c r="P27" s="217" t="s">
        <v>14</v>
      </c>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c r="BE27" s="217"/>
      <c r="BF27" s="217"/>
      <c r="BG27" s="217"/>
      <c r="BH27" s="217"/>
      <c r="BI27" s="217"/>
      <c r="BJ27" s="217"/>
      <c r="BK27" s="217"/>
      <c r="BL27" s="217"/>
    </row>
    <row r="28" spans="2:64" ht="9" customHeight="1" x14ac:dyDescent="0.15">
      <c r="B28" s="13"/>
      <c r="C28" s="13"/>
      <c r="D28" s="13"/>
      <c r="E28" s="13"/>
      <c r="F28" s="13"/>
      <c r="G28" s="13"/>
      <c r="H28" s="13"/>
      <c r="I28" s="13"/>
      <c r="J28" s="13"/>
      <c r="K28" s="13"/>
      <c r="L28" s="13"/>
      <c r="M28" s="13"/>
      <c r="N28" s="13"/>
      <c r="O28" s="13"/>
    </row>
    <row r="29" spans="2:64" ht="9" customHeight="1" x14ac:dyDescent="0.15">
      <c r="B29" s="13"/>
      <c r="C29" s="13"/>
      <c r="D29" s="13"/>
      <c r="E29" s="13"/>
      <c r="F29" s="13"/>
      <c r="G29" s="13"/>
      <c r="H29" s="13"/>
      <c r="I29" s="13"/>
      <c r="J29" s="13"/>
      <c r="K29" s="13"/>
      <c r="L29" s="13"/>
      <c r="M29" s="13"/>
      <c r="N29" s="13"/>
      <c r="O29" s="13"/>
    </row>
    <row r="30" spans="2:64" ht="9" customHeight="1" x14ac:dyDescent="0.15">
      <c r="B30" s="212" t="s">
        <v>3</v>
      </c>
      <c r="C30" s="212"/>
      <c r="D30" s="212"/>
      <c r="E30" s="212"/>
      <c r="F30" s="212"/>
      <c r="G30" s="212"/>
      <c r="H30" s="212"/>
      <c r="I30" s="212"/>
      <c r="J30" s="212"/>
      <c r="K30" s="212"/>
      <c r="L30" s="212"/>
      <c r="M30" s="212"/>
      <c r="N30" s="213" t="s">
        <v>15</v>
      </c>
      <c r="O30" s="213"/>
      <c r="P30" s="213"/>
      <c r="Q30" s="213"/>
      <c r="R30" s="213"/>
      <c r="S30" s="213"/>
      <c r="T30" s="10"/>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214" t="s">
        <v>12</v>
      </c>
      <c r="BH30" s="214"/>
      <c r="BI30" s="214"/>
      <c r="BJ30" s="214"/>
      <c r="BK30" s="214"/>
      <c r="BL30" s="214"/>
    </row>
    <row r="31" spans="2:64" ht="9" customHeight="1" x14ac:dyDescent="0.15">
      <c r="B31" s="212"/>
      <c r="C31" s="212"/>
      <c r="D31" s="212"/>
      <c r="E31" s="212"/>
      <c r="F31" s="212"/>
      <c r="G31" s="212"/>
      <c r="H31" s="212"/>
      <c r="I31" s="212"/>
      <c r="J31" s="212"/>
      <c r="K31" s="212"/>
      <c r="L31" s="212"/>
      <c r="M31" s="212"/>
      <c r="N31" s="213"/>
      <c r="O31" s="213"/>
      <c r="P31" s="213"/>
      <c r="Q31" s="213"/>
      <c r="R31" s="213"/>
      <c r="S31" s="213"/>
      <c r="T31" s="215" t="s">
        <v>6</v>
      </c>
      <c r="U31" s="215"/>
      <c r="V31" s="215"/>
      <c r="W31" s="215"/>
      <c r="X31" s="215"/>
      <c r="Y31" s="215"/>
      <c r="Z31" s="215"/>
      <c r="AA31" s="215"/>
      <c r="AB31" s="215"/>
      <c r="AC31" s="215"/>
      <c r="AD31" s="215"/>
      <c r="AE31" s="215"/>
      <c r="AF31" s="215"/>
      <c r="AG31" s="215"/>
      <c r="AH31" s="215"/>
      <c r="AI31" s="215"/>
      <c r="AJ31" s="215"/>
      <c r="AK31" s="215"/>
      <c r="AL31" s="215"/>
      <c r="AM31" s="11"/>
      <c r="AN31" s="215" t="s">
        <v>7</v>
      </c>
      <c r="AO31" s="215"/>
      <c r="AP31" s="215"/>
      <c r="AQ31" s="215"/>
      <c r="AR31" s="215"/>
      <c r="AS31" s="215"/>
      <c r="AT31" s="215"/>
      <c r="AU31" s="215"/>
      <c r="AV31" s="215"/>
      <c r="AW31" s="215"/>
      <c r="AX31" s="215"/>
      <c r="AY31" s="215"/>
      <c r="AZ31" s="215"/>
      <c r="BA31" s="215"/>
      <c r="BB31" s="215"/>
      <c r="BC31" s="215"/>
      <c r="BD31" s="215"/>
      <c r="BE31" s="215"/>
      <c r="BF31" s="215"/>
      <c r="BG31" s="214"/>
      <c r="BH31" s="214"/>
      <c r="BI31" s="214"/>
      <c r="BJ31" s="214"/>
      <c r="BK31" s="214"/>
      <c r="BL31" s="214"/>
    </row>
    <row r="32" spans="2:64" ht="9" customHeight="1" x14ac:dyDescent="0.15">
      <c r="B32" s="212"/>
      <c r="C32" s="212"/>
      <c r="D32" s="212"/>
      <c r="E32" s="212"/>
      <c r="F32" s="212"/>
      <c r="G32" s="212"/>
      <c r="H32" s="212"/>
      <c r="I32" s="212"/>
      <c r="J32" s="212"/>
      <c r="K32" s="212"/>
      <c r="L32" s="212"/>
      <c r="M32" s="212"/>
      <c r="N32" s="213"/>
      <c r="O32" s="213"/>
      <c r="P32" s="213"/>
      <c r="Q32" s="213"/>
      <c r="R32" s="213"/>
      <c r="S32" s="213"/>
      <c r="T32" s="215"/>
      <c r="U32" s="215"/>
      <c r="V32" s="215"/>
      <c r="W32" s="215"/>
      <c r="X32" s="215"/>
      <c r="Y32" s="215"/>
      <c r="Z32" s="215"/>
      <c r="AA32" s="215"/>
      <c r="AB32" s="215"/>
      <c r="AC32" s="215"/>
      <c r="AD32" s="215"/>
      <c r="AE32" s="215"/>
      <c r="AF32" s="215"/>
      <c r="AG32" s="215"/>
      <c r="AH32" s="215"/>
      <c r="AI32" s="215"/>
      <c r="AJ32" s="215"/>
      <c r="AK32" s="215"/>
      <c r="AL32" s="215"/>
      <c r="AM32" s="11"/>
      <c r="AN32" s="215"/>
      <c r="AO32" s="215"/>
      <c r="AP32" s="215"/>
      <c r="AQ32" s="215"/>
      <c r="AR32" s="215"/>
      <c r="AS32" s="215"/>
      <c r="AT32" s="215"/>
      <c r="AU32" s="215"/>
      <c r="AV32" s="215"/>
      <c r="AW32" s="215"/>
      <c r="AX32" s="215"/>
      <c r="AY32" s="215"/>
      <c r="AZ32" s="215"/>
      <c r="BA32" s="215"/>
      <c r="BB32" s="215"/>
      <c r="BC32" s="215"/>
      <c r="BD32" s="215"/>
      <c r="BE32" s="215"/>
      <c r="BF32" s="215"/>
      <c r="BG32" s="214"/>
      <c r="BH32" s="214"/>
      <c r="BI32" s="214"/>
      <c r="BJ32" s="214"/>
      <c r="BK32" s="214"/>
      <c r="BL32" s="214"/>
    </row>
    <row r="33" spans="2:64" ht="9" customHeight="1" x14ac:dyDescent="0.15">
      <c r="B33" s="212"/>
      <c r="C33" s="212"/>
      <c r="D33" s="212"/>
      <c r="E33" s="212"/>
      <c r="F33" s="212"/>
      <c r="G33" s="212"/>
      <c r="H33" s="212"/>
      <c r="I33" s="212"/>
      <c r="J33" s="212"/>
      <c r="K33" s="212"/>
      <c r="L33" s="212"/>
      <c r="M33" s="212"/>
      <c r="N33" s="12"/>
      <c r="O33" s="12"/>
      <c r="P33" s="11"/>
      <c r="Q33" s="11"/>
      <c r="R33" s="11"/>
      <c r="S33" s="11"/>
      <c r="T33" s="215"/>
      <c r="U33" s="215"/>
      <c r="V33" s="215"/>
      <c r="W33" s="215"/>
      <c r="X33" s="215"/>
      <c r="Y33" s="215"/>
      <c r="Z33" s="215"/>
      <c r="AA33" s="215"/>
      <c r="AB33" s="215"/>
      <c r="AC33" s="215"/>
      <c r="AD33" s="215"/>
      <c r="AE33" s="215"/>
      <c r="AF33" s="215"/>
      <c r="AG33" s="215"/>
      <c r="AH33" s="215"/>
      <c r="AI33" s="215"/>
      <c r="AJ33" s="215"/>
      <c r="AK33" s="215"/>
      <c r="AL33" s="215"/>
      <c r="AM33" s="11"/>
      <c r="AN33" s="215"/>
      <c r="AO33" s="215"/>
      <c r="AP33" s="215"/>
      <c r="AQ33" s="215"/>
      <c r="AR33" s="215"/>
      <c r="AS33" s="215"/>
      <c r="AT33" s="215"/>
      <c r="AU33" s="215"/>
      <c r="AV33" s="215"/>
      <c r="AW33" s="215"/>
      <c r="AX33" s="215"/>
      <c r="AY33" s="215"/>
      <c r="AZ33" s="215"/>
      <c r="BA33" s="215"/>
      <c r="BB33" s="215"/>
      <c r="BC33" s="215"/>
      <c r="BD33" s="215"/>
      <c r="BE33" s="215"/>
      <c r="BF33" s="215"/>
      <c r="BG33" s="214"/>
      <c r="BH33" s="214"/>
      <c r="BI33" s="214"/>
      <c r="BJ33" s="214"/>
      <c r="BK33" s="214"/>
      <c r="BL33" s="214"/>
    </row>
    <row r="34" spans="2:64" ht="9" customHeight="1" x14ac:dyDescent="0.15">
      <c r="B34" s="212"/>
      <c r="C34" s="212"/>
      <c r="D34" s="212"/>
      <c r="E34" s="212"/>
      <c r="F34" s="212"/>
      <c r="G34" s="212"/>
      <c r="H34" s="212"/>
      <c r="I34" s="212"/>
      <c r="J34" s="212"/>
      <c r="K34" s="212"/>
      <c r="L34" s="212"/>
      <c r="M34" s="212"/>
      <c r="N34" s="12"/>
      <c r="O34" s="12"/>
      <c r="P34" s="216" t="s">
        <v>13</v>
      </c>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row>
    <row r="35" spans="2:64" ht="9" customHeight="1" x14ac:dyDescent="0.15">
      <c r="B35" s="212"/>
      <c r="C35" s="212"/>
      <c r="D35" s="212"/>
      <c r="E35" s="212"/>
      <c r="F35" s="212"/>
      <c r="G35" s="212"/>
      <c r="H35" s="212"/>
      <c r="I35" s="212"/>
      <c r="J35" s="212"/>
      <c r="K35" s="212"/>
      <c r="L35" s="212"/>
      <c r="M35" s="212"/>
      <c r="N35" s="12"/>
      <c r="O35" s="12"/>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row>
    <row r="36" spans="2:64" ht="9" customHeight="1" x14ac:dyDescent="0.15">
      <c r="B36" s="212"/>
      <c r="C36" s="212"/>
      <c r="D36" s="212"/>
      <c r="E36" s="212"/>
      <c r="F36" s="212"/>
      <c r="G36" s="212"/>
      <c r="H36" s="212"/>
      <c r="I36" s="212"/>
      <c r="J36" s="212"/>
      <c r="K36" s="212"/>
      <c r="L36" s="212"/>
      <c r="M36" s="212"/>
      <c r="N36" s="11"/>
      <c r="O36" s="11"/>
      <c r="P36" s="217" t="s">
        <v>10</v>
      </c>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row>
    <row r="37" spans="2:64" ht="9" customHeight="1" x14ac:dyDescent="0.15"/>
    <row r="38" spans="2:64" ht="9" customHeight="1" x14ac:dyDescent="0.15"/>
    <row r="39" spans="2:64" ht="9" customHeight="1" x14ac:dyDescent="0.15">
      <c r="B39" s="212" t="s">
        <v>16</v>
      </c>
      <c r="C39" s="212"/>
      <c r="D39" s="212"/>
      <c r="E39" s="212"/>
      <c r="F39" s="212"/>
      <c r="G39" s="212"/>
      <c r="H39" s="212"/>
      <c r="I39" s="212"/>
      <c r="J39" s="212"/>
      <c r="K39" s="212"/>
      <c r="L39" s="212"/>
      <c r="M39" s="212"/>
      <c r="N39" s="213" t="s">
        <v>17</v>
      </c>
      <c r="O39" s="213"/>
      <c r="P39" s="213"/>
      <c r="Q39" s="213"/>
      <c r="R39" s="213"/>
      <c r="S39" s="213"/>
      <c r="T39" s="10"/>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214" t="s">
        <v>12</v>
      </c>
      <c r="BH39" s="214"/>
      <c r="BI39" s="214"/>
      <c r="BJ39" s="214"/>
      <c r="BK39" s="214"/>
      <c r="BL39" s="214"/>
    </row>
    <row r="40" spans="2:64" ht="9" customHeight="1" x14ac:dyDescent="0.15">
      <c r="B40" s="212"/>
      <c r="C40" s="212"/>
      <c r="D40" s="212"/>
      <c r="E40" s="212"/>
      <c r="F40" s="212"/>
      <c r="G40" s="212"/>
      <c r="H40" s="212"/>
      <c r="I40" s="212"/>
      <c r="J40" s="212"/>
      <c r="K40" s="212"/>
      <c r="L40" s="212"/>
      <c r="M40" s="212"/>
      <c r="N40" s="213"/>
      <c r="O40" s="213"/>
      <c r="P40" s="213"/>
      <c r="Q40" s="213"/>
      <c r="R40" s="213"/>
      <c r="S40" s="213"/>
      <c r="T40" s="215" t="s">
        <v>6</v>
      </c>
      <c r="U40" s="215"/>
      <c r="V40" s="215"/>
      <c r="W40" s="215"/>
      <c r="X40" s="215"/>
      <c r="Y40" s="215"/>
      <c r="Z40" s="215"/>
      <c r="AA40" s="215"/>
      <c r="AB40" s="215"/>
      <c r="AC40" s="215"/>
      <c r="AD40" s="215"/>
      <c r="AE40" s="215"/>
      <c r="AF40" s="215"/>
      <c r="AG40" s="215"/>
      <c r="AH40" s="215"/>
      <c r="AI40" s="215"/>
      <c r="AJ40" s="215"/>
      <c r="AK40" s="215"/>
      <c r="AL40" s="215"/>
      <c r="AM40" s="11"/>
      <c r="AN40" s="14"/>
      <c r="AO40" s="14"/>
      <c r="AP40" s="14"/>
      <c r="AQ40" s="14"/>
      <c r="AR40" s="14"/>
      <c r="AS40" s="14"/>
      <c r="AT40" s="14"/>
      <c r="AU40" s="14"/>
      <c r="AV40" s="14"/>
      <c r="AW40" s="14"/>
      <c r="AX40" s="14"/>
      <c r="AY40" s="14"/>
      <c r="AZ40" s="14"/>
      <c r="BA40" s="14"/>
      <c r="BB40" s="14"/>
      <c r="BC40" s="14"/>
      <c r="BD40" s="14"/>
      <c r="BE40" s="14"/>
      <c r="BF40" s="14"/>
      <c r="BG40" s="214"/>
      <c r="BH40" s="214"/>
      <c r="BI40" s="214"/>
      <c r="BJ40" s="214"/>
      <c r="BK40" s="214"/>
      <c r="BL40" s="214"/>
    </row>
    <row r="41" spans="2:64" ht="9" customHeight="1" x14ac:dyDescent="0.15">
      <c r="B41" s="212"/>
      <c r="C41" s="212"/>
      <c r="D41" s="212"/>
      <c r="E41" s="212"/>
      <c r="F41" s="212"/>
      <c r="G41" s="212"/>
      <c r="H41" s="212"/>
      <c r="I41" s="212"/>
      <c r="J41" s="212"/>
      <c r="K41" s="212"/>
      <c r="L41" s="212"/>
      <c r="M41" s="212"/>
      <c r="N41" s="213"/>
      <c r="O41" s="213"/>
      <c r="P41" s="213"/>
      <c r="Q41" s="213"/>
      <c r="R41" s="213"/>
      <c r="S41" s="213"/>
      <c r="T41" s="215"/>
      <c r="U41" s="215"/>
      <c r="V41" s="215"/>
      <c r="W41" s="215"/>
      <c r="X41" s="215"/>
      <c r="Y41" s="215"/>
      <c r="Z41" s="215"/>
      <c r="AA41" s="215"/>
      <c r="AB41" s="215"/>
      <c r="AC41" s="215"/>
      <c r="AD41" s="215"/>
      <c r="AE41" s="215"/>
      <c r="AF41" s="215"/>
      <c r="AG41" s="215"/>
      <c r="AH41" s="215"/>
      <c r="AI41" s="215"/>
      <c r="AJ41" s="215"/>
      <c r="AK41" s="215"/>
      <c r="AL41" s="215"/>
      <c r="AM41" s="11"/>
      <c r="AN41" s="14"/>
      <c r="AO41" s="14"/>
      <c r="AP41" s="14"/>
      <c r="AQ41" s="14"/>
      <c r="AR41" s="14"/>
      <c r="AS41" s="14"/>
      <c r="AT41" s="14"/>
      <c r="AU41" s="14"/>
      <c r="AV41" s="14"/>
      <c r="AW41" s="14"/>
      <c r="AX41" s="14"/>
      <c r="AY41" s="14"/>
      <c r="AZ41" s="14"/>
      <c r="BA41" s="14"/>
      <c r="BB41" s="14"/>
      <c r="BC41" s="14"/>
      <c r="BD41" s="14"/>
      <c r="BE41" s="14"/>
      <c r="BF41" s="14"/>
      <c r="BG41" s="214"/>
      <c r="BH41" s="214"/>
      <c r="BI41" s="214"/>
      <c r="BJ41" s="214"/>
      <c r="BK41" s="214"/>
      <c r="BL41" s="214"/>
    </row>
    <row r="42" spans="2:64" ht="9" customHeight="1" x14ac:dyDescent="0.15">
      <c r="B42" s="212"/>
      <c r="C42" s="212"/>
      <c r="D42" s="212"/>
      <c r="E42" s="212"/>
      <c r="F42" s="212"/>
      <c r="G42" s="212"/>
      <c r="H42" s="212"/>
      <c r="I42" s="212"/>
      <c r="J42" s="212"/>
      <c r="K42" s="212"/>
      <c r="L42" s="212"/>
      <c r="M42" s="212"/>
      <c r="N42" s="12"/>
      <c r="O42" s="12"/>
      <c r="P42" s="11"/>
      <c r="Q42" s="11"/>
      <c r="R42" s="11"/>
      <c r="S42" s="11"/>
      <c r="T42" s="215"/>
      <c r="U42" s="215"/>
      <c r="V42" s="215"/>
      <c r="W42" s="215"/>
      <c r="X42" s="215"/>
      <c r="Y42" s="215"/>
      <c r="Z42" s="215"/>
      <c r="AA42" s="215"/>
      <c r="AB42" s="215"/>
      <c r="AC42" s="215"/>
      <c r="AD42" s="215"/>
      <c r="AE42" s="215"/>
      <c r="AF42" s="215"/>
      <c r="AG42" s="215"/>
      <c r="AH42" s="215"/>
      <c r="AI42" s="215"/>
      <c r="AJ42" s="215"/>
      <c r="AK42" s="215"/>
      <c r="AL42" s="215"/>
      <c r="AM42" s="11"/>
      <c r="AN42" s="14"/>
      <c r="AO42" s="14"/>
      <c r="AP42" s="14"/>
      <c r="AQ42" s="14"/>
      <c r="AR42" s="14"/>
      <c r="AS42" s="14"/>
      <c r="AT42" s="14"/>
      <c r="AU42" s="14"/>
      <c r="AV42" s="14"/>
      <c r="AW42" s="14"/>
      <c r="AX42" s="14"/>
      <c r="AY42" s="14"/>
      <c r="AZ42" s="14"/>
      <c r="BA42" s="14"/>
      <c r="BB42" s="14"/>
      <c r="BC42" s="14"/>
      <c r="BD42" s="14"/>
      <c r="BE42" s="14"/>
      <c r="BF42" s="14"/>
      <c r="BG42" s="214"/>
      <c r="BH42" s="214"/>
      <c r="BI42" s="214"/>
      <c r="BJ42" s="214"/>
      <c r="BK42" s="214"/>
      <c r="BL42" s="214"/>
    </row>
    <row r="43" spans="2:64" ht="9" customHeight="1" x14ac:dyDescent="0.15">
      <c r="B43" s="212"/>
      <c r="C43" s="212"/>
      <c r="D43" s="212"/>
      <c r="E43" s="212"/>
      <c r="F43" s="212"/>
      <c r="G43" s="212"/>
      <c r="H43" s="212"/>
      <c r="I43" s="212"/>
      <c r="J43" s="212"/>
      <c r="K43" s="212"/>
      <c r="L43" s="212"/>
      <c r="M43" s="212"/>
      <c r="N43" s="12"/>
      <c r="O43" s="12"/>
      <c r="P43" s="216" t="s">
        <v>18</v>
      </c>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row>
    <row r="44" spans="2:64" ht="9" customHeight="1" x14ac:dyDescent="0.15">
      <c r="B44" s="212"/>
      <c r="C44" s="212"/>
      <c r="D44" s="212"/>
      <c r="E44" s="212"/>
      <c r="F44" s="212"/>
      <c r="G44" s="212"/>
      <c r="H44" s="212"/>
      <c r="I44" s="212"/>
      <c r="J44" s="212"/>
      <c r="K44" s="212"/>
      <c r="L44" s="212"/>
      <c r="M44" s="212"/>
      <c r="N44" s="12"/>
      <c r="O44" s="12"/>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c r="BH44" s="216"/>
      <c r="BI44" s="216"/>
      <c r="BJ44" s="216"/>
      <c r="BK44" s="216"/>
      <c r="BL44" s="216"/>
    </row>
    <row r="45" spans="2:64" ht="9" customHeight="1" x14ac:dyDescent="0.15">
      <c r="B45" s="212"/>
      <c r="C45" s="212"/>
      <c r="D45" s="212"/>
      <c r="E45" s="212"/>
      <c r="F45" s="212"/>
      <c r="G45" s="212"/>
      <c r="H45" s="212"/>
      <c r="I45" s="212"/>
      <c r="J45" s="212"/>
      <c r="K45" s="212"/>
      <c r="L45" s="212"/>
      <c r="M45" s="212"/>
      <c r="N45" s="11"/>
      <c r="O45" s="11"/>
      <c r="P45" s="217" t="s">
        <v>19</v>
      </c>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row>
    <row r="46" spans="2:64" ht="9" customHeight="1" x14ac:dyDescent="0.15"/>
    <row r="47" spans="2:64" ht="15" customHeight="1" x14ac:dyDescent="0.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row>
    <row r="48" spans="2:64" ht="9" customHeight="1" x14ac:dyDescent="0.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row>
    <row r="49" spans="4:63" ht="9" customHeight="1" x14ac:dyDescent="0.15"/>
    <row r="50" spans="4:63" ht="9" customHeight="1" x14ac:dyDescent="0.15"/>
    <row r="51" spans="4:63" ht="9" customHeight="1" x14ac:dyDescent="0.15">
      <c r="D51" s="218" t="s">
        <v>20</v>
      </c>
      <c r="E51" s="218"/>
      <c r="F51" s="218"/>
      <c r="G51" s="218"/>
      <c r="H51" s="218"/>
      <c r="I51" s="219" t="s">
        <v>21</v>
      </c>
      <c r="J51" s="219"/>
      <c r="K51" s="219"/>
      <c r="L51" s="219"/>
      <c r="M51" s="219"/>
      <c r="N51" s="219"/>
      <c r="O51" s="219"/>
      <c r="P51" s="219"/>
      <c r="Q51" s="219"/>
      <c r="R51" s="219"/>
      <c r="S51" s="219"/>
      <c r="T51" s="219"/>
      <c r="U51" s="219"/>
      <c r="V51" s="219"/>
      <c r="W51" s="219"/>
      <c r="X51" s="219"/>
      <c r="Y51" s="220" t="s">
        <v>22</v>
      </c>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row>
    <row r="52" spans="4:63" ht="9" customHeight="1" x14ac:dyDescent="0.15">
      <c r="D52" s="218"/>
      <c r="E52" s="218"/>
      <c r="F52" s="218"/>
      <c r="G52" s="218"/>
      <c r="H52" s="218"/>
      <c r="I52" s="219"/>
      <c r="J52" s="219"/>
      <c r="K52" s="219"/>
      <c r="L52" s="219"/>
      <c r="M52" s="219"/>
      <c r="N52" s="219"/>
      <c r="O52" s="219"/>
      <c r="P52" s="219"/>
      <c r="Q52" s="219"/>
      <c r="R52" s="219"/>
      <c r="S52" s="219"/>
      <c r="T52" s="219"/>
      <c r="U52" s="219"/>
      <c r="V52" s="219"/>
      <c r="W52" s="219"/>
      <c r="X52" s="219"/>
      <c r="Y52" s="220"/>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row>
    <row r="53" spans="4:63" ht="9" customHeight="1" x14ac:dyDescent="0.15">
      <c r="D53" s="218"/>
      <c r="E53" s="218"/>
      <c r="F53" s="218"/>
      <c r="G53" s="218"/>
      <c r="H53" s="218"/>
      <c r="I53" s="219"/>
      <c r="J53" s="219"/>
      <c r="K53" s="219"/>
      <c r="L53" s="219"/>
      <c r="M53" s="219"/>
      <c r="N53" s="219"/>
      <c r="O53" s="219"/>
      <c r="P53" s="219"/>
      <c r="Q53" s="219"/>
      <c r="R53" s="219"/>
      <c r="S53" s="219"/>
      <c r="T53" s="219"/>
      <c r="U53" s="219"/>
      <c r="V53" s="219"/>
      <c r="W53" s="219"/>
      <c r="X53" s="219"/>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row>
    <row r="54" spans="4:63" ht="9" customHeight="1" x14ac:dyDescent="0.15">
      <c r="D54" s="218"/>
      <c r="E54" s="218"/>
      <c r="F54" s="218"/>
      <c r="G54" s="218"/>
      <c r="H54" s="218"/>
      <c r="I54" s="219"/>
      <c r="J54" s="219"/>
      <c r="K54" s="219"/>
      <c r="L54" s="219"/>
      <c r="M54" s="219"/>
      <c r="N54" s="219"/>
      <c r="O54" s="219"/>
      <c r="P54" s="219"/>
      <c r="Q54" s="219"/>
      <c r="R54" s="219"/>
      <c r="S54" s="219"/>
      <c r="T54" s="219"/>
      <c r="U54" s="219"/>
      <c r="V54" s="219"/>
      <c r="W54" s="219"/>
      <c r="X54" s="219"/>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row>
    <row r="55" spans="4:63" ht="9" customHeight="1" x14ac:dyDescent="0.15">
      <c r="D55" s="218"/>
      <c r="E55" s="218"/>
      <c r="F55" s="218"/>
      <c r="G55" s="218"/>
      <c r="H55" s="218"/>
      <c r="I55" s="221" t="s">
        <v>23</v>
      </c>
      <c r="J55" s="221"/>
      <c r="K55" s="221"/>
      <c r="L55" s="221"/>
      <c r="M55" s="221"/>
      <c r="N55" s="221"/>
      <c r="O55" s="221"/>
      <c r="P55" s="221"/>
      <c r="Q55" s="221"/>
      <c r="R55" s="221"/>
      <c r="S55" s="221"/>
      <c r="T55" s="221"/>
      <c r="U55" s="221"/>
      <c r="V55" s="221"/>
      <c r="W55" s="221"/>
      <c r="X55" s="221"/>
      <c r="Y55" s="222" t="s">
        <v>22</v>
      </c>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2"/>
      <c r="BB55" s="222"/>
      <c r="BC55" s="222"/>
      <c r="BD55" s="222"/>
      <c r="BE55" s="222"/>
      <c r="BF55" s="222"/>
      <c r="BG55" s="222"/>
      <c r="BH55" s="222"/>
      <c r="BI55" s="222"/>
      <c r="BJ55" s="222"/>
      <c r="BK55" s="222"/>
    </row>
    <row r="56" spans="4:63" ht="9" customHeight="1" x14ac:dyDescent="0.15">
      <c r="D56" s="218"/>
      <c r="E56" s="218"/>
      <c r="F56" s="218"/>
      <c r="G56" s="218"/>
      <c r="H56" s="218"/>
      <c r="I56" s="221"/>
      <c r="J56" s="221"/>
      <c r="K56" s="221"/>
      <c r="L56" s="221"/>
      <c r="M56" s="221"/>
      <c r="N56" s="221"/>
      <c r="O56" s="221"/>
      <c r="P56" s="221"/>
      <c r="Q56" s="221"/>
      <c r="R56" s="221"/>
      <c r="S56" s="221"/>
      <c r="T56" s="221"/>
      <c r="U56" s="221"/>
      <c r="V56" s="221"/>
      <c r="W56" s="221"/>
      <c r="X56" s="221"/>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2"/>
      <c r="BJ56" s="222"/>
      <c r="BK56" s="222"/>
    </row>
    <row r="57" spans="4:63" ht="9" customHeight="1" x14ac:dyDescent="0.15">
      <c r="D57" s="218"/>
      <c r="E57" s="218"/>
      <c r="F57" s="218"/>
      <c r="G57" s="218"/>
      <c r="H57" s="218"/>
      <c r="I57" s="221"/>
      <c r="J57" s="221"/>
      <c r="K57" s="221"/>
      <c r="L57" s="221"/>
      <c r="M57" s="221"/>
      <c r="N57" s="221"/>
      <c r="O57" s="221"/>
      <c r="P57" s="221"/>
      <c r="Q57" s="221"/>
      <c r="R57" s="221"/>
      <c r="S57" s="221"/>
      <c r="T57" s="221"/>
      <c r="U57" s="221"/>
      <c r="V57" s="221"/>
      <c r="W57" s="221"/>
      <c r="X57" s="221"/>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2"/>
      <c r="BJ57" s="222"/>
      <c r="BK57" s="222"/>
    </row>
    <row r="58" spans="4:63" ht="9" customHeight="1" x14ac:dyDescent="0.15">
      <c r="D58" s="218"/>
      <c r="E58" s="218"/>
      <c r="F58" s="218"/>
      <c r="G58" s="218"/>
      <c r="H58" s="218"/>
      <c r="I58" s="221"/>
      <c r="J58" s="221"/>
      <c r="K58" s="221"/>
      <c r="L58" s="221"/>
      <c r="M58" s="221"/>
      <c r="N58" s="221"/>
      <c r="O58" s="221"/>
      <c r="P58" s="221"/>
      <c r="Q58" s="221"/>
      <c r="R58" s="221"/>
      <c r="S58" s="221"/>
      <c r="T58" s="221"/>
      <c r="U58" s="221"/>
      <c r="V58" s="221"/>
      <c r="W58" s="221"/>
      <c r="X58" s="221"/>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2"/>
      <c r="BJ58" s="222"/>
      <c r="BK58" s="222"/>
    </row>
    <row r="59" spans="4:63" ht="9" customHeight="1" x14ac:dyDescent="0.15">
      <c r="D59" s="218"/>
      <c r="E59" s="218"/>
      <c r="F59" s="218"/>
      <c r="G59" s="218"/>
      <c r="H59" s="218"/>
      <c r="I59" s="221" t="s">
        <v>24</v>
      </c>
      <c r="J59" s="221"/>
      <c r="K59" s="221"/>
      <c r="L59" s="221"/>
      <c r="M59" s="221"/>
      <c r="N59" s="221"/>
      <c r="O59" s="221"/>
      <c r="P59" s="221"/>
      <c r="Q59" s="221"/>
      <c r="R59" s="221"/>
      <c r="S59" s="221"/>
      <c r="T59" s="221"/>
      <c r="U59" s="221"/>
      <c r="V59" s="221"/>
      <c r="W59" s="221"/>
      <c r="X59" s="221"/>
      <c r="Y59" s="222" t="s">
        <v>22</v>
      </c>
      <c r="Z59" s="222"/>
      <c r="AA59" s="222"/>
      <c r="AB59" s="222"/>
      <c r="AC59" s="222"/>
      <c r="AD59" s="222"/>
      <c r="AE59" s="222"/>
      <c r="AF59" s="222"/>
      <c r="AG59" s="222"/>
      <c r="AH59" s="222"/>
      <c r="AI59" s="222"/>
      <c r="AJ59" s="222"/>
      <c r="AK59" s="222"/>
      <c r="AL59" s="222"/>
      <c r="AM59" s="222"/>
      <c r="AN59" s="222"/>
      <c r="AO59" s="222"/>
      <c r="AP59" s="222"/>
      <c r="AQ59" s="222"/>
      <c r="AR59" s="222"/>
      <c r="AS59" s="222"/>
      <c r="AT59" s="222"/>
      <c r="AU59" s="222"/>
      <c r="AV59" s="222"/>
      <c r="AW59" s="222"/>
      <c r="AX59" s="222"/>
      <c r="AY59" s="222"/>
      <c r="AZ59" s="222"/>
      <c r="BA59" s="222"/>
      <c r="BB59" s="222"/>
      <c r="BC59" s="222"/>
      <c r="BD59" s="222"/>
      <c r="BE59" s="222"/>
      <c r="BF59" s="222"/>
      <c r="BG59" s="222"/>
      <c r="BH59" s="222"/>
      <c r="BI59" s="222"/>
      <c r="BJ59" s="222"/>
      <c r="BK59" s="222"/>
    </row>
    <row r="60" spans="4:63" ht="9" customHeight="1" x14ac:dyDescent="0.15">
      <c r="D60" s="218"/>
      <c r="E60" s="218"/>
      <c r="F60" s="218"/>
      <c r="G60" s="218"/>
      <c r="H60" s="218"/>
      <c r="I60" s="221"/>
      <c r="J60" s="221"/>
      <c r="K60" s="221"/>
      <c r="L60" s="221"/>
      <c r="M60" s="221"/>
      <c r="N60" s="221"/>
      <c r="O60" s="221"/>
      <c r="P60" s="221"/>
      <c r="Q60" s="221"/>
      <c r="R60" s="221"/>
      <c r="S60" s="221"/>
      <c r="T60" s="221"/>
      <c r="U60" s="221"/>
      <c r="V60" s="221"/>
      <c r="W60" s="221"/>
      <c r="X60" s="221"/>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222"/>
      <c r="BF60" s="222"/>
      <c r="BG60" s="222"/>
      <c r="BH60" s="222"/>
      <c r="BI60" s="222"/>
      <c r="BJ60" s="222"/>
      <c r="BK60" s="222"/>
    </row>
    <row r="61" spans="4:63" ht="9" customHeight="1" x14ac:dyDescent="0.15">
      <c r="D61" s="218"/>
      <c r="E61" s="218"/>
      <c r="F61" s="218"/>
      <c r="G61" s="218"/>
      <c r="H61" s="218"/>
      <c r="I61" s="221"/>
      <c r="J61" s="221"/>
      <c r="K61" s="221"/>
      <c r="L61" s="221"/>
      <c r="M61" s="221"/>
      <c r="N61" s="221"/>
      <c r="O61" s="221"/>
      <c r="P61" s="221"/>
      <c r="Q61" s="221"/>
      <c r="R61" s="221"/>
      <c r="S61" s="221"/>
      <c r="T61" s="221"/>
      <c r="U61" s="221"/>
      <c r="V61" s="221"/>
      <c r="W61" s="221"/>
      <c r="X61" s="221"/>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2"/>
      <c r="BF61" s="222"/>
      <c r="BG61" s="222"/>
      <c r="BH61" s="222"/>
      <c r="BI61" s="222"/>
      <c r="BJ61" s="222"/>
      <c r="BK61" s="222"/>
    </row>
    <row r="62" spans="4:63" ht="9" customHeight="1" x14ac:dyDescent="0.15">
      <c r="D62" s="218"/>
      <c r="E62" s="218"/>
      <c r="F62" s="218"/>
      <c r="G62" s="218"/>
      <c r="H62" s="218"/>
      <c r="I62" s="221"/>
      <c r="J62" s="221"/>
      <c r="K62" s="221"/>
      <c r="L62" s="221"/>
      <c r="M62" s="221"/>
      <c r="N62" s="221"/>
      <c r="O62" s="221"/>
      <c r="P62" s="221"/>
      <c r="Q62" s="221"/>
      <c r="R62" s="221"/>
      <c r="S62" s="221"/>
      <c r="T62" s="221"/>
      <c r="U62" s="221"/>
      <c r="V62" s="221"/>
      <c r="W62" s="221"/>
      <c r="X62" s="221"/>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2"/>
      <c r="BF62" s="222"/>
      <c r="BG62" s="222"/>
      <c r="BH62" s="222"/>
      <c r="BI62" s="222"/>
      <c r="BJ62" s="222"/>
      <c r="BK62" s="222"/>
    </row>
    <row r="63" spans="4:63" ht="9" customHeight="1" x14ac:dyDescent="0.15">
      <c r="D63" s="218"/>
      <c r="E63" s="218"/>
      <c r="F63" s="218"/>
      <c r="G63" s="218"/>
      <c r="H63" s="218"/>
      <c r="I63" s="221" t="s">
        <v>25</v>
      </c>
      <c r="J63" s="221"/>
      <c r="K63" s="221"/>
      <c r="L63" s="221"/>
      <c r="M63" s="221"/>
      <c r="N63" s="221"/>
      <c r="O63" s="221"/>
      <c r="P63" s="221"/>
      <c r="Q63" s="221"/>
      <c r="R63" s="221"/>
      <c r="S63" s="221"/>
      <c r="T63" s="221"/>
      <c r="U63" s="221"/>
      <c r="V63" s="221"/>
      <c r="W63" s="221"/>
      <c r="X63" s="221"/>
      <c r="Y63" s="222" t="s">
        <v>22</v>
      </c>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222"/>
      <c r="BF63" s="222"/>
      <c r="BG63" s="222"/>
      <c r="BH63" s="222"/>
      <c r="BI63" s="222"/>
      <c r="BJ63" s="222"/>
      <c r="BK63" s="222"/>
    </row>
    <row r="64" spans="4:63" ht="9" customHeight="1" x14ac:dyDescent="0.15">
      <c r="D64" s="218"/>
      <c r="E64" s="218"/>
      <c r="F64" s="218"/>
      <c r="G64" s="218"/>
      <c r="H64" s="218"/>
      <c r="I64" s="221"/>
      <c r="J64" s="221"/>
      <c r="K64" s="221"/>
      <c r="L64" s="221"/>
      <c r="M64" s="221"/>
      <c r="N64" s="221"/>
      <c r="O64" s="221"/>
      <c r="P64" s="221"/>
      <c r="Q64" s="221"/>
      <c r="R64" s="221"/>
      <c r="S64" s="221"/>
      <c r="T64" s="221"/>
      <c r="U64" s="221"/>
      <c r="V64" s="221"/>
      <c r="W64" s="221"/>
      <c r="X64" s="221"/>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2"/>
      <c r="AX64" s="222"/>
      <c r="AY64" s="222"/>
      <c r="AZ64" s="222"/>
      <c r="BA64" s="222"/>
      <c r="BB64" s="222"/>
      <c r="BC64" s="222"/>
      <c r="BD64" s="222"/>
      <c r="BE64" s="222"/>
      <c r="BF64" s="222"/>
      <c r="BG64" s="222"/>
      <c r="BH64" s="222"/>
      <c r="BI64" s="222"/>
      <c r="BJ64" s="222"/>
      <c r="BK64" s="222"/>
    </row>
    <row r="65" spans="4:63" ht="9" customHeight="1" x14ac:dyDescent="0.15">
      <c r="D65" s="218"/>
      <c r="E65" s="218"/>
      <c r="F65" s="218"/>
      <c r="G65" s="218"/>
      <c r="H65" s="218"/>
      <c r="I65" s="221"/>
      <c r="J65" s="221"/>
      <c r="K65" s="221"/>
      <c r="L65" s="221"/>
      <c r="M65" s="221"/>
      <c r="N65" s="221"/>
      <c r="O65" s="221"/>
      <c r="P65" s="221"/>
      <c r="Q65" s="221"/>
      <c r="R65" s="221"/>
      <c r="S65" s="221"/>
      <c r="T65" s="221"/>
      <c r="U65" s="221"/>
      <c r="V65" s="221"/>
      <c r="W65" s="221"/>
      <c r="X65" s="221"/>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row>
    <row r="66" spans="4:63" ht="9" customHeight="1" x14ac:dyDescent="0.15">
      <c r="D66" s="218"/>
      <c r="E66" s="218"/>
      <c r="F66" s="218"/>
      <c r="G66" s="218"/>
      <c r="H66" s="218"/>
      <c r="I66" s="221"/>
      <c r="J66" s="221"/>
      <c r="K66" s="221"/>
      <c r="L66" s="221"/>
      <c r="M66" s="221"/>
      <c r="N66" s="221"/>
      <c r="O66" s="221"/>
      <c r="P66" s="221"/>
      <c r="Q66" s="221"/>
      <c r="R66" s="221"/>
      <c r="S66" s="221"/>
      <c r="T66" s="221"/>
      <c r="U66" s="221"/>
      <c r="V66" s="221"/>
      <c r="W66" s="221"/>
      <c r="X66" s="221"/>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row>
    <row r="67" spans="4:63" ht="9" customHeight="1" x14ac:dyDescent="0.15">
      <c r="D67" s="218"/>
      <c r="E67" s="218"/>
      <c r="F67" s="218"/>
      <c r="G67" s="218"/>
      <c r="H67" s="218"/>
      <c r="I67" s="223" t="s">
        <v>26</v>
      </c>
      <c r="J67" s="223"/>
      <c r="K67" s="223"/>
      <c r="L67" s="223"/>
      <c r="M67" s="223"/>
      <c r="N67" s="223"/>
      <c r="O67" s="223"/>
      <c r="P67" s="223"/>
      <c r="Q67" s="223"/>
      <c r="R67" s="223"/>
      <c r="S67" s="223"/>
      <c r="T67" s="223"/>
      <c r="U67" s="223"/>
      <c r="V67" s="223"/>
      <c r="W67" s="223"/>
      <c r="X67" s="223"/>
      <c r="Y67" s="224" t="s">
        <v>22</v>
      </c>
      <c r="Z67" s="224"/>
      <c r="AA67" s="224"/>
      <c r="AB67" s="224"/>
      <c r="AC67" s="224"/>
      <c r="AD67" s="224"/>
      <c r="AE67" s="224"/>
      <c r="AF67" s="224"/>
      <c r="AG67" s="224"/>
      <c r="AH67" s="224"/>
      <c r="AI67" s="224"/>
      <c r="AJ67" s="224"/>
      <c r="AK67" s="224"/>
      <c r="AL67" s="224"/>
      <c r="AM67" s="224"/>
      <c r="AN67" s="224"/>
      <c r="AO67" s="224"/>
      <c r="AP67" s="224"/>
      <c r="AQ67" s="224"/>
      <c r="AR67" s="224"/>
      <c r="AS67" s="224"/>
      <c r="AT67" s="224"/>
      <c r="AU67" s="224"/>
      <c r="AV67" s="224"/>
      <c r="AW67" s="224"/>
      <c r="AX67" s="224"/>
      <c r="AY67" s="224"/>
      <c r="AZ67" s="224"/>
      <c r="BA67" s="224"/>
      <c r="BB67" s="224"/>
      <c r="BC67" s="224"/>
      <c r="BD67" s="224"/>
      <c r="BE67" s="224"/>
      <c r="BF67" s="224"/>
      <c r="BG67" s="224"/>
      <c r="BH67" s="224"/>
      <c r="BI67" s="224"/>
      <c r="BJ67" s="224"/>
      <c r="BK67" s="224"/>
    </row>
    <row r="68" spans="4:63" ht="9" customHeight="1" x14ac:dyDescent="0.15">
      <c r="D68" s="218"/>
      <c r="E68" s="218"/>
      <c r="F68" s="218"/>
      <c r="G68" s="218"/>
      <c r="H68" s="218"/>
      <c r="I68" s="223"/>
      <c r="J68" s="223"/>
      <c r="K68" s="223"/>
      <c r="L68" s="223"/>
      <c r="M68" s="223"/>
      <c r="N68" s="223"/>
      <c r="O68" s="223"/>
      <c r="P68" s="223"/>
      <c r="Q68" s="223"/>
      <c r="R68" s="223"/>
      <c r="S68" s="223"/>
      <c r="T68" s="223"/>
      <c r="U68" s="223"/>
      <c r="V68" s="223"/>
      <c r="W68" s="223"/>
      <c r="X68" s="223"/>
      <c r="Y68" s="224"/>
      <c r="Z68" s="224"/>
      <c r="AA68" s="224"/>
      <c r="AB68" s="224"/>
      <c r="AC68" s="224"/>
      <c r="AD68" s="224"/>
      <c r="AE68" s="224"/>
      <c r="AF68" s="224"/>
      <c r="AG68" s="224"/>
      <c r="AH68" s="224"/>
      <c r="AI68" s="224"/>
      <c r="AJ68" s="224"/>
      <c r="AK68" s="224"/>
      <c r="AL68" s="224"/>
      <c r="AM68" s="224"/>
      <c r="AN68" s="224"/>
      <c r="AO68" s="224"/>
      <c r="AP68" s="224"/>
      <c r="AQ68" s="224"/>
      <c r="AR68" s="224"/>
      <c r="AS68" s="224"/>
      <c r="AT68" s="224"/>
      <c r="AU68" s="224"/>
      <c r="AV68" s="224"/>
      <c r="AW68" s="224"/>
      <c r="AX68" s="224"/>
      <c r="AY68" s="224"/>
      <c r="AZ68" s="224"/>
      <c r="BA68" s="224"/>
      <c r="BB68" s="224"/>
      <c r="BC68" s="224"/>
      <c r="BD68" s="224"/>
      <c r="BE68" s="224"/>
      <c r="BF68" s="224"/>
      <c r="BG68" s="224"/>
      <c r="BH68" s="224"/>
      <c r="BI68" s="224"/>
      <c r="BJ68" s="224"/>
      <c r="BK68" s="224"/>
    </row>
    <row r="69" spans="4:63" ht="9" customHeight="1" x14ac:dyDescent="0.15">
      <c r="D69" s="218"/>
      <c r="E69" s="218"/>
      <c r="F69" s="218"/>
      <c r="G69" s="218"/>
      <c r="H69" s="218"/>
      <c r="I69" s="223"/>
      <c r="J69" s="223"/>
      <c r="K69" s="223"/>
      <c r="L69" s="223"/>
      <c r="M69" s="223"/>
      <c r="N69" s="223"/>
      <c r="O69" s="223"/>
      <c r="P69" s="223"/>
      <c r="Q69" s="223"/>
      <c r="R69" s="223"/>
      <c r="S69" s="223"/>
      <c r="T69" s="223"/>
      <c r="U69" s="223"/>
      <c r="V69" s="223"/>
      <c r="W69" s="223"/>
      <c r="X69" s="223"/>
      <c r="Y69" s="224"/>
      <c r="Z69" s="224"/>
      <c r="AA69" s="224"/>
      <c r="AB69" s="224"/>
      <c r="AC69" s="224"/>
      <c r="AD69" s="224"/>
      <c r="AE69" s="224"/>
      <c r="AF69" s="224"/>
      <c r="AG69" s="224"/>
      <c r="AH69" s="224"/>
      <c r="AI69" s="224"/>
      <c r="AJ69" s="224"/>
      <c r="AK69" s="224"/>
      <c r="AL69" s="224"/>
      <c r="AM69" s="224"/>
      <c r="AN69" s="224"/>
      <c r="AO69" s="224"/>
      <c r="AP69" s="224"/>
      <c r="AQ69" s="224"/>
      <c r="AR69" s="224"/>
      <c r="AS69" s="224"/>
      <c r="AT69" s="224"/>
      <c r="AU69" s="224"/>
      <c r="AV69" s="224"/>
      <c r="AW69" s="224"/>
      <c r="AX69" s="224"/>
      <c r="AY69" s="224"/>
      <c r="AZ69" s="224"/>
      <c r="BA69" s="224"/>
      <c r="BB69" s="224"/>
      <c r="BC69" s="224"/>
      <c r="BD69" s="224"/>
      <c r="BE69" s="224"/>
      <c r="BF69" s="224"/>
      <c r="BG69" s="224"/>
      <c r="BH69" s="224"/>
      <c r="BI69" s="224"/>
      <c r="BJ69" s="224"/>
      <c r="BK69" s="224"/>
    </row>
    <row r="70" spans="4:63" ht="9" customHeight="1" x14ac:dyDescent="0.15">
      <c r="D70" s="218"/>
      <c r="E70" s="218"/>
      <c r="F70" s="218"/>
      <c r="G70" s="218"/>
      <c r="H70" s="218"/>
      <c r="I70" s="223"/>
      <c r="J70" s="223"/>
      <c r="K70" s="223"/>
      <c r="L70" s="223"/>
      <c r="M70" s="223"/>
      <c r="N70" s="223"/>
      <c r="O70" s="223"/>
      <c r="P70" s="223"/>
      <c r="Q70" s="223"/>
      <c r="R70" s="223"/>
      <c r="S70" s="223"/>
      <c r="T70" s="223"/>
      <c r="U70" s="223"/>
      <c r="V70" s="223"/>
      <c r="W70" s="223"/>
      <c r="X70" s="223"/>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24"/>
      <c r="AW70" s="224"/>
      <c r="AX70" s="224"/>
      <c r="AY70" s="224"/>
      <c r="AZ70" s="224"/>
      <c r="BA70" s="224"/>
      <c r="BB70" s="224"/>
      <c r="BC70" s="224"/>
      <c r="BD70" s="224"/>
      <c r="BE70" s="224"/>
      <c r="BF70" s="224"/>
      <c r="BG70" s="224"/>
      <c r="BH70" s="224"/>
      <c r="BI70" s="224"/>
      <c r="BJ70" s="224"/>
      <c r="BK70" s="224"/>
    </row>
    <row r="71" spans="4:63" ht="9" customHeight="1" x14ac:dyDescent="0.15"/>
    <row r="72" spans="4:63" ht="9" customHeight="1" x14ac:dyDescent="0.15"/>
    <row r="73" spans="4:63" ht="9" customHeight="1" x14ac:dyDescent="0.15"/>
    <row r="74" spans="4:63" ht="9" customHeight="1" x14ac:dyDescent="0.15"/>
    <row r="75" spans="4:63" ht="9" customHeight="1" x14ac:dyDescent="0.15"/>
    <row r="76" spans="4:63" ht="9" customHeight="1" x14ac:dyDescent="0.15"/>
    <row r="77" spans="4:63" ht="9" customHeight="1" x14ac:dyDescent="0.15"/>
    <row r="78" spans="4:63" ht="9" customHeight="1" x14ac:dyDescent="0.15"/>
    <row r="79" spans="4:63" ht="9" customHeight="1" x14ac:dyDescent="0.15"/>
    <row r="80" spans="4:63" ht="9" customHeight="1" x14ac:dyDescent="0.15"/>
    <row r="81" ht="9" customHeight="1" x14ac:dyDescent="0.15"/>
    <row r="82" ht="9" customHeight="1" x14ac:dyDescent="0.15"/>
    <row r="83" ht="9" customHeight="1" x14ac:dyDescent="0.15"/>
    <row r="84" ht="9" customHeight="1" x14ac:dyDescent="0.15"/>
    <row r="85" ht="9" customHeight="1" x14ac:dyDescent="0.15"/>
    <row r="86" ht="9" customHeight="1" x14ac:dyDescent="0.15"/>
    <row r="87" ht="9" customHeight="1" x14ac:dyDescent="0.15"/>
    <row r="88" ht="9" customHeight="1" x14ac:dyDescent="0.15"/>
    <row r="89" ht="9" customHeight="1" x14ac:dyDescent="0.15"/>
    <row r="90" ht="9" customHeight="1" x14ac:dyDescent="0.15"/>
    <row r="91" ht="9" customHeight="1" x14ac:dyDescent="0.15"/>
    <row r="92" ht="9" customHeight="1" x14ac:dyDescent="0.15"/>
    <row r="93" ht="9" customHeight="1" x14ac:dyDescent="0.15"/>
    <row r="94" ht="9" customHeight="1" x14ac:dyDescent="0.15"/>
    <row r="95" ht="9" customHeight="1" x14ac:dyDescent="0.15"/>
    <row r="96" ht="9" customHeight="1" x14ac:dyDescent="0.15"/>
    <row r="97" ht="9" customHeight="1" x14ac:dyDescent="0.15"/>
    <row r="98" ht="9" customHeight="1" x14ac:dyDescent="0.15"/>
    <row r="99" ht="9" customHeight="1" x14ac:dyDescent="0.15"/>
    <row r="100" ht="9" customHeight="1" x14ac:dyDescent="0.15"/>
    <row r="101" ht="9" customHeight="1" x14ac:dyDescent="0.15"/>
    <row r="102" ht="9" customHeight="1" x14ac:dyDescent="0.15"/>
    <row r="103" ht="9" customHeight="1" x14ac:dyDescent="0.15"/>
    <row r="104" ht="9" customHeight="1" x14ac:dyDescent="0.15"/>
    <row r="105" ht="9" customHeight="1" x14ac:dyDescent="0.15"/>
    <row r="106" ht="9" customHeight="1" x14ac:dyDescent="0.15"/>
    <row r="107" ht="9" customHeight="1" x14ac:dyDescent="0.15"/>
    <row r="108" ht="9" customHeight="1" x14ac:dyDescent="0.15"/>
    <row r="109" ht="9" customHeight="1" x14ac:dyDescent="0.15"/>
    <row r="110" ht="9" customHeight="1" x14ac:dyDescent="0.15"/>
    <row r="111" ht="9" customHeight="1" x14ac:dyDescent="0.15"/>
    <row r="112" ht="9" customHeight="1" x14ac:dyDescent="0.15"/>
    <row r="113" ht="9" customHeight="1" x14ac:dyDescent="0.15"/>
    <row r="114" ht="9" customHeight="1" x14ac:dyDescent="0.15"/>
    <row r="115" ht="9" customHeight="1" x14ac:dyDescent="0.15"/>
    <row r="116" ht="9" customHeight="1" x14ac:dyDescent="0.15"/>
    <row r="117" ht="9" customHeight="1" x14ac:dyDescent="0.15"/>
    <row r="118" ht="9" customHeight="1" x14ac:dyDescent="0.15"/>
    <row r="119" ht="9" customHeight="1" x14ac:dyDescent="0.15"/>
    <row r="120" ht="9" customHeight="1" x14ac:dyDescent="0.15"/>
    <row r="121" ht="9" customHeight="1" x14ac:dyDescent="0.15"/>
    <row r="122" ht="9" customHeight="1" x14ac:dyDescent="0.15"/>
    <row r="123" ht="9" customHeight="1" x14ac:dyDescent="0.15"/>
    <row r="124" ht="9" customHeight="1" x14ac:dyDescent="0.15"/>
    <row r="125" ht="9" customHeight="1" x14ac:dyDescent="0.15"/>
    <row r="126" ht="9" customHeight="1" x14ac:dyDescent="0.15"/>
    <row r="127" ht="9" customHeight="1" x14ac:dyDescent="0.15"/>
    <row r="128" ht="9" customHeight="1" x14ac:dyDescent="0.15"/>
    <row r="129" ht="9" customHeight="1" x14ac:dyDescent="0.15"/>
    <row r="130" ht="9" customHeight="1" x14ac:dyDescent="0.15"/>
    <row r="131" ht="9" customHeight="1" x14ac:dyDescent="0.15"/>
    <row r="132" ht="9" customHeight="1" x14ac:dyDescent="0.15"/>
    <row r="133" ht="9" customHeight="1" x14ac:dyDescent="0.15"/>
    <row r="134" ht="9" customHeight="1" x14ac:dyDescent="0.15"/>
    <row r="135" ht="9" customHeight="1" x14ac:dyDescent="0.15"/>
    <row r="136" ht="9" customHeight="1" x14ac:dyDescent="0.15"/>
    <row r="137" ht="9" customHeight="1" x14ac:dyDescent="0.15"/>
    <row r="138" ht="9" customHeight="1" x14ac:dyDescent="0.15"/>
    <row r="139" ht="9" customHeight="1" x14ac:dyDescent="0.15"/>
    <row r="140" ht="9" customHeight="1" x14ac:dyDescent="0.15"/>
    <row r="141" ht="9" customHeight="1" x14ac:dyDescent="0.15"/>
    <row r="142" ht="9" customHeight="1" x14ac:dyDescent="0.15"/>
    <row r="143" ht="9" customHeight="1" x14ac:dyDescent="0.15"/>
    <row r="144" ht="9" customHeight="1" x14ac:dyDescent="0.15"/>
    <row r="145" ht="9" customHeight="1" x14ac:dyDescent="0.15"/>
    <row r="146" ht="9" customHeight="1" x14ac:dyDescent="0.15"/>
    <row r="147" ht="9" customHeight="1" x14ac:dyDescent="0.15"/>
    <row r="148" ht="9" customHeight="1" x14ac:dyDescent="0.15"/>
    <row r="149" ht="9" customHeight="1" x14ac:dyDescent="0.15"/>
    <row r="150" ht="9" customHeight="1" x14ac:dyDescent="0.15"/>
    <row r="151" ht="9" customHeight="1" x14ac:dyDescent="0.15"/>
    <row r="152" ht="9" customHeight="1" x14ac:dyDescent="0.15"/>
    <row r="153" ht="9" customHeight="1" x14ac:dyDescent="0.15"/>
    <row r="154" ht="9" customHeight="1" x14ac:dyDescent="0.15"/>
    <row r="155" ht="9" customHeight="1" x14ac:dyDescent="0.15"/>
    <row r="156" ht="9" customHeight="1" x14ac:dyDescent="0.15"/>
    <row r="157" ht="9" customHeight="1" x14ac:dyDescent="0.15"/>
    <row r="158" ht="9" customHeight="1" x14ac:dyDescent="0.15"/>
    <row r="159" ht="9" customHeight="1" x14ac:dyDescent="0.15"/>
    <row r="160" ht="9" customHeight="1" x14ac:dyDescent="0.15"/>
    <row r="161" ht="9" customHeight="1" x14ac:dyDescent="0.15"/>
    <row r="162" ht="9" customHeight="1" x14ac:dyDescent="0.15"/>
    <row r="163" ht="9" customHeight="1" x14ac:dyDescent="0.15"/>
    <row r="164" ht="9" customHeight="1" x14ac:dyDescent="0.15"/>
    <row r="165" ht="9" customHeight="1" x14ac:dyDescent="0.15"/>
    <row r="166" ht="9" customHeight="1" x14ac:dyDescent="0.15"/>
    <row r="167" ht="9" customHeight="1" x14ac:dyDescent="0.15"/>
    <row r="168" ht="9" customHeight="1" x14ac:dyDescent="0.15"/>
    <row r="169" ht="9" customHeight="1" x14ac:dyDescent="0.15"/>
    <row r="170" ht="9" customHeight="1" x14ac:dyDescent="0.15"/>
    <row r="171" ht="9" customHeight="1" x14ac:dyDescent="0.15"/>
    <row r="172" ht="9" customHeight="1" x14ac:dyDescent="0.15"/>
    <row r="173" ht="9" customHeight="1" x14ac:dyDescent="0.15"/>
    <row r="174" ht="9" customHeight="1" x14ac:dyDescent="0.15"/>
    <row r="175" ht="9" customHeight="1" x14ac:dyDescent="0.15"/>
    <row r="176" ht="9" customHeight="1" x14ac:dyDescent="0.15"/>
    <row r="177" ht="9" customHeight="1" x14ac:dyDescent="0.15"/>
    <row r="178" ht="9" customHeight="1" x14ac:dyDescent="0.15"/>
    <row r="179" ht="9" customHeight="1" x14ac:dyDescent="0.15"/>
    <row r="180" ht="9" customHeight="1" x14ac:dyDescent="0.15"/>
    <row r="181" ht="9" customHeight="1" x14ac:dyDescent="0.15"/>
    <row r="182" ht="9" customHeight="1" x14ac:dyDescent="0.15"/>
    <row r="183" ht="9" customHeight="1" x14ac:dyDescent="0.15"/>
    <row r="184" ht="9" customHeight="1" x14ac:dyDescent="0.15"/>
    <row r="185" ht="9" customHeight="1" x14ac:dyDescent="0.15"/>
    <row r="186" ht="9" customHeight="1" x14ac:dyDescent="0.15"/>
    <row r="187" ht="9" customHeight="1" x14ac:dyDescent="0.15"/>
    <row r="188" ht="9" customHeight="1" x14ac:dyDescent="0.15"/>
    <row r="189" ht="9" customHeight="1" x14ac:dyDescent="0.15"/>
    <row r="190" ht="9" customHeight="1" x14ac:dyDescent="0.15"/>
    <row r="191" ht="9" customHeight="1" x14ac:dyDescent="0.15"/>
    <row r="192" ht="9" customHeight="1" x14ac:dyDescent="0.15"/>
    <row r="193" ht="9" customHeight="1" x14ac:dyDescent="0.15"/>
    <row r="194" ht="9" customHeight="1" x14ac:dyDescent="0.15"/>
    <row r="195" ht="9" customHeight="1" x14ac:dyDescent="0.15"/>
    <row r="196" ht="9" customHeight="1" x14ac:dyDescent="0.15"/>
    <row r="197" ht="9" customHeight="1" x14ac:dyDescent="0.15"/>
    <row r="198" ht="9" customHeight="1" x14ac:dyDescent="0.15"/>
    <row r="199" ht="9" customHeight="1" x14ac:dyDescent="0.15"/>
    <row r="200" ht="9" customHeight="1" x14ac:dyDescent="0.15"/>
    <row r="201" ht="9" customHeight="1" x14ac:dyDescent="0.15"/>
    <row r="202" ht="9" customHeight="1" x14ac:dyDescent="0.15"/>
    <row r="203" ht="9" customHeight="1" x14ac:dyDescent="0.15"/>
    <row r="204" ht="9" customHeight="1" x14ac:dyDescent="0.15"/>
    <row r="205" ht="9" customHeight="1" x14ac:dyDescent="0.15"/>
    <row r="206" ht="9" customHeight="1" x14ac:dyDescent="0.15"/>
    <row r="207" ht="9" customHeight="1" x14ac:dyDescent="0.15"/>
    <row r="208" ht="9"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row r="283" ht="9" customHeight="1" x14ac:dyDescent="0.15"/>
    <row r="284" ht="9" customHeight="1" x14ac:dyDescent="0.15"/>
    <row r="285" ht="9" customHeight="1" x14ac:dyDescent="0.15"/>
    <row r="286" ht="9" customHeight="1" x14ac:dyDescent="0.15"/>
    <row r="287" ht="9" customHeight="1" x14ac:dyDescent="0.15"/>
    <row r="288" ht="9" customHeight="1" x14ac:dyDescent="0.15"/>
    <row r="289" ht="9" customHeight="1" x14ac:dyDescent="0.15"/>
    <row r="290" ht="9" customHeight="1" x14ac:dyDescent="0.15"/>
    <row r="291" ht="9" customHeight="1" x14ac:dyDescent="0.15"/>
    <row r="292" ht="9" customHeight="1" x14ac:dyDescent="0.15"/>
    <row r="293" ht="9" customHeight="1" x14ac:dyDescent="0.15"/>
    <row r="294" ht="9" customHeight="1" x14ac:dyDescent="0.15"/>
    <row r="295" ht="9" customHeight="1" x14ac:dyDescent="0.15"/>
    <row r="296" ht="9" customHeight="1" x14ac:dyDescent="0.15"/>
    <row r="297" ht="9" customHeight="1" x14ac:dyDescent="0.15"/>
    <row r="298" ht="9" customHeight="1" x14ac:dyDescent="0.15"/>
    <row r="299" ht="9" customHeight="1" x14ac:dyDescent="0.15"/>
    <row r="300" ht="9" customHeight="1" x14ac:dyDescent="0.15"/>
    <row r="301" ht="9" customHeight="1" x14ac:dyDescent="0.15"/>
    <row r="302" ht="9" customHeight="1" x14ac:dyDescent="0.15"/>
    <row r="303" ht="9" customHeight="1" x14ac:dyDescent="0.15"/>
    <row r="304" ht="9" customHeight="1" x14ac:dyDescent="0.15"/>
    <row r="305" ht="9" customHeight="1" x14ac:dyDescent="0.15"/>
    <row r="306" ht="9" customHeight="1" x14ac:dyDescent="0.15"/>
    <row r="307" ht="9" customHeight="1" x14ac:dyDescent="0.15"/>
    <row r="308" ht="9" customHeight="1" x14ac:dyDescent="0.15"/>
    <row r="309" ht="9" customHeight="1" x14ac:dyDescent="0.15"/>
    <row r="310" ht="9" customHeight="1" x14ac:dyDescent="0.15"/>
    <row r="311" ht="9" customHeight="1" x14ac:dyDescent="0.15"/>
    <row r="312" ht="9" customHeight="1" x14ac:dyDescent="0.15"/>
    <row r="313" ht="9" customHeight="1" x14ac:dyDescent="0.15"/>
    <row r="314" ht="9" customHeight="1" x14ac:dyDescent="0.15"/>
    <row r="315" ht="9" customHeight="1" x14ac:dyDescent="0.15"/>
    <row r="316" ht="9" customHeight="1" x14ac:dyDescent="0.15"/>
    <row r="317" ht="9" customHeight="1" x14ac:dyDescent="0.15"/>
    <row r="318" ht="9" customHeight="1" x14ac:dyDescent="0.15"/>
    <row r="319" ht="9" customHeight="1" x14ac:dyDescent="0.15"/>
    <row r="320" ht="9" customHeight="1" x14ac:dyDescent="0.15"/>
    <row r="321" ht="9" customHeight="1" x14ac:dyDescent="0.15"/>
    <row r="322" ht="9" customHeight="1" x14ac:dyDescent="0.15"/>
    <row r="323" ht="9" customHeight="1" x14ac:dyDescent="0.15"/>
    <row r="324" ht="9" customHeight="1" x14ac:dyDescent="0.15"/>
    <row r="325" ht="9" customHeight="1" x14ac:dyDescent="0.15"/>
    <row r="326" ht="9" customHeight="1" x14ac:dyDescent="0.15"/>
    <row r="327" ht="9" customHeight="1" x14ac:dyDescent="0.15"/>
    <row r="328" ht="9" customHeight="1" x14ac:dyDescent="0.15"/>
    <row r="329" ht="9" customHeight="1" x14ac:dyDescent="0.15"/>
    <row r="330" ht="9" customHeight="1" x14ac:dyDescent="0.15"/>
    <row r="331" ht="9" customHeight="1" x14ac:dyDescent="0.15"/>
    <row r="332" ht="9" customHeight="1" x14ac:dyDescent="0.15"/>
    <row r="333" ht="9" customHeight="1" x14ac:dyDescent="0.15"/>
    <row r="334" ht="9" customHeight="1" x14ac:dyDescent="0.15"/>
    <row r="335" ht="9" customHeight="1" x14ac:dyDescent="0.15"/>
    <row r="336" ht="9" customHeight="1" x14ac:dyDescent="0.15"/>
    <row r="337" ht="9" customHeight="1" x14ac:dyDescent="0.15"/>
    <row r="338" ht="9" customHeight="1" x14ac:dyDescent="0.15"/>
    <row r="339" ht="9" customHeight="1" x14ac:dyDescent="0.15"/>
    <row r="340" ht="9" customHeight="1" x14ac:dyDescent="0.15"/>
    <row r="341" ht="9" customHeight="1" x14ac:dyDescent="0.15"/>
    <row r="342" ht="9" customHeight="1" x14ac:dyDescent="0.15"/>
    <row r="343" ht="9" customHeight="1" x14ac:dyDescent="0.15"/>
    <row r="344" ht="9" customHeight="1" x14ac:dyDescent="0.15"/>
    <row r="345" ht="9" customHeight="1" x14ac:dyDescent="0.15"/>
    <row r="346" ht="9" customHeight="1" x14ac:dyDescent="0.15"/>
    <row r="347" ht="9" customHeight="1" x14ac:dyDescent="0.15"/>
    <row r="348" ht="9" customHeight="1" x14ac:dyDescent="0.15"/>
    <row r="349" ht="9" customHeight="1" x14ac:dyDescent="0.15"/>
    <row r="350" ht="9" customHeight="1" x14ac:dyDescent="0.15"/>
    <row r="351" ht="9" customHeight="1" x14ac:dyDescent="0.15"/>
    <row r="352" ht="9" customHeight="1" x14ac:dyDescent="0.15"/>
    <row r="353" ht="9" customHeight="1" x14ac:dyDescent="0.15"/>
    <row r="354" ht="9" customHeight="1" x14ac:dyDescent="0.15"/>
    <row r="355" ht="9" customHeight="1" x14ac:dyDescent="0.15"/>
    <row r="356" ht="9" customHeight="1" x14ac:dyDescent="0.15"/>
    <row r="357" ht="9" customHeight="1" x14ac:dyDescent="0.15"/>
    <row r="358" ht="9" customHeight="1" x14ac:dyDescent="0.15"/>
    <row r="359" ht="9" customHeight="1" x14ac:dyDescent="0.15"/>
    <row r="360" ht="9" customHeight="1" x14ac:dyDescent="0.15"/>
    <row r="361" ht="9" customHeight="1" x14ac:dyDescent="0.15"/>
    <row r="362" ht="9" customHeight="1" x14ac:dyDescent="0.15"/>
    <row r="363" ht="9" customHeight="1" x14ac:dyDescent="0.15"/>
    <row r="364" ht="9" customHeight="1" x14ac:dyDescent="0.15"/>
    <row r="365" ht="9" customHeight="1" x14ac:dyDescent="0.15"/>
    <row r="366" ht="9" customHeight="1" x14ac:dyDescent="0.15"/>
    <row r="367" ht="9" customHeight="1" x14ac:dyDescent="0.15"/>
    <row r="368" ht="9" customHeight="1" x14ac:dyDescent="0.15"/>
    <row r="369" ht="9" customHeight="1" x14ac:dyDescent="0.15"/>
    <row r="370" ht="9" customHeight="1" x14ac:dyDescent="0.15"/>
    <row r="371" ht="9" customHeight="1" x14ac:dyDescent="0.15"/>
    <row r="372" ht="9" customHeight="1" x14ac:dyDescent="0.15"/>
    <row r="373" ht="9" customHeight="1" x14ac:dyDescent="0.15"/>
    <row r="374" ht="9" customHeight="1" x14ac:dyDescent="0.15"/>
    <row r="375" ht="9" customHeight="1" x14ac:dyDescent="0.15"/>
    <row r="376" ht="9" customHeight="1" x14ac:dyDescent="0.15"/>
    <row r="377" ht="9" customHeight="1" x14ac:dyDescent="0.15"/>
    <row r="378" ht="9" customHeight="1" x14ac:dyDescent="0.15"/>
    <row r="379" ht="9" customHeight="1" x14ac:dyDescent="0.15"/>
    <row r="380" ht="9" customHeight="1" x14ac:dyDescent="0.15"/>
    <row r="381" ht="9" customHeight="1" x14ac:dyDescent="0.15"/>
    <row r="382" ht="9" customHeight="1" x14ac:dyDescent="0.15"/>
    <row r="383" ht="9" customHeight="1" x14ac:dyDescent="0.15"/>
    <row r="384" ht="9" customHeight="1" x14ac:dyDescent="0.15"/>
    <row r="385" ht="9" customHeight="1" x14ac:dyDescent="0.15"/>
    <row r="386" ht="9" customHeight="1" x14ac:dyDescent="0.15"/>
    <row r="387" ht="9" customHeight="1" x14ac:dyDescent="0.15"/>
    <row r="388" ht="9" customHeight="1" x14ac:dyDescent="0.15"/>
    <row r="389" ht="9" customHeight="1" x14ac:dyDescent="0.15"/>
    <row r="390" ht="9" customHeight="1" x14ac:dyDescent="0.15"/>
    <row r="391" ht="9" customHeight="1" x14ac:dyDescent="0.15"/>
    <row r="392" ht="9" customHeight="1" x14ac:dyDescent="0.15"/>
    <row r="393" ht="9" customHeight="1" x14ac:dyDescent="0.15"/>
    <row r="394" ht="9" customHeight="1" x14ac:dyDescent="0.15"/>
    <row r="395" ht="9" customHeight="1" x14ac:dyDescent="0.15"/>
    <row r="396" ht="9" customHeight="1" x14ac:dyDescent="0.15"/>
    <row r="397" ht="9" customHeight="1" x14ac:dyDescent="0.15"/>
    <row r="398" ht="9" customHeight="1" x14ac:dyDescent="0.15"/>
    <row r="399" ht="9" customHeight="1" x14ac:dyDescent="0.15"/>
    <row r="400" ht="9" customHeight="1" x14ac:dyDescent="0.15"/>
    <row r="401" ht="9" customHeight="1" x14ac:dyDescent="0.15"/>
    <row r="402" ht="9" customHeight="1" x14ac:dyDescent="0.15"/>
    <row r="403" ht="9" customHeight="1" x14ac:dyDescent="0.15"/>
    <row r="404" ht="9" customHeight="1" x14ac:dyDescent="0.15"/>
    <row r="405" ht="9" customHeight="1" x14ac:dyDescent="0.15"/>
    <row r="406" ht="9" customHeight="1" x14ac:dyDescent="0.15"/>
    <row r="407" ht="9" customHeight="1" x14ac:dyDescent="0.15"/>
    <row r="408" ht="9" customHeight="1" x14ac:dyDescent="0.15"/>
    <row r="409" ht="9" customHeight="1" x14ac:dyDescent="0.15"/>
    <row r="410" ht="9" customHeight="1" x14ac:dyDescent="0.15"/>
    <row r="411" ht="9" customHeight="1" x14ac:dyDescent="0.15"/>
    <row r="412" ht="9" customHeight="1" x14ac:dyDescent="0.15"/>
    <row r="413" ht="9" customHeight="1" x14ac:dyDescent="0.15"/>
    <row r="414" ht="9" customHeight="1" x14ac:dyDescent="0.15"/>
    <row r="415" ht="9" customHeight="1" x14ac:dyDescent="0.15"/>
    <row r="416" ht="9" customHeight="1" x14ac:dyDescent="0.15"/>
    <row r="417" ht="9" customHeight="1" x14ac:dyDescent="0.15"/>
    <row r="418" ht="9" customHeight="1" x14ac:dyDescent="0.15"/>
    <row r="419" ht="9" customHeight="1" x14ac:dyDescent="0.15"/>
    <row r="420" ht="9" customHeight="1" x14ac:dyDescent="0.15"/>
    <row r="421" ht="9" customHeight="1" x14ac:dyDescent="0.15"/>
    <row r="422" ht="9" customHeight="1" x14ac:dyDescent="0.15"/>
    <row r="423" ht="9" customHeight="1" x14ac:dyDescent="0.15"/>
    <row r="424" ht="9" customHeight="1" x14ac:dyDescent="0.15"/>
    <row r="425" ht="9" customHeight="1" x14ac:dyDescent="0.15"/>
    <row r="426" ht="9" customHeight="1" x14ac:dyDescent="0.15"/>
    <row r="427" ht="9" customHeight="1" x14ac:dyDescent="0.15"/>
    <row r="428" ht="9" customHeight="1" x14ac:dyDescent="0.15"/>
    <row r="429" ht="9" customHeight="1" x14ac:dyDescent="0.15"/>
    <row r="430" ht="9" customHeight="1" x14ac:dyDescent="0.15"/>
    <row r="431" ht="9" customHeight="1" x14ac:dyDescent="0.15"/>
    <row r="432" ht="9" customHeight="1" x14ac:dyDescent="0.15"/>
    <row r="433" ht="9" customHeight="1" x14ac:dyDescent="0.15"/>
    <row r="434" ht="9" customHeight="1" x14ac:dyDescent="0.15"/>
    <row r="435" ht="9" customHeight="1" x14ac:dyDescent="0.15"/>
    <row r="436" ht="9" customHeight="1" x14ac:dyDescent="0.15"/>
    <row r="437" ht="9" customHeight="1" x14ac:dyDescent="0.15"/>
    <row r="438" ht="9" customHeight="1" x14ac:dyDescent="0.15"/>
    <row r="439" ht="9" customHeight="1" x14ac:dyDescent="0.15"/>
    <row r="440" ht="9" customHeight="1" x14ac:dyDescent="0.15"/>
    <row r="441" ht="9" customHeight="1" x14ac:dyDescent="0.15"/>
    <row r="442" ht="9" customHeight="1" x14ac:dyDescent="0.15"/>
    <row r="443" ht="9" customHeight="1" x14ac:dyDescent="0.15"/>
    <row r="444" ht="9" customHeight="1" x14ac:dyDescent="0.15"/>
    <row r="445" ht="9" customHeight="1" x14ac:dyDescent="0.15"/>
    <row r="446" ht="9" customHeight="1" x14ac:dyDescent="0.15"/>
    <row r="447" ht="9" customHeight="1" x14ac:dyDescent="0.15"/>
    <row r="448" ht="9" customHeight="1" x14ac:dyDescent="0.15"/>
    <row r="449" ht="9" customHeight="1" x14ac:dyDescent="0.15"/>
    <row r="450" ht="9" customHeight="1" x14ac:dyDescent="0.15"/>
    <row r="451" ht="9" customHeight="1" x14ac:dyDescent="0.15"/>
    <row r="452" ht="9" customHeight="1" x14ac:dyDescent="0.15"/>
    <row r="453" ht="9" customHeight="1" x14ac:dyDescent="0.15"/>
    <row r="454" ht="9" customHeight="1" x14ac:dyDescent="0.15"/>
    <row r="455" ht="9" customHeight="1" x14ac:dyDescent="0.15"/>
    <row r="456" ht="9" customHeight="1" x14ac:dyDescent="0.15"/>
    <row r="457" ht="9" customHeight="1" x14ac:dyDescent="0.15"/>
    <row r="458" ht="9" customHeight="1" x14ac:dyDescent="0.15"/>
    <row r="459" ht="9" customHeight="1" x14ac:dyDescent="0.15"/>
    <row r="460" ht="9" customHeight="1" x14ac:dyDescent="0.15"/>
    <row r="461" ht="9" customHeight="1" x14ac:dyDescent="0.15"/>
    <row r="462" ht="9" customHeight="1" x14ac:dyDescent="0.15"/>
    <row r="463" ht="9" customHeight="1" x14ac:dyDescent="0.15"/>
    <row r="464" ht="9" customHeight="1" x14ac:dyDescent="0.15"/>
    <row r="465" ht="9" customHeight="1" x14ac:dyDescent="0.15"/>
    <row r="466" ht="9" customHeight="1" x14ac:dyDescent="0.15"/>
    <row r="467" ht="9" customHeight="1" x14ac:dyDescent="0.15"/>
    <row r="468" ht="9" customHeight="1" x14ac:dyDescent="0.15"/>
    <row r="469" ht="9" customHeight="1" x14ac:dyDescent="0.15"/>
    <row r="470" ht="9" customHeight="1" x14ac:dyDescent="0.15"/>
    <row r="471" ht="9" customHeight="1" x14ac:dyDescent="0.15"/>
    <row r="472" ht="9" customHeight="1" x14ac:dyDescent="0.15"/>
    <row r="473" ht="9" customHeight="1" x14ac:dyDescent="0.15"/>
    <row r="474" ht="9" customHeight="1" x14ac:dyDescent="0.15"/>
    <row r="475" ht="9" customHeight="1" x14ac:dyDescent="0.15"/>
    <row r="476" ht="9" customHeight="1" x14ac:dyDescent="0.15"/>
    <row r="477" ht="9" customHeight="1" x14ac:dyDescent="0.15"/>
    <row r="478" ht="9" customHeight="1" x14ac:dyDescent="0.15"/>
    <row r="479" ht="9" customHeight="1" x14ac:dyDescent="0.15"/>
    <row r="480" ht="9" customHeight="1" x14ac:dyDescent="0.15"/>
    <row r="481" ht="9" customHeight="1" x14ac:dyDescent="0.15"/>
    <row r="482" ht="9" customHeight="1" x14ac:dyDescent="0.15"/>
    <row r="483" ht="9" customHeight="1" x14ac:dyDescent="0.15"/>
    <row r="484" ht="9" customHeight="1" x14ac:dyDescent="0.15"/>
    <row r="485" ht="9" customHeight="1" x14ac:dyDescent="0.15"/>
    <row r="486" ht="9" customHeight="1" x14ac:dyDescent="0.15"/>
    <row r="487" ht="9" customHeight="1" x14ac:dyDescent="0.15"/>
    <row r="488" ht="9" customHeight="1" x14ac:dyDescent="0.15"/>
    <row r="489" ht="9" customHeight="1" x14ac:dyDescent="0.15"/>
    <row r="490" ht="9" customHeight="1" x14ac:dyDescent="0.15"/>
    <row r="491" ht="9" customHeight="1" x14ac:dyDescent="0.15"/>
    <row r="492" ht="9" customHeight="1" x14ac:dyDescent="0.15"/>
    <row r="493" ht="9" customHeight="1" x14ac:dyDescent="0.15"/>
    <row r="494" ht="9" customHeight="1" x14ac:dyDescent="0.15"/>
    <row r="495" ht="9" customHeight="1" x14ac:dyDescent="0.15"/>
    <row r="496" ht="9" customHeight="1" x14ac:dyDescent="0.15"/>
    <row r="497" ht="9" customHeight="1" x14ac:dyDescent="0.15"/>
    <row r="498" ht="9" customHeight="1" x14ac:dyDescent="0.15"/>
    <row r="499" ht="9" customHeight="1" x14ac:dyDescent="0.15"/>
    <row r="500" ht="9" customHeight="1" x14ac:dyDescent="0.15"/>
    <row r="501" ht="9" customHeight="1" x14ac:dyDescent="0.15"/>
    <row r="502" ht="9" customHeight="1" x14ac:dyDescent="0.15"/>
    <row r="503" ht="9" customHeight="1" x14ac:dyDescent="0.15"/>
    <row r="504" ht="9" customHeight="1" x14ac:dyDescent="0.15"/>
    <row r="505" ht="9" customHeight="1" x14ac:dyDescent="0.15"/>
    <row r="506" ht="9" customHeight="1" x14ac:dyDescent="0.15"/>
    <row r="507" ht="9" customHeight="1" x14ac:dyDescent="0.15"/>
    <row r="508" ht="9" customHeight="1" x14ac:dyDescent="0.15"/>
    <row r="509" ht="9" customHeight="1" x14ac:dyDescent="0.15"/>
    <row r="510" ht="9" customHeight="1" x14ac:dyDescent="0.15"/>
    <row r="511" ht="9" customHeight="1" x14ac:dyDescent="0.15"/>
    <row r="512" ht="9" customHeight="1" x14ac:dyDescent="0.15"/>
    <row r="513" ht="9" customHeight="1" x14ac:dyDescent="0.15"/>
    <row r="514" ht="9" customHeight="1" x14ac:dyDescent="0.15"/>
    <row r="515" ht="9" customHeight="1" x14ac:dyDescent="0.15"/>
    <row r="516" ht="9" customHeight="1" x14ac:dyDescent="0.15"/>
    <row r="517" ht="9" customHeight="1" x14ac:dyDescent="0.15"/>
    <row r="518" ht="9" customHeight="1" x14ac:dyDescent="0.15"/>
    <row r="519" ht="9" customHeight="1" x14ac:dyDescent="0.15"/>
    <row r="520" ht="9" customHeight="1" x14ac:dyDescent="0.15"/>
    <row r="521" ht="9" customHeight="1" x14ac:dyDescent="0.15"/>
    <row r="522" ht="9" customHeight="1" x14ac:dyDescent="0.15"/>
    <row r="523" ht="9" customHeight="1" x14ac:dyDescent="0.15"/>
    <row r="524" ht="9" customHeight="1" x14ac:dyDescent="0.15"/>
    <row r="525" ht="9" customHeight="1" x14ac:dyDescent="0.15"/>
    <row r="526" ht="9" customHeight="1" x14ac:dyDescent="0.15"/>
    <row r="527" ht="9" customHeight="1" x14ac:dyDescent="0.15"/>
    <row r="528" ht="9" customHeight="1" x14ac:dyDescent="0.15"/>
    <row r="529" ht="9" customHeight="1" x14ac:dyDescent="0.15"/>
    <row r="530" ht="9" customHeight="1" x14ac:dyDescent="0.15"/>
    <row r="531" ht="9" customHeight="1" x14ac:dyDescent="0.15"/>
    <row r="532" ht="9" customHeight="1" x14ac:dyDescent="0.15"/>
    <row r="533" ht="9" customHeight="1" x14ac:dyDescent="0.15"/>
    <row r="534" ht="9" customHeight="1" x14ac:dyDescent="0.15"/>
    <row r="535" ht="9" customHeight="1" x14ac:dyDescent="0.15"/>
    <row r="536" ht="9" customHeight="1" x14ac:dyDescent="0.15"/>
    <row r="537" ht="9" customHeight="1" x14ac:dyDescent="0.15"/>
    <row r="538" ht="9" customHeight="1" x14ac:dyDescent="0.15"/>
    <row r="539" ht="9" customHeight="1" x14ac:dyDescent="0.15"/>
    <row r="540" ht="9" customHeight="1" x14ac:dyDescent="0.15"/>
    <row r="541" ht="9" customHeight="1" x14ac:dyDescent="0.15"/>
    <row r="542" ht="9" customHeight="1" x14ac:dyDescent="0.15"/>
    <row r="543" ht="9" customHeight="1" x14ac:dyDescent="0.15"/>
    <row r="544" ht="9" customHeight="1" x14ac:dyDescent="0.15"/>
    <row r="545" ht="9" customHeight="1" x14ac:dyDescent="0.15"/>
    <row r="546" ht="9" customHeight="1" x14ac:dyDescent="0.15"/>
    <row r="547" ht="9" customHeight="1" x14ac:dyDescent="0.15"/>
    <row r="548" ht="9" customHeight="1" x14ac:dyDescent="0.15"/>
    <row r="549" ht="9" customHeight="1" x14ac:dyDescent="0.15"/>
    <row r="550" ht="9" customHeight="1" x14ac:dyDescent="0.15"/>
    <row r="551" ht="9" customHeight="1" x14ac:dyDescent="0.15"/>
    <row r="552" ht="9" customHeight="1" x14ac:dyDescent="0.15"/>
    <row r="553" ht="9" customHeight="1" x14ac:dyDescent="0.15"/>
    <row r="554" ht="9" customHeight="1" x14ac:dyDescent="0.15"/>
    <row r="555" ht="9" customHeight="1" x14ac:dyDescent="0.15"/>
    <row r="556" ht="9" customHeight="1" x14ac:dyDescent="0.15"/>
    <row r="557" ht="9" customHeight="1" x14ac:dyDescent="0.15"/>
    <row r="558" ht="9" customHeight="1" x14ac:dyDescent="0.15"/>
    <row r="559" ht="9" customHeight="1" x14ac:dyDescent="0.15"/>
    <row r="560" ht="9" customHeight="1" x14ac:dyDescent="0.15"/>
    <row r="561" ht="9" customHeight="1" x14ac:dyDescent="0.15"/>
    <row r="562" ht="9" customHeight="1" x14ac:dyDescent="0.15"/>
    <row r="563" ht="9" customHeight="1" x14ac:dyDescent="0.15"/>
    <row r="564" ht="9" customHeight="1" x14ac:dyDescent="0.15"/>
    <row r="565" ht="9" customHeight="1" x14ac:dyDescent="0.15"/>
    <row r="566" ht="9" customHeight="1" x14ac:dyDescent="0.15"/>
    <row r="567" ht="9" customHeight="1" x14ac:dyDescent="0.15"/>
    <row r="568" ht="9" customHeight="1" x14ac:dyDescent="0.15"/>
    <row r="569" ht="9" customHeight="1" x14ac:dyDescent="0.15"/>
    <row r="570" ht="9" customHeight="1" x14ac:dyDescent="0.15"/>
    <row r="571" ht="9" customHeight="1" x14ac:dyDescent="0.15"/>
    <row r="572" ht="9" customHeight="1" x14ac:dyDescent="0.15"/>
    <row r="573" ht="9" customHeight="1" x14ac:dyDescent="0.15"/>
    <row r="574" ht="9" customHeight="1" x14ac:dyDescent="0.15"/>
    <row r="575" ht="9" customHeight="1" x14ac:dyDescent="0.15"/>
    <row r="576" ht="9" customHeight="1" x14ac:dyDescent="0.15"/>
    <row r="577" ht="9" customHeight="1" x14ac:dyDescent="0.15"/>
    <row r="578" ht="9" customHeight="1" x14ac:dyDescent="0.15"/>
    <row r="579" ht="9" customHeight="1" x14ac:dyDescent="0.15"/>
    <row r="580" ht="9" customHeight="1" x14ac:dyDescent="0.15"/>
    <row r="581" ht="9" customHeight="1" x14ac:dyDescent="0.15"/>
    <row r="582" ht="9" customHeight="1" x14ac:dyDescent="0.15"/>
    <row r="583" ht="9" customHeight="1" x14ac:dyDescent="0.15"/>
    <row r="584" ht="9" customHeight="1" x14ac:dyDescent="0.15"/>
    <row r="585" ht="9" customHeight="1" x14ac:dyDescent="0.15"/>
    <row r="586" ht="9" customHeight="1" x14ac:dyDescent="0.15"/>
    <row r="587" ht="9" customHeight="1" x14ac:dyDescent="0.15"/>
    <row r="588" ht="9" customHeight="1" x14ac:dyDescent="0.15"/>
    <row r="589" ht="9" customHeight="1" x14ac:dyDescent="0.15"/>
    <row r="590" ht="9" customHeight="1" x14ac:dyDescent="0.15"/>
    <row r="591" ht="9" customHeight="1" x14ac:dyDescent="0.15"/>
    <row r="592" ht="9" customHeight="1" x14ac:dyDescent="0.15"/>
    <row r="593" ht="9" customHeight="1" x14ac:dyDescent="0.15"/>
    <row r="594" ht="9" customHeight="1" x14ac:dyDescent="0.15"/>
    <row r="595" ht="9" customHeight="1" x14ac:dyDescent="0.15"/>
    <row r="596" ht="9" customHeight="1" x14ac:dyDescent="0.15"/>
    <row r="597" ht="9" customHeight="1" x14ac:dyDescent="0.15"/>
    <row r="598" ht="9" customHeight="1" x14ac:dyDescent="0.15"/>
    <row r="599" ht="9" customHeight="1" x14ac:dyDescent="0.15"/>
    <row r="600" ht="9" customHeight="1" x14ac:dyDescent="0.15"/>
    <row r="601" ht="9" customHeight="1" x14ac:dyDescent="0.15"/>
    <row r="602" ht="9" customHeight="1" x14ac:dyDescent="0.15"/>
    <row r="603" ht="9" customHeight="1" x14ac:dyDescent="0.15"/>
    <row r="604" ht="9" customHeight="1" x14ac:dyDescent="0.15"/>
    <row r="605" ht="9" customHeight="1" x14ac:dyDescent="0.15"/>
    <row r="606" ht="9" customHeight="1" x14ac:dyDescent="0.15"/>
    <row r="607" ht="9" customHeight="1" x14ac:dyDescent="0.15"/>
    <row r="608" ht="9" customHeight="1" x14ac:dyDescent="0.15"/>
    <row r="609" ht="9" customHeight="1" x14ac:dyDescent="0.15"/>
    <row r="610" ht="9" customHeight="1" x14ac:dyDescent="0.15"/>
    <row r="611" ht="9" customHeight="1" x14ac:dyDescent="0.15"/>
    <row r="612" ht="9" customHeight="1" x14ac:dyDescent="0.15"/>
    <row r="613" ht="9" customHeight="1" x14ac:dyDescent="0.15"/>
    <row r="614" ht="9" customHeight="1" x14ac:dyDescent="0.15"/>
    <row r="615" ht="9" customHeight="1" x14ac:dyDescent="0.15"/>
    <row r="616" ht="9" customHeight="1" x14ac:dyDescent="0.15"/>
    <row r="617" ht="9" customHeight="1" x14ac:dyDescent="0.15"/>
    <row r="618" ht="9" customHeight="1" x14ac:dyDescent="0.15"/>
    <row r="619" ht="9" customHeight="1" x14ac:dyDescent="0.15"/>
    <row r="620" ht="9" customHeight="1" x14ac:dyDescent="0.15"/>
    <row r="621" ht="9" customHeight="1" x14ac:dyDescent="0.15"/>
    <row r="622" ht="9" customHeight="1" x14ac:dyDescent="0.15"/>
    <row r="623" ht="9" customHeight="1" x14ac:dyDescent="0.15"/>
    <row r="624" ht="9" customHeight="1" x14ac:dyDescent="0.15"/>
    <row r="625" ht="9" customHeight="1" x14ac:dyDescent="0.15"/>
    <row r="626" ht="9" customHeight="1" x14ac:dyDescent="0.15"/>
    <row r="627" ht="9" customHeight="1" x14ac:dyDescent="0.15"/>
    <row r="628" ht="9" customHeight="1" x14ac:dyDescent="0.15"/>
    <row r="629" ht="9" customHeight="1" x14ac:dyDescent="0.15"/>
    <row r="630" ht="9" customHeight="1" x14ac:dyDescent="0.15"/>
    <row r="631" ht="9" customHeight="1" x14ac:dyDescent="0.15"/>
    <row r="632" ht="9" customHeight="1" x14ac:dyDescent="0.15"/>
    <row r="633" ht="9" customHeight="1" x14ac:dyDescent="0.15"/>
    <row r="634" ht="9" customHeight="1" x14ac:dyDescent="0.15"/>
    <row r="635" ht="9" customHeight="1" x14ac:dyDescent="0.15"/>
    <row r="636" ht="9" customHeight="1" x14ac:dyDescent="0.15"/>
    <row r="637" ht="9" customHeight="1" x14ac:dyDescent="0.15"/>
    <row r="638" ht="9" customHeight="1" x14ac:dyDescent="0.15"/>
    <row r="639" ht="9" customHeight="1" x14ac:dyDescent="0.15"/>
    <row r="640" ht="9" customHeight="1" x14ac:dyDescent="0.15"/>
    <row r="641" ht="9" customHeight="1" x14ac:dyDescent="0.15"/>
    <row r="642" ht="9" customHeight="1" x14ac:dyDescent="0.15"/>
    <row r="643" ht="9" customHeight="1" x14ac:dyDescent="0.15"/>
    <row r="644" ht="9" customHeight="1" x14ac:dyDescent="0.15"/>
    <row r="645" ht="9" customHeight="1" x14ac:dyDescent="0.15"/>
    <row r="646" ht="9" customHeight="1" x14ac:dyDescent="0.15"/>
    <row r="647" ht="9" customHeight="1" x14ac:dyDescent="0.15"/>
    <row r="648" ht="9" customHeight="1" x14ac:dyDescent="0.15"/>
    <row r="649" ht="9" customHeight="1" x14ac:dyDescent="0.15"/>
    <row r="650" ht="9" customHeight="1" x14ac:dyDescent="0.15"/>
    <row r="651" ht="9" customHeight="1" x14ac:dyDescent="0.15"/>
    <row r="652" ht="9" customHeight="1" x14ac:dyDescent="0.15"/>
    <row r="653" ht="9" customHeight="1" x14ac:dyDescent="0.15"/>
    <row r="654" ht="9" customHeight="1" x14ac:dyDescent="0.15"/>
    <row r="655" ht="9" customHeight="1" x14ac:dyDescent="0.15"/>
    <row r="656" ht="9" customHeight="1" x14ac:dyDescent="0.15"/>
    <row r="657" ht="9" customHeight="1" x14ac:dyDescent="0.15"/>
    <row r="658" ht="9" customHeight="1" x14ac:dyDescent="0.15"/>
    <row r="659" ht="9" customHeight="1" x14ac:dyDescent="0.15"/>
    <row r="660" ht="9" customHeight="1" x14ac:dyDescent="0.15"/>
    <row r="661" ht="9" customHeight="1" x14ac:dyDescent="0.15"/>
    <row r="662" ht="9" customHeight="1" x14ac:dyDescent="0.15"/>
    <row r="663" ht="9" customHeight="1" x14ac:dyDescent="0.15"/>
    <row r="664" ht="9" customHeight="1" x14ac:dyDescent="0.15"/>
    <row r="665" ht="9" customHeight="1" x14ac:dyDescent="0.15"/>
    <row r="666" ht="9" customHeight="1" x14ac:dyDescent="0.15"/>
    <row r="667" ht="9" customHeight="1" x14ac:dyDescent="0.15"/>
    <row r="668" ht="9" customHeight="1" x14ac:dyDescent="0.15"/>
    <row r="669" ht="9" customHeight="1" x14ac:dyDescent="0.15"/>
    <row r="670" ht="9" customHeight="1" x14ac:dyDescent="0.15"/>
    <row r="671" ht="9" customHeight="1" x14ac:dyDescent="0.15"/>
    <row r="672" ht="9" customHeight="1" x14ac:dyDescent="0.15"/>
    <row r="673" ht="9" customHeight="1" x14ac:dyDescent="0.15"/>
    <row r="674" ht="9" customHeight="1" x14ac:dyDescent="0.15"/>
    <row r="675" ht="9" customHeight="1" x14ac:dyDescent="0.15"/>
    <row r="676" ht="9" customHeight="1" x14ac:dyDescent="0.15"/>
    <row r="677" ht="9" customHeight="1" x14ac:dyDescent="0.15"/>
    <row r="678" ht="9" customHeight="1" x14ac:dyDescent="0.15"/>
    <row r="679" ht="9" customHeight="1" x14ac:dyDescent="0.15"/>
    <row r="680" ht="9" customHeight="1" x14ac:dyDescent="0.15"/>
    <row r="681" ht="9" customHeight="1" x14ac:dyDescent="0.15"/>
    <row r="682" ht="9" customHeight="1" x14ac:dyDescent="0.15"/>
    <row r="683" ht="9" customHeight="1" x14ac:dyDescent="0.15"/>
    <row r="684" ht="9" customHeight="1" x14ac:dyDescent="0.15"/>
    <row r="685" ht="9" customHeight="1" x14ac:dyDescent="0.15"/>
    <row r="686" ht="9" customHeight="1" x14ac:dyDescent="0.15"/>
    <row r="687" ht="9" customHeight="1" x14ac:dyDescent="0.15"/>
    <row r="688" ht="9" customHeight="1" x14ac:dyDescent="0.15"/>
    <row r="689" ht="9" customHeight="1" x14ac:dyDescent="0.15"/>
    <row r="690" ht="9" customHeight="1" x14ac:dyDescent="0.15"/>
    <row r="691" ht="9" customHeight="1" x14ac:dyDescent="0.15"/>
    <row r="692" ht="9" customHeight="1" x14ac:dyDescent="0.15"/>
    <row r="693" ht="9" customHeight="1" x14ac:dyDescent="0.15"/>
    <row r="694" ht="9" customHeight="1" x14ac:dyDescent="0.15"/>
    <row r="695" ht="9" customHeight="1" x14ac:dyDescent="0.15"/>
    <row r="696" ht="9" customHeight="1" x14ac:dyDescent="0.15"/>
    <row r="697" ht="9" customHeight="1" x14ac:dyDescent="0.15"/>
    <row r="698" ht="9" customHeight="1" x14ac:dyDescent="0.15"/>
    <row r="699" ht="9" customHeight="1" x14ac:dyDescent="0.15"/>
    <row r="700" ht="9" customHeight="1" x14ac:dyDescent="0.15"/>
    <row r="701" ht="9" customHeight="1" x14ac:dyDescent="0.15"/>
    <row r="702" ht="9" customHeight="1" x14ac:dyDescent="0.15"/>
    <row r="703" ht="9" customHeight="1" x14ac:dyDescent="0.15"/>
    <row r="704" ht="9" customHeight="1" x14ac:dyDescent="0.15"/>
    <row r="705" ht="9" customHeight="1" x14ac:dyDescent="0.15"/>
    <row r="706" ht="9" customHeight="1" x14ac:dyDescent="0.15"/>
    <row r="707" ht="9" customHeight="1" x14ac:dyDescent="0.15"/>
    <row r="708" ht="9" customHeight="1" x14ac:dyDescent="0.15"/>
    <row r="709" ht="9" customHeight="1" x14ac:dyDescent="0.15"/>
    <row r="710" ht="9" customHeight="1" x14ac:dyDescent="0.15"/>
    <row r="711" ht="9" customHeight="1" x14ac:dyDescent="0.15"/>
    <row r="712" ht="9" customHeight="1" x14ac:dyDescent="0.15"/>
    <row r="713" ht="9" customHeight="1" x14ac:dyDescent="0.15"/>
    <row r="714" ht="9" customHeight="1" x14ac:dyDescent="0.15"/>
    <row r="715" ht="9" customHeight="1" x14ac:dyDescent="0.15"/>
    <row r="716" ht="9" customHeight="1" x14ac:dyDescent="0.15"/>
    <row r="717" ht="9" customHeight="1" x14ac:dyDescent="0.15"/>
    <row r="718" ht="9" customHeight="1" x14ac:dyDescent="0.15"/>
    <row r="719" ht="9" customHeight="1" x14ac:dyDescent="0.15"/>
    <row r="720" ht="9" customHeight="1" x14ac:dyDescent="0.15"/>
    <row r="721" ht="9" customHeight="1" x14ac:dyDescent="0.15"/>
    <row r="722" ht="9" customHeight="1" x14ac:dyDescent="0.15"/>
    <row r="723" ht="9" customHeight="1" x14ac:dyDescent="0.15"/>
    <row r="724" ht="9" customHeight="1" x14ac:dyDescent="0.15"/>
    <row r="725" ht="9" customHeight="1" x14ac:dyDescent="0.15"/>
    <row r="726" ht="9" customHeight="1" x14ac:dyDescent="0.15"/>
    <row r="727" ht="9" customHeight="1" x14ac:dyDescent="0.15"/>
    <row r="728" ht="9" customHeight="1" x14ac:dyDescent="0.15"/>
    <row r="729" ht="9" customHeight="1" x14ac:dyDescent="0.15"/>
    <row r="730" ht="9" customHeight="1" x14ac:dyDescent="0.15"/>
    <row r="731" ht="9" customHeight="1" x14ac:dyDescent="0.15"/>
    <row r="732" ht="9" customHeight="1" x14ac:dyDescent="0.15"/>
    <row r="733" ht="9" customHeight="1" x14ac:dyDescent="0.15"/>
    <row r="734" ht="9" customHeight="1" x14ac:dyDescent="0.15"/>
    <row r="735" ht="9" customHeight="1" x14ac:dyDescent="0.15"/>
    <row r="736" ht="9" customHeight="1" x14ac:dyDescent="0.15"/>
    <row r="737" ht="9" customHeight="1" x14ac:dyDescent="0.15"/>
    <row r="738" ht="9" customHeight="1" x14ac:dyDescent="0.15"/>
    <row r="739" ht="9" customHeight="1" x14ac:dyDescent="0.15"/>
    <row r="740" ht="9" customHeight="1" x14ac:dyDescent="0.15"/>
    <row r="741" ht="9" customHeight="1" x14ac:dyDescent="0.15"/>
    <row r="742" ht="9" customHeight="1" x14ac:dyDescent="0.15"/>
    <row r="743" ht="9" customHeight="1" x14ac:dyDescent="0.15"/>
    <row r="744" ht="9" customHeight="1" x14ac:dyDescent="0.15"/>
    <row r="745" ht="9" customHeight="1" x14ac:dyDescent="0.15"/>
    <row r="746" ht="9" customHeight="1" x14ac:dyDescent="0.15"/>
    <row r="747" ht="9" customHeight="1" x14ac:dyDescent="0.15"/>
    <row r="748" ht="9" customHeight="1" x14ac:dyDescent="0.15"/>
    <row r="749" ht="9" customHeight="1" x14ac:dyDescent="0.15"/>
    <row r="750" ht="9" customHeight="1" x14ac:dyDescent="0.15"/>
    <row r="751" ht="9" customHeight="1" x14ac:dyDescent="0.15"/>
    <row r="752" ht="9" customHeight="1" x14ac:dyDescent="0.15"/>
    <row r="753" ht="9" customHeight="1" x14ac:dyDescent="0.15"/>
    <row r="754" ht="9" customHeight="1" x14ac:dyDescent="0.15"/>
    <row r="755" ht="9" customHeight="1" x14ac:dyDescent="0.15"/>
    <row r="756" ht="9" customHeight="1" x14ac:dyDescent="0.15"/>
    <row r="757" ht="9" customHeight="1" x14ac:dyDescent="0.15"/>
    <row r="758" ht="9" customHeight="1" x14ac:dyDescent="0.15"/>
    <row r="759" ht="9" customHeight="1" x14ac:dyDescent="0.15"/>
    <row r="760" ht="9" customHeight="1" x14ac:dyDescent="0.15"/>
    <row r="761" ht="9" customHeight="1" x14ac:dyDescent="0.15"/>
    <row r="762" ht="9" customHeight="1" x14ac:dyDescent="0.15"/>
    <row r="763" ht="9" customHeight="1" x14ac:dyDescent="0.15"/>
    <row r="764" ht="9" customHeight="1" x14ac:dyDescent="0.15"/>
    <row r="765" ht="9" customHeight="1" x14ac:dyDescent="0.15"/>
    <row r="766" ht="9" customHeight="1" x14ac:dyDescent="0.15"/>
    <row r="767" ht="9" customHeight="1" x14ac:dyDescent="0.15"/>
    <row r="768" ht="9" customHeight="1" x14ac:dyDescent="0.15"/>
    <row r="769" ht="9" customHeight="1" x14ac:dyDescent="0.15"/>
    <row r="770" ht="9" customHeight="1" x14ac:dyDescent="0.15"/>
    <row r="771" ht="9" customHeight="1" x14ac:dyDescent="0.15"/>
    <row r="772" ht="9" customHeight="1" x14ac:dyDescent="0.15"/>
    <row r="773" ht="9" customHeight="1" x14ac:dyDescent="0.15"/>
    <row r="774" ht="9" customHeight="1" x14ac:dyDescent="0.15"/>
    <row r="775" ht="9" customHeight="1" x14ac:dyDescent="0.15"/>
    <row r="776" ht="9" customHeight="1" x14ac:dyDescent="0.15"/>
    <row r="777" ht="9" customHeight="1" x14ac:dyDescent="0.15"/>
    <row r="778" ht="9" customHeight="1" x14ac:dyDescent="0.15"/>
    <row r="779" ht="9" customHeight="1" x14ac:dyDescent="0.15"/>
    <row r="780" ht="9" customHeight="1" x14ac:dyDescent="0.15"/>
    <row r="781" ht="9" customHeight="1" x14ac:dyDescent="0.15"/>
    <row r="782" ht="9" customHeight="1" x14ac:dyDescent="0.15"/>
    <row r="783" ht="9" customHeight="1" x14ac:dyDescent="0.15"/>
    <row r="784" ht="9" customHeight="1" x14ac:dyDescent="0.15"/>
    <row r="785" ht="9" customHeight="1" x14ac:dyDescent="0.15"/>
    <row r="786" ht="9" customHeight="1" x14ac:dyDescent="0.15"/>
    <row r="787" ht="9" customHeight="1" x14ac:dyDescent="0.15"/>
    <row r="788" ht="9" customHeight="1" x14ac:dyDescent="0.15"/>
    <row r="789" ht="9" customHeight="1" x14ac:dyDescent="0.15"/>
    <row r="790" ht="9" customHeight="1" x14ac:dyDescent="0.15"/>
    <row r="791" ht="9" customHeight="1" x14ac:dyDescent="0.15"/>
    <row r="792" ht="9" customHeight="1" x14ac:dyDescent="0.15"/>
    <row r="793" ht="9" customHeight="1" x14ac:dyDescent="0.15"/>
    <row r="794" ht="9" customHeight="1" x14ac:dyDescent="0.15"/>
    <row r="795" ht="9" customHeight="1" x14ac:dyDescent="0.15"/>
    <row r="796" ht="9" customHeight="1" x14ac:dyDescent="0.15"/>
    <row r="797" ht="9" customHeight="1" x14ac:dyDescent="0.15"/>
    <row r="798" ht="9" customHeight="1" x14ac:dyDescent="0.15"/>
    <row r="799" ht="9" customHeight="1" x14ac:dyDescent="0.15"/>
    <row r="800" ht="9" customHeight="1" x14ac:dyDescent="0.15"/>
    <row r="801" ht="9" customHeight="1" x14ac:dyDescent="0.15"/>
    <row r="802" ht="9" customHeight="1" x14ac:dyDescent="0.15"/>
    <row r="803" ht="9" customHeight="1" x14ac:dyDescent="0.15"/>
    <row r="804" ht="9" customHeight="1" x14ac:dyDescent="0.15"/>
    <row r="805" ht="9" customHeight="1" x14ac:dyDescent="0.15"/>
    <row r="806" ht="9" customHeight="1" x14ac:dyDescent="0.15"/>
    <row r="807" ht="9" customHeight="1" x14ac:dyDescent="0.15"/>
    <row r="808" ht="9" customHeight="1" x14ac:dyDescent="0.15"/>
    <row r="809" ht="9" customHeight="1" x14ac:dyDescent="0.15"/>
    <row r="810" ht="9" customHeight="1" x14ac:dyDescent="0.15"/>
    <row r="811" ht="9" customHeight="1" x14ac:dyDescent="0.15"/>
    <row r="812" ht="9" customHeight="1" x14ac:dyDescent="0.15"/>
    <row r="813" ht="9" customHeight="1" x14ac:dyDescent="0.15"/>
    <row r="814" ht="9" customHeight="1" x14ac:dyDescent="0.15"/>
    <row r="815" ht="9" customHeight="1" x14ac:dyDescent="0.15"/>
    <row r="816" ht="9" customHeight="1" x14ac:dyDescent="0.15"/>
    <row r="817" ht="9" customHeight="1" x14ac:dyDescent="0.15"/>
    <row r="818" ht="9" customHeight="1" x14ac:dyDescent="0.15"/>
    <row r="819" ht="9" customHeight="1" x14ac:dyDescent="0.15"/>
    <row r="820" ht="9" customHeight="1" x14ac:dyDescent="0.15"/>
    <row r="821" ht="9" customHeight="1" x14ac:dyDescent="0.15"/>
    <row r="822" ht="9" customHeight="1" x14ac:dyDescent="0.15"/>
    <row r="823" ht="9" customHeight="1" x14ac:dyDescent="0.15"/>
    <row r="824" ht="9" customHeight="1" x14ac:dyDescent="0.15"/>
    <row r="825" ht="9" customHeight="1" x14ac:dyDescent="0.15"/>
    <row r="826" ht="9" customHeight="1" x14ac:dyDescent="0.15"/>
    <row r="827" ht="9" customHeight="1" x14ac:dyDescent="0.15"/>
    <row r="828" ht="9" customHeight="1" x14ac:dyDescent="0.15"/>
    <row r="829" ht="9" customHeight="1" x14ac:dyDescent="0.15"/>
    <row r="830" ht="9" customHeight="1" x14ac:dyDescent="0.15"/>
    <row r="831" ht="9" customHeight="1" x14ac:dyDescent="0.15"/>
    <row r="832" ht="9" customHeight="1" x14ac:dyDescent="0.15"/>
    <row r="833" ht="9" customHeight="1" x14ac:dyDescent="0.15"/>
    <row r="834" ht="9" customHeight="1" x14ac:dyDescent="0.15"/>
    <row r="835" ht="9" customHeight="1" x14ac:dyDescent="0.15"/>
    <row r="836" ht="9" customHeight="1" x14ac:dyDescent="0.15"/>
    <row r="837" ht="9" customHeight="1" x14ac:dyDescent="0.15"/>
    <row r="838" ht="9" customHeight="1" x14ac:dyDescent="0.15"/>
    <row r="839" ht="9" customHeight="1" x14ac:dyDescent="0.15"/>
    <row r="840" ht="9" customHeight="1" x14ac:dyDescent="0.15"/>
    <row r="841" ht="9" customHeight="1" x14ac:dyDescent="0.15"/>
    <row r="842" ht="9" customHeight="1" x14ac:dyDescent="0.15"/>
    <row r="843" ht="9" customHeight="1" x14ac:dyDescent="0.15"/>
    <row r="844" ht="9" customHeight="1" x14ac:dyDescent="0.15"/>
    <row r="845" ht="9" customHeight="1" x14ac:dyDescent="0.15"/>
    <row r="846" ht="9" customHeight="1" x14ac:dyDescent="0.15"/>
    <row r="847" ht="9" customHeight="1" x14ac:dyDescent="0.15"/>
    <row r="848" ht="9" customHeight="1" x14ac:dyDescent="0.15"/>
    <row r="849" ht="9" customHeight="1" x14ac:dyDescent="0.15"/>
    <row r="850" ht="9" customHeight="1" x14ac:dyDescent="0.15"/>
    <row r="851" ht="9" customHeight="1" x14ac:dyDescent="0.15"/>
    <row r="852" ht="9" customHeight="1" x14ac:dyDescent="0.15"/>
    <row r="853" ht="9" customHeight="1" x14ac:dyDescent="0.15"/>
    <row r="854" ht="9" customHeight="1" x14ac:dyDescent="0.15"/>
    <row r="855" ht="9" customHeight="1" x14ac:dyDescent="0.15"/>
    <row r="856" ht="9" customHeight="1" x14ac:dyDescent="0.15"/>
    <row r="857" ht="9" customHeight="1" x14ac:dyDescent="0.15"/>
    <row r="858" ht="9" customHeight="1" x14ac:dyDescent="0.15"/>
    <row r="859" ht="9" customHeight="1" x14ac:dyDescent="0.15"/>
    <row r="860" ht="9" customHeight="1" x14ac:dyDescent="0.15"/>
    <row r="861" ht="9" customHeight="1" x14ac:dyDescent="0.15"/>
    <row r="862" ht="9" customHeight="1" x14ac:dyDescent="0.15"/>
    <row r="863" ht="9" customHeight="1" x14ac:dyDescent="0.15"/>
    <row r="864" ht="9" customHeight="1" x14ac:dyDescent="0.15"/>
    <row r="865" ht="9" customHeight="1" x14ac:dyDescent="0.15"/>
    <row r="866" ht="9" customHeight="1" x14ac:dyDescent="0.15"/>
    <row r="867" ht="9" customHeight="1" x14ac:dyDescent="0.15"/>
    <row r="868" ht="9" customHeight="1" x14ac:dyDescent="0.15"/>
    <row r="869" ht="9" customHeight="1" x14ac:dyDescent="0.15"/>
    <row r="870" ht="9" customHeight="1" x14ac:dyDescent="0.15"/>
    <row r="871" ht="9" customHeight="1" x14ac:dyDescent="0.15"/>
    <row r="872" ht="9" customHeight="1" x14ac:dyDescent="0.15"/>
    <row r="873" ht="9" customHeight="1" x14ac:dyDescent="0.15"/>
    <row r="874" ht="9" customHeight="1" x14ac:dyDescent="0.15"/>
    <row r="875" ht="9" customHeight="1" x14ac:dyDescent="0.15"/>
    <row r="876" ht="9" customHeight="1" x14ac:dyDescent="0.15"/>
    <row r="877" ht="9" customHeight="1" x14ac:dyDescent="0.15"/>
    <row r="878" ht="9" customHeight="1" x14ac:dyDescent="0.15"/>
    <row r="879" ht="9" customHeight="1" x14ac:dyDescent="0.15"/>
    <row r="880" ht="9" customHeight="1" x14ac:dyDescent="0.15"/>
    <row r="881" ht="9" customHeight="1" x14ac:dyDescent="0.15"/>
    <row r="882" ht="9" customHeight="1" x14ac:dyDescent="0.15"/>
    <row r="883" ht="9" customHeight="1" x14ac:dyDescent="0.15"/>
    <row r="884" ht="9" customHeight="1" x14ac:dyDescent="0.15"/>
    <row r="885" ht="9" customHeight="1" x14ac:dyDescent="0.15"/>
    <row r="886" ht="9" customHeight="1" x14ac:dyDescent="0.15"/>
    <row r="887" ht="9" customHeight="1" x14ac:dyDescent="0.15"/>
    <row r="888" ht="9" customHeight="1" x14ac:dyDescent="0.15"/>
    <row r="889" ht="9" customHeight="1" x14ac:dyDescent="0.15"/>
    <row r="890" ht="9" customHeight="1" x14ac:dyDescent="0.15"/>
    <row r="891" ht="9" customHeight="1" x14ac:dyDescent="0.15"/>
    <row r="892" ht="9" customHeight="1" x14ac:dyDescent="0.15"/>
    <row r="893" ht="9" customHeight="1" x14ac:dyDescent="0.15"/>
    <row r="894" ht="9" customHeight="1" x14ac:dyDescent="0.15"/>
    <row r="895" ht="9" customHeight="1" x14ac:dyDescent="0.15"/>
    <row r="896" ht="9" customHeight="1" x14ac:dyDescent="0.15"/>
    <row r="897" ht="9" customHeight="1" x14ac:dyDescent="0.15"/>
    <row r="898" ht="9" customHeight="1" x14ac:dyDescent="0.15"/>
    <row r="899" ht="9" customHeight="1" x14ac:dyDescent="0.15"/>
    <row r="900" ht="9" customHeight="1" x14ac:dyDescent="0.15"/>
    <row r="901" ht="9" customHeight="1" x14ac:dyDescent="0.15"/>
    <row r="902" ht="9" customHeight="1" x14ac:dyDescent="0.15"/>
    <row r="903" ht="9" customHeight="1" x14ac:dyDescent="0.15"/>
    <row r="904" ht="9" customHeight="1" x14ac:dyDescent="0.15"/>
    <row r="905" ht="9" customHeight="1" x14ac:dyDescent="0.15"/>
    <row r="906" ht="9" customHeight="1" x14ac:dyDescent="0.15"/>
    <row r="907" ht="9" customHeight="1" x14ac:dyDescent="0.15"/>
    <row r="908" ht="9" customHeight="1" x14ac:dyDescent="0.15"/>
    <row r="909" ht="9" customHeight="1" x14ac:dyDescent="0.15"/>
    <row r="910" ht="9" customHeight="1" x14ac:dyDescent="0.15"/>
    <row r="911" ht="9" customHeight="1" x14ac:dyDescent="0.15"/>
    <row r="912" ht="9" customHeight="1" x14ac:dyDescent="0.15"/>
    <row r="913" ht="9" customHeight="1" x14ac:dyDescent="0.15"/>
    <row r="914" ht="9" customHeight="1" x14ac:dyDescent="0.15"/>
    <row r="915" ht="9" customHeight="1" x14ac:dyDescent="0.15"/>
    <row r="916" ht="9" customHeight="1" x14ac:dyDescent="0.15"/>
    <row r="917" ht="9" customHeight="1" x14ac:dyDescent="0.15"/>
    <row r="918" ht="9" customHeight="1" x14ac:dyDescent="0.15"/>
    <row r="919" ht="9" customHeight="1" x14ac:dyDescent="0.15"/>
    <row r="920" ht="9" customHeight="1" x14ac:dyDescent="0.15"/>
    <row r="921" ht="9" customHeight="1" x14ac:dyDescent="0.15"/>
    <row r="922" ht="9" customHeight="1" x14ac:dyDescent="0.15"/>
    <row r="923" ht="9" customHeight="1" x14ac:dyDescent="0.15"/>
    <row r="924" ht="9" customHeight="1" x14ac:dyDescent="0.15"/>
    <row r="925" ht="9" customHeight="1" x14ac:dyDescent="0.15"/>
    <row r="926" ht="9" customHeight="1" x14ac:dyDescent="0.15"/>
    <row r="927" ht="9" customHeight="1" x14ac:dyDescent="0.15"/>
    <row r="928" ht="9" customHeight="1" x14ac:dyDescent="0.15"/>
    <row r="929" ht="9" customHeight="1" x14ac:dyDescent="0.15"/>
    <row r="930" ht="9" customHeight="1" x14ac:dyDescent="0.15"/>
    <row r="931" ht="9" customHeight="1" x14ac:dyDescent="0.15"/>
    <row r="932" ht="9" customHeight="1" x14ac:dyDescent="0.15"/>
    <row r="933" ht="9" customHeight="1" x14ac:dyDescent="0.15"/>
    <row r="934" ht="9" customHeight="1" x14ac:dyDescent="0.15"/>
    <row r="935" ht="9" customHeight="1" x14ac:dyDescent="0.15"/>
    <row r="936" ht="9" customHeight="1" x14ac:dyDescent="0.15"/>
    <row r="937" ht="9" customHeight="1" x14ac:dyDescent="0.15"/>
    <row r="938" ht="9" customHeight="1" x14ac:dyDescent="0.15"/>
    <row r="939" ht="9" customHeight="1" x14ac:dyDescent="0.15"/>
    <row r="940" ht="9" customHeight="1" x14ac:dyDescent="0.15"/>
    <row r="941" ht="9" customHeight="1" x14ac:dyDescent="0.15"/>
    <row r="942" ht="9" customHeight="1" x14ac:dyDescent="0.15"/>
    <row r="943" ht="9" customHeight="1" x14ac:dyDescent="0.15"/>
    <row r="944" ht="9" customHeight="1" x14ac:dyDescent="0.15"/>
    <row r="945" ht="9" customHeight="1" x14ac:dyDescent="0.15"/>
    <row r="946" ht="9" customHeight="1" x14ac:dyDescent="0.15"/>
    <row r="947" ht="9" customHeight="1" x14ac:dyDescent="0.15"/>
    <row r="948" ht="9" customHeight="1" x14ac:dyDescent="0.15"/>
    <row r="949" ht="9" customHeight="1" x14ac:dyDescent="0.15"/>
    <row r="950" ht="9" customHeight="1" x14ac:dyDescent="0.15"/>
    <row r="951" ht="9" customHeight="1" x14ac:dyDescent="0.15"/>
    <row r="952" ht="9" customHeight="1" x14ac:dyDescent="0.15"/>
    <row r="953" ht="9" customHeight="1" x14ac:dyDescent="0.15"/>
    <row r="954" ht="9" customHeight="1" x14ac:dyDescent="0.15"/>
    <row r="955" ht="9" customHeight="1" x14ac:dyDescent="0.15"/>
    <row r="956" ht="9" customHeight="1" x14ac:dyDescent="0.15"/>
    <row r="957" ht="9" customHeight="1" x14ac:dyDescent="0.15"/>
    <row r="958" ht="9" customHeight="1" x14ac:dyDescent="0.15"/>
    <row r="959" ht="9" customHeight="1" x14ac:dyDescent="0.15"/>
    <row r="960" ht="9" customHeight="1" x14ac:dyDescent="0.15"/>
    <row r="961" ht="9" customHeight="1" x14ac:dyDescent="0.15"/>
    <row r="962" ht="9" customHeight="1" x14ac:dyDescent="0.15"/>
    <row r="963" ht="9" customHeight="1" x14ac:dyDescent="0.15"/>
    <row r="964" ht="9" customHeight="1" x14ac:dyDescent="0.15"/>
    <row r="965" ht="9" customHeight="1" x14ac:dyDescent="0.15"/>
    <row r="966" ht="9" customHeight="1" x14ac:dyDescent="0.15"/>
    <row r="967" ht="9" customHeight="1" x14ac:dyDescent="0.15"/>
    <row r="968" ht="9" customHeight="1" x14ac:dyDescent="0.15"/>
    <row r="969" ht="9" customHeight="1" x14ac:dyDescent="0.15"/>
    <row r="970" ht="9" customHeight="1" x14ac:dyDescent="0.15"/>
    <row r="971" ht="9" customHeight="1" x14ac:dyDescent="0.15"/>
    <row r="972" ht="9" customHeight="1" x14ac:dyDescent="0.15"/>
    <row r="973" ht="9" customHeight="1" x14ac:dyDescent="0.15"/>
    <row r="974" ht="9" customHeight="1" x14ac:dyDescent="0.15"/>
    <row r="975" ht="9" customHeight="1" x14ac:dyDescent="0.15"/>
    <row r="976" ht="9" customHeight="1" x14ac:dyDescent="0.15"/>
    <row r="977" ht="9" customHeight="1" x14ac:dyDescent="0.15"/>
    <row r="978" ht="9" customHeight="1" x14ac:dyDescent="0.15"/>
    <row r="979" ht="9" customHeight="1" x14ac:dyDescent="0.15"/>
    <row r="980" ht="9" customHeight="1" x14ac:dyDescent="0.15"/>
    <row r="981" ht="9" customHeight="1" x14ac:dyDescent="0.15"/>
    <row r="982" ht="9" customHeight="1" x14ac:dyDescent="0.15"/>
    <row r="983" ht="9" customHeight="1" x14ac:dyDescent="0.15"/>
    <row r="984" ht="9" customHeight="1" x14ac:dyDescent="0.15"/>
    <row r="985" ht="9" customHeight="1" x14ac:dyDescent="0.15"/>
    <row r="986" ht="9" customHeight="1" x14ac:dyDescent="0.15"/>
    <row r="987" ht="9" customHeight="1" x14ac:dyDescent="0.15"/>
    <row r="988" ht="9" customHeight="1" x14ac:dyDescent="0.15"/>
    <row r="989" ht="9" customHeight="1" x14ac:dyDescent="0.15"/>
    <row r="990" ht="9" customHeight="1" x14ac:dyDescent="0.15"/>
    <row r="991" ht="9" customHeight="1" x14ac:dyDescent="0.15"/>
    <row r="992" ht="9" customHeight="1" x14ac:dyDescent="0.15"/>
    <row r="993" ht="9" customHeight="1" x14ac:dyDescent="0.15"/>
    <row r="994" ht="9" customHeight="1" x14ac:dyDescent="0.15"/>
    <row r="995" ht="9" customHeight="1" x14ac:dyDescent="0.15"/>
    <row r="996" ht="9" customHeight="1" x14ac:dyDescent="0.15"/>
    <row r="997" ht="9" customHeight="1" x14ac:dyDescent="0.15"/>
    <row r="998" ht="9" customHeight="1" x14ac:dyDescent="0.15"/>
    <row r="999" ht="9" customHeight="1" x14ac:dyDescent="0.15"/>
    <row r="1000" ht="9" customHeight="1" x14ac:dyDescent="0.15"/>
    <row r="1001" ht="9" customHeight="1" x14ac:dyDescent="0.15"/>
    <row r="1002" ht="9" customHeight="1" x14ac:dyDescent="0.15"/>
    <row r="1003" ht="9" customHeight="1" x14ac:dyDescent="0.15"/>
    <row r="1004" ht="9" customHeight="1" x14ac:dyDescent="0.15"/>
    <row r="1005" ht="9" customHeight="1" x14ac:dyDescent="0.15"/>
    <row r="1006" ht="9" customHeight="1" x14ac:dyDescent="0.15"/>
    <row r="1007" ht="9" customHeight="1" x14ac:dyDescent="0.15"/>
    <row r="1008" ht="9" customHeight="1" x14ac:dyDescent="0.15"/>
    <row r="1009" ht="9" customHeight="1" x14ac:dyDescent="0.15"/>
    <row r="1010" ht="9" customHeight="1" x14ac:dyDescent="0.15"/>
    <row r="1011" ht="9" customHeight="1" x14ac:dyDescent="0.15"/>
    <row r="1012" ht="9" customHeight="1" x14ac:dyDescent="0.15"/>
    <row r="1013" ht="9" customHeight="1" x14ac:dyDescent="0.15"/>
    <row r="1014" ht="9" customHeight="1" x14ac:dyDescent="0.15"/>
    <row r="1015" ht="9" customHeight="1" x14ac:dyDescent="0.15"/>
    <row r="1016" ht="9" customHeight="1" x14ac:dyDescent="0.15"/>
    <row r="1017" ht="9" customHeight="1" x14ac:dyDescent="0.15"/>
    <row r="1018" ht="9" customHeight="1" x14ac:dyDescent="0.15"/>
    <row r="1019" ht="9" customHeight="1" x14ac:dyDescent="0.15"/>
    <row r="1020" ht="9" customHeight="1" x14ac:dyDescent="0.15"/>
    <row r="1021" ht="9" customHeight="1" x14ac:dyDescent="0.15"/>
    <row r="1022" ht="9" customHeight="1" x14ac:dyDescent="0.15"/>
    <row r="1023" ht="9" customHeight="1" x14ac:dyDescent="0.15"/>
    <row r="1024" ht="9" customHeight="1" x14ac:dyDescent="0.15"/>
    <row r="1025" ht="9" customHeight="1" x14ac:dyDescent="0.15"/>
    <row r="1026" ht="9" customHeight="1" x14ac:dyDescent="0.15"/>
    <row r="1027" ht="9" customHeight="1" x14ac:dyDescent="0.15"/>
    <row r="1028" ht="9" customHeight="1" x14ac:dyDescent="0.15"/>
    <row r="1029" ht="9" customHeight="1" x14ac:dyDescent="0.15"/>
    <row r="1030" ht="9" customHeight="1" x14ac:dyDescent="0.15"/>
    <row r="1031" ht="9" customHeight="1" x14ac:dyDescent="0.15"/>
    <row r="1032" ht="9" customHeight="1" x14ac:dyDescent="0.15"/>
    <row r="1033" ht="9" customHeight="1" x14ac:dyDescent="0.15"/>
    <row r="1034" ht="9" customHeight="1" x14ac:dyDescent="0.15"/>
    <row r="1035" ht="9" customHeight="1" x14ac:dyDescent="0.15"/>
    <row r="1036" ht="9" customHeight="1" x14ac:dyDescent="0.15"/>
    <row r="1037" ht="9" customHeight="1" x14ac:dyDescent="0.15"/>
    <row r="1038" ht="9" customHeight="1" x14ac:dyDescent="0.15"/>
    <row r="1039" ht="9" customHeight="1" x14ac:dyDescent="0.15"/>
    <row r="1040" ht="9" customHeight="1" x14ac:dyDescent="0.15"/>
    <row r="1041" ht="9" customHeight="1" x14ac:dyDescent="0.15"/>
    <row r="1042" ht="9" customHeight="1" x14ac:dyDescent="0.15"/>
    <row r="1043" ht="9" customHeight="1" x14ac:dyDescent="0.15"/>
    <row r="1044" ht="9" customHeight="1" x14ac:dyDescent="0.15"/>
    <row r="1045" ht="9" customHeight="1" x14ac:dyDescent="0.15"/>
    <row r="1046" ht="9" customHeight="1" x14ac:dyDescent="0.15"/>
    <row r="1047" ht="9" customHeight="1" x14ac:dyDescent="0.15"/>
    <row r="1048" ht="9" customHeight="1" x14ac:dyDescent="0.15"/>
    <row r="1049" ht="9" customHeight="1" x14ac:dyDescent="0.15"/>
    <row r="1050" ht="9" customHeight="1" x14ac:dyDescent="0.15"/>
    <row r="1051" ht="9" customHeight="1" x14ac:dyDescent="0.15"/>
    <row r="1052" ht="9" customHeight="1" x14ac:dyDescent="0.15"/>
    <row r="1053" ht="9" customHeight="1" x14ac:dyDescent="0.15"/>
    <row r="1054" ht="9" customHeight="1" x14ac:dyDescent="0.15"/>
    <row r="1055" ht="9" customHeight="1" x14ac:dyDescent="0.15"/>
    <row r="1056" ht="9" customHeight="1" x14ac:dyDescent="0.15"/>
    <row r="1057" ht="9" customHeight="1" x14ac:dyDescent="0.15"/>
    <row r="1058" ht="9" customHeight="1" x14ac:dyDescent="0.15"/>
    <row r="1059" ht="9" customHeight="1" x14ac:dyDescent="0.15"/>
    <row r="1060" ht="9" customHeight="1" x14ac:dyDescent="0.15"/>
    <row r="1061" ht="9" customHeight="1" x14ac:dyDescent="0.15"/>
    <row r="1062" ht="9" customHeight="1" x14ac:dyDescent="0.15"/>
    <row r="1063" ht="9" customHeight="1" x14ac:dyDescent="0.15"/>
    <row r="1064" ht="9" customHeight="1" x14ac:dyDescent="0.15"/>
    <row r="1065" ht="9" customHeight="1" x14ac:dyDescent="0.15"/>
    <row r="1066" ht="9" customHeight="1" x14ac:dyDescent="0.15"/>
    <row r="1067" ht="9" customHeight="1" x14ac:dyDescent="0.15"/>
    <row r="1068" ht="9" customHeight="1" x14ac:dyDescent="0.15"/>
    <row r="1069" ht="9" customHeight="1" x14ac:dyDescent="0.15"/>
    <row r="1070" ht="9" customHeight="1" x14ac:dyDescent="0.15"/>
    <row r="1071" ht="9" customHeight="1" x14ac:dyDescent="0.15"/>
    <row r="1072" ht="9" customHeight="1" x14ac:dyDescent="0.15"/>
    <row r="1073" ht="9" customHeight="1" x14ac:dyDescent="0.15"/>
    <row r="1074" ht="9" customHeight="1" x14ac:dyDescent="0.15"/>
    <row r="1075" ht="9" customHeight="1" x14ac:dyDescent="0.15"/>
    <row r="1076" ht="9" customHeight="1" x14ac:dyDescent="0.15"/>
    <row r="1077" ht="9" customHeight="1" x14ac:dyDescent="0.15"/>
    <row r="1078" ht="9" customHeight="1" x14ac:dyDescent="0.15"/>
    <row r="1079" ht="9" customHeight="1" x14ac:dyDescent="0.15"/>
    <row r="1080" ht="9" customHeight="1" x14ac:dyDescent="0.15"/>
    <row r="1081" ht="9" customHeight="1" x14ac:dyDescent="0.15"/>
    <row r="1082" ht="9" customHeight="1" x14ac:dyDescent="0.15"/>
    <row r="1083" ht="9" customHeight="1" x14ac:dyDescent="0.15"/>
    <row r="1084" ht="9" customHeight="1" x14ac:dyDescent="0.15"/>
    <row r="1085" ht="9" customHeight="1" x14ac:dyDescent="0.15"/>
    <row r="1086" ht="9" customHeight="1" x14ac:dyDescent="0.15"/>
    <row r="1087" ht="9" customHeight="1" x14ac:dyDescent="0.15"/>
    <row r="1088" ht="9" customHeight="1" x14ac:dyDescent="0.15"/>
    <row r="1089" ht="9" customHeight="1" x14ac:dyDescent="0.15"/>
    <row r="1090" ht="9" customHeight="1" x14ac:dyDescent="0.15"/>
    <row r="1091" ht="9" customHeight="1" x14ac:dyDescent="0.15"/>
    <row r="1092" ht="9" customHeight="1" x14ac:dyDescent="0.15"/>
    <row r="1093" ht="9" customHeight="1" x14ac:dyDescent="0.15"/>
    <row r="1094" ht="9" customHeight="1" x14ac:dyDescent="0.15"/>
    <row r="1095" ht="9" customHeight="1" x14ac:dyDescent="0.15"/>
    <row r="1096" ht="9" customHeight="1" x14ac:dyDescent="0.15"/>
    <row r="1097" ht="9" customHeight="1" x14ac:dyDescent="0.15"/>
    <row r="1098" ht="9" customHeight="1" x14ac:dyDescent="0.15"/>
    <row r="1099" ht="9" customHeight="1" x14ac:dyDescent="0.15"/>
    <row r="1100" ht="9" customHeight="1" x14ac:dyDescent="0.15"/>
    <row r="1101" ht="9" customHeight="1" x14ac:dyDescent="0.15"/>
    <row r="1102" ht="9" customHeight="1" x14ac:dyDescent="0.15"/>
    <row r="1103" ht="9" customHeight="1" x14ac:dyDescent="0.15"/>
    <row r="1104" ht="9" customHeight="1" x14ac:dyDescent="0.15"/>
    <row r="1105" ht="9" customHeight="1" x14ac:dyDescent="0.15"/>
    <row r="1106" ht="9" customHeight="1" x14ac:dyDescent="0.15"/>
    <row r="1107" ht="9" customHeight="1" x14ac:dyDescent="0.15"/>
    <row r="1108" ht="9" customHeight="1" x14ac:dyDescent="0.15"/>
    <row r="1109" ht="9" customHeight="1" x14ac:dyDescent="0.15"/>
    <row r="1110" ht="9" customHeight="1" x14ac:dyDescent="0.15"/>
    <row r="1111" ht="9" customHeight="1" x14ac:dyDescent="0.15"/>
    <row r="1112" ht="9" customHeight="1" x14ac:dyDescent="0.15"/>
    <row r="1113" ht="9" customHeight="1" x14ac:dyDescent="0.15"/>
    <row r="1114" ht="9" customHeight="1" x14ac:dyDescent="0.15"/>
    <row r="1115" ht="9" customHeight="1" x14ac:dyDescent="0.15"/>
    <row r="1116" ht="9" customHeight="1" x14ac:dyDescent="0.15"/>
    <row r="1117" ht="9" customHeight="1" x14ac:dyDescent="0.15"/>
    <row r="1118" ht="9" customHeight="1" x14ac:dyDescent="0.15"/>
    <row r="1119" ht="9" customHeight="1" x14ac:dyDescent="0.15"/>
    <row r="1120" ht="9" customHeight="1" x14ac:dyDescent="0.15"/>
    <row r="1121" ht="9" customHeight="1" x14ac:dyDescent="0.15"/>
    <row r="1122" ht="9" customHeight="1" x14ac:dyDescent="0.15"/>
    <row r="1123" ht="9" customHeight="1" x14ac:dyDescent="0.15"/>
    <row r="1124" ht="9" customHeight="1" x14ac:dyDescent="0.15"/>
    <row r="1125" ht="9" customHeight="1" x14ac:dyDescent="0.15"/>
    <row r="1126" ht="9" customHeight="1" x14ac:dyDescent="0.15"/>
    <row r="1127" ht="9" customHeight="1" x14ac:dyDescent="0.15"/>
    <row r="1128" ht="9" customHeight="1" x14ac:dyDescent="0.15"/>
    <row r="1129" ht="9" customHeight="1" x14ac:dyDescent="0.15"/>
    <row r="1130" ht="9" customHeight="1" x14ac:dyDescent="0.15"/>
    <row r="1131" ht="9" customHeight="1" x14ac:dyDescent="0.15"/>
    <row r="1132" ht="9" customHeight="1" x14ac:dyDescent="0.15"/>
    <row r="1133" ht="9" customHeight="1" x14ac:dyDescent="0.15"/>
    <row r="1134" ht="9" customHeight="1" x14ac:dyDescent="0.15"/>
    <row r="1135" ht="9" customHeight="1" x14ac:dyDescent="0.15"/>
    <row r="1136" ht="9" customHeight="1" x14ac:dyDescent="0.15"/>
    <row r="1137" ht="9" customHeight="1" x14ac:dyDescent="0.15"/>
    <row r="1138" ht="9" customHeight="1" x14ac:dyDescent="0.15"/>
    <row r="1139" ht="9" customHeight="1" x14ac:dyDescent="0.15"/>
    <row r="1140" ht="9" customHeight="1" x14ac:dyDescent="0.15"/>
    <row r="1141" ht="9" customHeight="1" x14ac:dyDescent="0.15"/>
    <row r="1142" ht="9" customHeight="1" x14ac:dyDescent="0.15"/>
    <row r="1143" ht="9" customHeight="1" x14ac:dyDescent="0.15"/>
    <row r="1144" ht="9" customHeight="1" x14ac:dyDescent="0.15"/>
    <row r="1145" ht="9" customHeight="1" x14ac:dyDescent="0.15"/>
    <row r="1146" ht="9" customHeight="1" x14ac:dyDescent="0.15"/>
    <row r="1147" ht="9" customHeight="1" x14ac:dyDescent="0.15"/>
    <row r="1148" ht="9" customHeight="1" x14ac:dyDescent="0.15"/>
    <row r="1149" ht="9" customHeight="1" x14ac:dyDescent="0.15"/>
    <row r="1150" ht="9" customHeight="1" x14ac:dyDescent="0.15"/>
    <row r="1151" ht="9" customHeight="1" x14ac:dyDescent="0.15"/>
    <row r="1152" ht="9" customHeight="1" x14ac:dyDescent="0.15"/>
    <row r="1153" ht="9" customHeight="1" x14ac:dyDescent="0.15"/>
    <row r="1154" ht="9" customHeight="1" x14ac:dyDescent="0.15"/>
    <row r="1155" ht="9" customHeight="1" x14ac:dyDescent="0.15"/>
    <row r="1156" ht="9" customHeight="1" x14ac:dyDescent="0.15"/>
    <row r="1157" ht="9" customHeight="1" x14ac:dyDescent="0.15"/>
    <row r="1158" ht="9" customHeight="1" x14ac:dyDescent="0.15"/>
    <row r="1159" ht="9" customHeight="1" x14ac:dyDescent="0.15"/>
    <row r="1160" ht="9" customHeight="1" x14ac:dyDescent="0.15"/>
    <row r="1161" ht="9" customHeight="1" x14ac:dyDescent="0.15"/>
    <row r="1162" ht="9" customHeight="1" x14ac:dyDescent="0.15"/>
    <row r="1163" ht="9" customHeight="1" x14ac:dyDescent="0.15"/>
    <row r="1164" ht="9" customHeight="1" x14ac:dyDescent="0.15"/>
    <row r="1165" ht="9" customHeight="1" x14ac:dyDescent="0.15"/>
    <row r="1166" ht="9" customHeight="1" x14ac:dyDescent="0.15"/>
    <row r="1167" ht="9" customHeight="1" x14ac:dyDescent="0.15"/>
    <row r="1168" ht="9" customHeight="1" x14ac:dyDescent="0.15"/>
    <row r="1169" ht="9" customHeight="1" x14ac:dyDescent="0.15"/>
    <row r="1170" ht="9" customHeight="1" x14ac:dyDescent="0.15"/>
    <row r="1171" ht="9" customHeight="1" x14ac:dyDescent="0.15"/>
    <row r="1172" ht="9" customHeight="1" x14ac:dyDescent="0.15"/>
    <row r="1173" ht="9" customHeight="1" x14ac:dyDescent="0.15"/>
    <row r="1174" ht="9" customHeight="1" x14ac:dyDescent="0.15"/>
    <row r="1175" ht="9" customHeight="1" x14ac:dyDescent="0.15"/>
    <row r="1176" ht="9" customHeight="1" x14ac:dyDescent="0.15"/>
    <row r="1177" ht="9" customHeight="1" x14ac:dyDescent="0.15"/>
    <row r="1178" ht="9" customHeight="1" x14ac:dyDescent="0.15"/>
    <row r="1179" ht="9" customHeight="1" x14ac:dyDescent="0.15"/>
    <row r="1180" ht="9" customHeight="1" x14ac:dyDescent="0.15"/>
    <row r="1181" ht="9" customHeight="1" x14ac:dyDescent="0.15"/>
    <row r="1182" ht="9" customHeight="1" x14ac:dyDescent="0.15"/>
    <row r="1183" ht="9" customHeight="1" x14ac:dyDescent="0.15"/>
    <row r="1184" ht="9" customHeight="1" x14ac:dyDescent="0.15"/>
    <row r="1185" ht="9" customHeight="1" x14ac:dyDescent="0.15"/>
    <row r="1186" ht="9" customHeight="1" x14ac:dyDescent="0.15"/>
    <row r="1187" ht="9" customHeight="1" x14ac:dyDescent="0.15"/>
    <row r="1188" ht="9" customHeight="1" x14ac:dyDescent="0.15"/>
    <row r="1189" ht="9" customHeight="1" x14ac:dyDescent="0.15"/>
    <row r="1190" ht="9" customHeight="1" x14ac:dyDescent="0.15"/>
    <row r="1191" ht="9" customHeight="1" x14ac:dyDescent="0.15"/>
    <row r="1192" ht="9" customHeight="1" x14ac:dyDescent="0.15"/>
    <row r="1193" ht="9" customHeight="1" x14ac:dyDescent="0.15"/>
    <row r="1194" ht="9" customHeight="1" x14ac:dyDescent="0.15"/>
    <row r="1195" ht="9" customHeight="1" x14ac:dyDescent="0.15"/>
    <row r="1196" ht="9" customHeight="1" x14ac:dyDescent="0.15"/>
    <row r="1197" ht="9" customHeight="1" x14ac:dyDescent="0.15"/>
    <row r="1198" ht="9" customHeight="1" x14ac:dyDescent="0.15"/>
    <row r="1199" ht="9" customHeight="1" x14ac:dyDescent="0.15"/>
    <row r="1200" ht="9" customHeight="1" x14ac:dyDescent="0.15"/>
    <row r="1201" ht="9" customHeight="1" x14ac:dyDescent="0.15"/>
    <row r="1202" ht="9" customHeight="1" x14ac:dyDescent="0.15"/>
    <row r="1203" ht="9" customHeight="1" x14ac:dyDescent="0.15"/>
    <row r="1204" ht="9" customHeight="1" x14ac:dyDescent="0.15"/>
    <row r="1205" ht="9" customHeight="1" x14ac:dyDescent="0.15"/>
    <row r="1206" ht="9" customHeight="1" x14ac:dyDescent="0.15"/>
    <row r="1207" ht="9" customHeight="1" x14ac:dyDescent="0.15"/>
    <row r="1208" ht="9" customHeight="1" x14ac:dyDescent="0.15"/>
    <row r="1209" ht="9" customHeight="1" x14ac:dyDescent="0.15"/>
    <row r="1210" ht="9" customHeight="1" x14ac:dyDescent="0.15"/>
    <row r="1211" ht="9" customHeight="1" x14ac:dyDescent="0.15"/>
    <row r="1212" ht="9" customHeight="1" x14ac:dyDescent="0.15"/>
    <row r="1213" ht="9" customHeight="1" x14ac:dyDescent="0.15"/>
    <row r="1214" ht="9" customHeight="1" x14ac:dyDescent="0.15"/>
    <row r="1215" ht="9" customHeight="1" x14ac:dyDescent="0.15"/>
    <row r="1216" ht="9" customHeight="1" x14ac:dyDescent="0.15"/>
    <row r="1217" ht="9" customHeight="1" x14ac:dyDescent="0.15"/>
    <row r="1218" ht="9" customHeight="1" x14ac:dyDescent="0.15"/>
    <row r="1219" ht="9" customHeight="1" x14ac:dyDescent="0.15"/>
    <row r="1220" ht="9" customHeight="1" x14ac:dyDescent="0.15"/>
    <row r="1221" ht="9" customHeight="1" x14ac:dyDescent="0.15"/>
    <row r="1222" ht="9" customHeight="1" x14ac:dyDescent="0.15"/>
    <row r="1223" ht="9" customHeight="1" x14ac:dyDescent="0.15"/>
    <row r="1224" ht="9" customHeight="1" x14ac:dyDescent="0.15"/>
    <row r="1225" ht="9" customHeight="1" x14ac:dyDescent="0.15"/>
    <row r="1226" ht="9" customHeight="1" x14ac:dyDescent="0.15"/>
    <row r="1227" ht="9" customHeight="1" x14ac:dyDescent="0.15"/>
    <row r="1228" ht="9" customHeight="1" x14ac:dyDescent="0.15"/>
    <row r="1229" ht="9" customHeight="1" x14ac:dyDescent="0.15"/>
    <row r="1230" ht="9" customHeight="1" x14ac:dyDescent="0.15"/>
    <row r="1231" ht="9" customHeight="1" x14ac:dyDescent="0.15"/>
    <row r="1232" ht="9" customHeight="1" x14ac:dyDescent="0.15"/>
    <row r="1233" ht="9" customHeight="1" x14ac:dyDescent="0.15"/>
    <row r="1234" ht="9" customHeight="1" x14ac:dyDescent="0.15"/>
    <row r="1235" ht="9" customHeight="1" x14ac:dyDescent="0.15"/>
    <row r="1236" ht="9" customHeight="1" x14ac:dyDescent="0.15"/>
    <row r="1237" ht="9" customHeight="1" x14ac:dyDescent="0.15"/>
    <row r="1238" ht="9" customHeight="1" x14ac:dyDescent="0.15"/>
    <row r="1239" ht="9" customHeight="1" x14ac:dyDescent="0.15"/>
    <row r="1240" ht="9" customHeight="1" x14ac:dyDescent="0.15"/>
    <row r="1241" ht="9" customHeight="1" x14ac:dyDescent="0.15"/>
    <row r="1242" ht="9" customHeight="1" x14ac:dyDescent="0.15"/>
    <row r="1243" ht="9" customHeight="1" x14ac:dyDescent="0.15"/>
    <row r="1244" ht="9" customHeight="1" x14ac:dyDescent="0.15"/>
    <row r="1245" ht="9" customHeight="1" x14ac:dyDescent="0.15"/>
    <row r="1246" ht="9" customHeight="1" x14ac:dyDescent="0.15"/>
    <row r="1247" ht="9" customHeight="1" x14ac:dyDescent="0.15"/>
    <row r="1248" ht="9" customHeight="1" x14ac:dyDescent="0.15"/>
    <row r="1249" ht="9" customHeight="1" x14ac:dyDescent="0.15"/>
    <row r="1250" ht="9" customHeight="1" x14ac:dyDescent="0.15"/>
    <row r="1251" ht="9" customHeight="1" x14ac:dyDescent="0.15"/>
    <row r="1252" ht="9" customHeight="1" x14ac:dyDescent="0.15"/>
    <row r="1253" ht="9" customHeight="1" x14ac:dyDescent="0.15"/>
    <row r="1254" ht="9" customHeight="1" x14ac:dyDescent="0.15"/>
    <row r="1255" ht="9" customHeight="1" x14ac:dyDescent="0.15"/>
    <row r="1256" ht="9" customHeight="1" x14ac:dyDescent="0.15"/>
    <row r="1257" ht="9" customHeight="1" x14ac:dyDescent="0.15"/>
    <row r="1258" ht="9" customHeight="1" x14ac:dyDescent="0.15"/>
    <row r="1259" ht="9" customHeight="1" x14ac:dyDescent="0.15"/>
    <row r="1260" ht="9" customHeight="1" x14ac:dyDescent="0.15"/>
    <row r="1261" ht="9" customHeight="1" x14ac:dyDescent="0.15"/>
    <row r="1262" ht="9" customHeight="1" x14ac:dyDescent="0.15"/>
    <row r="1263" ht="9" customHeight="1" x14ac:dyDescent="0.15"/>
    <row r="1264" ht="9" customHeight="1" x14ac:dyDescent="0.15"/>
    <row r="1265" ht="9" customHeight="1" x14ac:dyDescent="0.15"/>
    <row r="1266" ht="9" customHeight="1" x14ac:dyDescent="0.15"/>
    <row r="1267" ht="9" customHeight="1" x14ac:dyDescent="0.15"/>
    <row r="1268" ht="9" customHeight="1" x14ac:dyDescent="0.15"/>
    <row r="1269" ht="9" customHeight="1" x14ac:dyDescent="0.15"/>
    <row r="1270" ht="9" customHeight="1" x14ac:dyDescent="0.15"/>
    <row r="1271" ht="9" customHeight="1" x14ac:dyDescent="0.15"/>
    <row r="1272" ht="9" customHeight="1" x14ac:dyDescent="0.15"/>
    <row r="1273" ht="9" customHeight="1" x14ac:dyDescent="0.15"/>
    <row r="1274" ht="9" customHeight="1" x14ac:dyDescent="0.15"/>
    <row r="1275" ht="9" customHeight="1" x14ac:dyDescent="0.15"/>
    <row r="1276" ht="9" customHeight="1" x14ac:dyDescent="0.15"/>
    <row r="1277" ht="9" customHeight="1" x14ac:dyDescent="0.15"/>
    <row r="1278" ht="9" customHeight="1" x14ac:dyDescent="0.15"/>
    <row r="1279" ht="9" customHeight="1" x14ac:dyDescent="0.15"/>
    <row r="1280" ht="9" customHeight="1" x14ac:dyDescent="0.15"/>
    <row r="1281" ht="9" customHeight="1" x14ac:dyDescent="0.15"/>
    <row r="1282" ht="9" customHeight="1" x14ac:dyDescent="0.15"/>
    <row r="1283" ht="9" customHeight="1" x14ac:dyDescent="0.15"/>
    <row r="1284" ht="9" customHeight="1" x14ac:dyDescent="0.15"/>
    <row r="1285" ht="9" customHeight="1" x14ac:dyDescent="0.15"/>
    <row r="1286" ht="9" customHeight="1" x14ac:dyDescent="0.15"/>
    <row r="1287" ht="9" customHeight="1" x14ac:dyDescent="0.15"/>
    <row r="1288" ht="9" customHeight="1" x14ac:dyDescent="0.15"/>
    <row r="1289" ht="9" customHeight="1" x14ac:dyDescent="0.15"/>
    <row r="1290" ht="9" customHeight="1" x14ac:dyDescent="0.15"/>
    <row r="1291" ht="9" customHeight="1" x14ac:dyDescent="0.15"/>
    <row r="1292" ht="9" customHeight="1" x14ac:dyDescent="0.15"/>
    <row r="1293" ht="9" customHeight="1" x14ac:dyDescent="0.15"/>
    <row r="1294" ht="9" customHeight="1" x14ac:dyDescent="0.15"/>
    <row r="1295" ht="9" customHeight="1" x14ac:dyDescent="0.15"/>
    <row r="1296" ht="9" customHeight="1" x14ac:dyDescent="0.15"/>
    <row r="1297" ht="9" customHeight="1" x14ac:dyDescent="0.15"/>
    <row r="1298" ht="9" customHeight="1" x14ac:dyDescent="0.15"/>
    <row r="1299" ht="9" customHeight="1" x14ac:dyDescent="0.15"/>
    <row r="1300" ht="9" customHeight="1" x14ac:dyDescent="0.15"/>
    <row r="1301" ht="9" customHeight="1" x14ac:dyDescent="0.15"/>
    <row r="1302" ht="9" customHeight="1" x14ac:dyDescent="0.15"/>
    <row r="1303" ht="9" customHeight="1" x14ac:dyDescent="0.15"/>
    <row r="1304" ht="9" customHeight="1" x14ac:dyDescent="0.15"/>
    <row r="1305" ht="9" customHeight="1" x14ac:dyDescent="0.15"/>
    <row r="1306" ht="9" customHeight="1" x14ac:dyDescent="0.15"/>
    <row r="1307" ht="9" customHeight="1" x14ac:dyDescent="0.15"/>
    <row r="1308" ht="9" customHeight="1" x14ac:dyDescent="0.15"/>
    <row r="1309" ht="9" customHeight="1" x14ac:dyDescent="0.15"/>
    <row r="1310" ht="9" customHeight="1" x14ac:dyDescent="0.15"/>
    <row r="1311" ht="9" customHeight="1" x14ac:dyDescent="0.15"/>
    <row r="1312" ht="9" customHeight="1" x14ac:dyDescent="0.15"/>
    <row r="1313" ht="9" customHeight="1" x14ac:dyDescent="0.15"/>
    <row r="1314" ht="9" customHeight="1" x14ac:dyDescent="0.15"/>
    <row r="1315" ht="9" customHeight="1" x14ac:dyDescent="0.15"/>
    <row r="1316" ht="9" customHeight="1" x14ac:dyDescent="0.15"/>
    <row r="1317" ht="9" customHeight="1" x14ac:dyDescent="0.15"/>
    <row r="1318" ht="9" customHeight="1" x14ac:dyDescent="0.15"/>
    <row r="1319" ht="9" customHeight="1" x14ac:dyDescent="0.15"/>
    <row r="1320" ht="9" customHeight="1" x14ac:dyDescent="0.15"/>
    <row r="1321" ht="9" customHeight="1" x14ac:dyDescent="0.15"/>
    <row r="1322" ht="9" customHeight="1" x14ac:dyDescent="0.15"/>
    <row r="1323" ht="9" customHeight="1" x14ac:dyDescent="0.15"/>
    <row r="1324" ht="9" customHeight="1" x14ac:dyDescent="0.15"/>
    <row r="1325" ht="9" customHeight="1" x14ac:dyDescent="0.15"/>
    <row r="1326" ht="9" customHeight="1" x14ac:dyDescent="0.15"/>
    <row r="1327" ht="9" customHeight="1" x14ac:dyDescent="0.15"/>
    <row r="1328" ht="9" customHeight="1" x14ac:dyDescent="0.15"/>
    <row r="1329" ht="9" customHeight="1" x14ac:dyDescent="0.15"/>
    <row r="1330" ht="9" customHeight="1" x14ac:dyDescent="0.15"/>
    <row r="1331" ht="9" customHeight="1" x14ac:dyDescent="0.15"/>
    <row r="1332" ht="9" customHeight="1" x14ac:dyDescent="0.15"/>
    <row r="1333" ht="9" customHeight="1" x14ac:dyDescent="0.15"/>
    <row r="1334" ht="9" customHeight="1" x14ac:dyDescent="0.15"/>
    <row r="1335" ht="9" customHeight="1" x14ac:dyDescent="0.15"/>
    <row r="1336" ht="9" customHeight="1" x14ac:dyDescent="0.15"/>
    <row r="1337" ht="9" customHeight="1" x14ac:dyDescent="0.15"/>
    <row r="1338" ht="9" customHeight="1" x14ac:dyDescent="0.15"/>
    <row r="1339" ht="9" customHeight="1" x14ac:dyDescent="0.15"/>
    <row r="1340" ht="9" customHeight="1" x14ac:dyDescent="0.15"/>
    <row r="1341" ht="9" customHeight="1" x14ac:dyDescent="0.15"/>
    <row r="1342" ht="9" customHeight="1" x14ac:dyDescent="0.15"/>
    <row r="1343" ht="9" customHeight="1" x14ac:dyDescent="0.15"/>
    <row r="1344" ht="9" customHeight="1" x14ac:dyDescent="0.15"/>
    <row r="1345" ht="9" customHeight="1" x14ac:dyDescent="0.15"/>
    <row r="1346" ht="9" customHeight="1" x14ac:dyDescent="0.15"/>
    <row r="1347" ht="9" customHeight="1" x14ac:dyDescent="0.15"/>
    <row r="1348" ht="9" customHeight="1" x14ac:dyDescent="0.15"/>
    <row r="1349" ht="9" customHeight="1" x14ac:dyDescent="0.15"/>
    <row r="1350" ht="9" customHeight="1" x14ac:dyDescent="0.15"/>
    <row r="1351" ht="9" customHeight="1" x14ac:dyDescent="0.15"/>
    <row r="1352" ht="9" customHeight="1" x14ac:dyDescent="0.15"/>
    <row r="1353" ht="9" customHeight="1" x14ac:dyDescent="0.15"/>
    <row r="1354" ht="9" customHeight="1" x14ac:dyDescent="0.15"/>
    <row r="1355" ht="9" customHeight="1" x14ac:dyDescent="0.15"/>
    <row r="1356" ht="9" customHeight="1" x14ac:dyDescent="0.15"/>
    <row r="1357" ht="9" customHeight="1" x14ac:dyDescent="0.15"/>
    <row r="1358" ht="9" customHeight="1" x14ac:dyDescent="0.15"/>
    <row r="1359" ht="9" customHeight="1" x14ac:dyDescent="0.15"/>
    <row r="1360" ht="9" customHeight="1" x14ac:dyDescent="0.15"/>
    <row r="1361" ht="9" customHeight="1" x14ac:dyDescent="0.15"/>
    <row r="1362" ht="9" customHeight="1" x14ac:dyDescent="0.15"/>
    <row r="1363" ht="9" customHeight="1" x14ac:dyDescent="0.15"/>
    <row r="1364" ht="9" customHeight="1" x14ac:dyDescent="0.15"/>
    <row r="1365" ht="9" customHeight="1" x14ac:dyDescent="0.15"/>
    <row r="1366" ht="9" customHeight="1" x14ac:dyDescent="0.15"/>
    <row r="1367" ht="9" customHeight="1" x14ac:dyDescent="0.15"/>
    <row r="1368" ht="9" customHeight="1" x14ac:dyDescent="0.15"/>
    <row r="1369" ht="9" customHeight="1" x14ac:dyDescent="0.15"/>
    <row r="1370" ht="9" customHeight="1" x14ac:dyDescent="0.15"/>
    <row r="1371" ht="9" customHeight="1" x14ac:dyDescent="0.15"/>
    <row r="1372" ht="9" customHeight="1" x14ac:dyDescent="0.15"/>
    <row r="1373" ht="9" customHeight="1" x14ac:dyDescent="0.15"/>
    <row r="1374" ht="9" customHeight="1" x14ac:dyDescent="0.15"/>
    <row r="1375" ht="9" customHeight="1" x14ac:dyDescent="0.15"/>
    <row r="1376" ht="9" customHeight="1" x14ac:dyDescent="0.15"/>
    <row r="1377" ht="9" customHeight="1" x14ac:dyDescent="0.15"/>
    <row r="1378" ht="9" customHeight="1" x14ac:dyDescent="0.15"/>
    <row r="1379" ht="9" customHeight="1" x14ac:dyDescent="0.15"/>
    <row r="1380" ht="9" customHeight="1" x14ac:dyDescent="0.15"/>
    <row r="1381" ht="9" customHeight="1" x14ac:dyDescent="0.15"/>
    <row r="1382" ht="9" customHeight="1" x14ac:dyDescent="0.15"/>
    <row r="1383" ht="9" customHeight="1" x14ac:dyDescent="0.15"/>
    <row r="1384" ht="9" customHeight="1" x14ac:dyDescent="0.15"/>
    <row r="1385" ht="9" customHeight="1" x14ac:dyDescent="0.15"/>
    <row r="1386" ht="9" customHeight="1" x14ac:dyDescent="0.15"/>
    <row r="1387" ht="9" customHeight="1" x14ac:dyDescent="0.15"/>
    <row r="1388" ht="9" customHeight="1" x14ac:dyDescent="0.15"/>
    <row r="1389" ht="9" customHeight="1" x14ac:dyDescent="0.15"/>
    <row r="1390" ht="9" customHeight="1" x14ac:dyDescent="0.15"/>
    <row r="1391" ht="9" customHeight="1" x14ac:dyDescent="0.15"/>
    <row r="1392" ht="9" customHeight="1" x14ac:dyDescent="0.15"/>
    <row r="1393" ht="9" customHeight="1" x14ac:dyDescent="0.15"/>
    <row r="1394" ht="9" customHeight="1" x14ac:dyDescent="0.15"/>
    <row r="1395" ht="9" customHeight="1" x14ac:dyDescent="0.15"/>
    <row r="1396" ht="9" customHeight="1" x14ac:dyDescent="0.15"/>
    <row r="1397" ht="9" customHeight="1" x14ac:dyDescent="0.15"/>
    <row r="1398" ht="9" customHeight="1" x14ac:dyDescent="0.15"/>
    <row r="1399" ht="9" customHeight="1" x14ac:dyDescent="0.15"/>
    <row r="1400" ht="9" customHeight="1" x14ac:dyDescent="0.15"/>
    <row r="1401" ht="9" customHeight="1" x14ac:dyDescent="0.15"/>
    <row r="1402" ht="9" customHeight="1" x14ac:dyDescent="0.15"/>
    <row r="1403" ht="9" customHeight="1" x14ac:dyDescent="0.15"/>
    <row r="1404" ht="9" customHeight="1" x14ac:dyDescent="0.15"/>
    <row r="1405" ht="9" customHeight="1" x14ac:dyDescent="0.15"/>
    <row r="1406" ht="9" customHeight="1" x14ac:dyDescent="0.15"/>
    <row r="1407" ht="9" customHeight="1" x14ac:dyDescent="0.15"/>
    <row r="1408" ht="9" customHeight="1" x14ac:dyDescent="0.15"/>
    <row r="1409" ht="9" customHeight="1" x14ac:dyDescent="0.15"/>
    <row r="1410" ht="9" customHeight="1" x14ac:dyDescent="0.15"/>
    <row r="1411" ht="9" customHeight="1" x14ac:dyDescent="0.15"/>
    <row r="1412" ht="9" customHeight="1" x14ac:dyDescent="0.15"/>
    <row r="1413" ht="9" customHeight="1" x14ac:dyDescent="0.15"/>
    <row r="1414" ht="9" customHeight="1" x14ac:dyDescent="0.15"/>
    <row r="1415" ht="9" customHeight="1" x14ac:dyDescent="0.15"/>
  </sheetData>
  <mergeCells count="41">
    <mergeCell ref="D51:H70"/>
    <mergeCell ref="I51:X54"/>
    <mergeCell ref="Y51:BK54"/>
    <mergeCell ref="I55:X58"/>
    <mergeCell ref="Y55:BK58"/>
    <mergeCell ref="I59:X62"/>
    <mergeCell ref="Y59:BK62"/>
    <mergeCell ref="I63:X66"/>
    <mergeCell ref="Y63:BK66"/>
    <mergeCell ref="I67:X70"/>
    <mergeCell ref="Y67:BK70"/>
    <mergeCell ref="B39:M45"/>
    <mergeCell ref="N39:S41"/>
    <mergeCell ref="BG39:BL42"/>
    <mergeCell ref="T40:AL42"/>
    <mergeCell ref="P43:BL44"/>
    <mergeCell ref="P45:BL45"/>
    <mergeCell ref="B30:M36"/>
    <mergeCell ref="N30:S32"/>
    <mergeCell ref="BG30:BL33"/>
    <mergeCell ref="T31:AL33"/>
    <mergeCell ref="AN31:BF33"/>
    <mergeCell ref="P34:BL35"/>
    <mergeCell ref="P36:BL36"/>
    <mergeCell ref="B21:M27"/>
    <mergeCell ref="N21:S23"/>
    <mergeCell ref="BG21:BL24"/>
    <mergeCell ref="T22:AF24"/>
    <mergeCell ref="AH22:AR24"/>
    <mergeCell ref="AV22:BF24"/>
    <mergeCell ref="P25:BL26"/>
    <mergeCell ref="P27:BL27"/>
    <mergeCell ref="B12:M18"/>
    <mergeCell ref="N12:S14"/>
    <mergeCell ref="BG12:BL15"/>
    <mergeCell ref="T13:AC15"/>
    <mergeCell ref="AE13:AL15"/>
    <mergeCell ref="AN13:AW15"/>
    <mergeCell ref="AY13:BF15"/>
    <mergeCell ref="P16:BL17"/>
    <mergeCell ref="P18:BL18"/>
  </mergeCells>
  <phoneticPr fontId="40"/>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348"/>
  <sheetViews>
    <sheetView view="pageLayout" topLeftCell="A232" zoomScale="120" zoomScaleNormal="110" zoomScalePageLayoutView="120" workbookViewId="0">
      <selection activeCell="BG218" sqref="BG218:BN218"/>
    </sheetView>
  </sheetViews>
  <sheetFormatPr defaultColWidth="9" defaultRowHeight="13.5" x14ac:dyDescent="0.15"/>
  <cols>
    <col min="1" max="79" width="1.625" style="2" customWidth="1"/>
    <col min="80" max="16384" width="9" style="2"/>
  </cols>
  <sheetData>
    <row r="1" spans="1:66" ht="9" customHeight="1" thickBot="1" x14ac:dyDescent="0.2"/>
    <row r="2" spans="1:66" ht="9" customHeight="1" thickBot="1" x14ac:dyDescent="0.2">
      <c r="AG2" s="227">
        <v>1</v>
      </c>
      <c r="AH2" s="227"/>
    </row>
    <row r="3" spans="1:66" ht="9" customHeight="1" thickBot="1" x14ac:dyDescent="0.2">
      <c r="AG3" s="227"/>
      <c r="AH3" s="227"/>
    </row>
    <row r="4" spans="1:66" ht="9" customHeight="1" x14ac:dyDescent="0.15"/>
    <row r="5" spans="1:66" ht="9" customHeight="1" x14ac:dyDescent="0.15">
      <c r="A5" s="225" t="e">
        <f>VLOOKUP(U6,出場者リスト!$A:$L,13,FALSE)</f>
        <v>#N/A</v>
      </c>
      <c r="B5" s="225"/>
      <c r="C5" s="225"/>
      <c r="D5" s="225"/>
      <c r="E5" s="225"/>
      <c r="F5" s="225"/>
      <c r="G5" s="225"/>
      <c r="H5" s="225"/>
      <c r="I5" s="229" t="e">
        <f>VLOOKUP(U6,出場者リスト!$A:$L,9,FALSE())</f>
        <v>#N/A</v>
      </c>
      <c r="J5" s="229"/>
      <c r="K5" s="229"/>
      <c r="L5" s="229"/>
      <c r="M5" s="229"/>
      <c r="N5" s="229"/>
      <c r="O5" s="229"/>
      <c r="P5" s="229"/>
      <c r="Q5" s="229"/>
    </row>
    <row r="6" spans="1:66" ht="9" customHeight="1" x14ac:dyDescent="0.15">
      <c r="A6" s="226" t="e">
        <f>VLOOKUP(U6,出場者リスト!$A:$L,12,FALSE())</f>
        <v>#N/A</v>
      </c>
      <c r="B6" s="226"/>
      <c r="C6" s="226"/>
      <c r="D6" s="226"/>
      <c r="E6" s="226"/>
      <c r="F6" s="226"/>
      <c r="G6" s="226"/>
      <c r="H6" s="226"/>
      <c r="I6" s="231" t="e">
        <f>VLOOKUP(U6,出場者リスト!$A:$L,8,FALSE())</f>
        <v>#N/A</v>
      </c>
      <c r="J6" s="231"/>
      <c r="K6" s="231"/>
      <c r="L6" s="231"/>
      <c r="M6" s="231"/>
      <c r="N6" s="231"/>
      <c r="O6" s="231"/>
      <c r="P6" s="231"/>
      <c r="Q6" s="231"/>
      <c r="R6" s="232"/>
      <c r="S6" s="232"/>
      <c r="T6" s="232"/>
      <c r="U6" s="233"/>
      <c r="V6" s="233"/>
      <c r="X6" s="23"/>
      <c r="Y6" s="23"/>
      <c r="Z6" s="23"/>
      <c r="AA6" s="23"/>
      <c r="AB6" s="23"/>
      <c r="AC6" s="23"/>
      <c r="AD6" s="23"/>
      <c r="AE6" s="23"/>
      <c r="AF6" s="23"/>
      <c r="AG6" s="228"/>
      <c r="AH6" s="228"/>
      <c r="AI6" s="23"/>
      <c r="AJ6" s="23"/>
      <c r="AK6" s="23"/>
      <c r="AL6" s="23"/>
      <c r="AM6" s="23"/>
      <c r="AN6" s="23"/>
      <c r="AO6" s="23"/>
      <c r="AP6" s="23"/>
      <c r="AQ6" s="23"/>
    </row>
    <row r="7" spans="1:66" ht="9" customHeight="1" x14ac:dyDescent="0.15">
      <c r="A7" s="226"/>
      <c r="B7" s="226"/>
      <c r="C7" s="226"/>
      <c r="D7" s="226"/>
      <c r="E7" s="226"/>
      <c r="F7" s="226"/>
      <c r="G7" s="226"/>
      <c r="H7" s="226"/>
      <c r="I7" s="231"/>
      <c r="J7" s="231"/>
      <c r="K7" s="231"/>
      <c r="L7" s="231"/>
      <c r="M7" s="231"/>
      <c r="N7" s="231"/>
      <c r="O7" s="231"/>
      <c r="P7" s="231"/>
      <c r="Q7" s="231"/>
      <c r="R7" s="232"/>
      <c r="S7" s="232"/>
      <c r="T7" s="232"/>
      <c r="U7" s="233"/>
      <c r="V7" s="233"/>
      <c r="AG7" s="228"/>
      <c r="AH7" s="228"/>
    </row>
    <row r="8" spans="1:66" ht="9" customHeight="1" x14ac:dyDescent="0.15"/>
    <row r="9" spans="1:66" ht="9" customHeight="1" x14ac:dyDescent="0.15"/>
    <row r="10" spans="1:66" ht="9" customHeight="1" x14ac:dyDescent="0.15"/>
    <row r="11" spans="1:66" ht="9" customHeight="1" x14ac:dyDescent="0.15"/>
    <row r="12" spans="1:66" ht="9" customHeight="1" x14ac:dyDescent="0.15"/>
    <row r="13" spans="1:66" ht="9" customHeight="1" x14ac:dyDescent="0.15"/>
    <row r="14" spans="1:66" ht="9" customHeight="1" x14ac:dyDescent="0.15"/>
    <row r="15" spans="1:66" ht="9" customHeight="1" x14ac:dyDescent="0.15"/>
    <row r="16" spans="1:66" ht="9" customHeight="1" x14ac:dyDescent="0.15">
      <c r="A16" s="4">
        <v>1</v>
      </c>
      <c r="B16" s="4"/>
      <c r="C16" s="16"/>
      <c r="D16" s="16"/>
      <c r="E16" s="16"/>
      <c r="F16" s="16"/>
      <c r="G16" s="16"/>
      <c r="I16" s="17"/>
      <c r="J16" s="17"/>
      <c r="K16" s="17"/>
      <c r="L16" s="17"/>
      <c r="M16" s="17"/>
      <c r="N16" s="17"/>
      <c r="O16" s="17"/>
      <c r="P16" s="17"/>
      <c r="Q16" s="17"/>
      <c r="AG16" s="227">
        <v>2</v>
      </c>
      <c r="AH16" s="227"/>
      <c r="BG16" s="18"/>
      <c r="BH16" s="19"/>
      <c r="BI16" s="19"/>
      <c r="BJ16" s="19"/>
      <c r="BK16" s="19"/>
      <c r="BL16" s="19"/>
      <c r="BM16" s="19"/>
      <c r="BN16" s="19"/>
    </row>
    <row r="17" spans="1:68" ht="9" customHeight="1" x14ac:dyDescent="0.15">
      <c r="A17" s="4"/>
      <c r="B17" s="4"/>
      <c r="C17" s="16"/>
      <c r="D17" s="16"/>
      <c r="E17" s="16"/>
      <c r="F17" s="16"/>
      <c r="G17" s="16"/>
      <c r="I17" s="17"/>
      <c r="J17" s="17"/>
      <c r="K17" s="17"/>
      <c r="L17" s="17"/>
      <c r="M17" s="17"/>
      <c r="N17" s="17"/>
      <c r="O17" s="17"/>
      <c r="P17" s="17"/>
      <c r="Q17" s="17"/>
      <c r="AG17" s="227"/>
      <c r="AH17" s="227"/>
      <c r="BG17" s="18"/>
      <c r="BH17" s="19"/>
      <c r="BI17" s="19"/>
      <c r="BJ17" s="19"/>
      <c r="BK17" s="19"/>
      <c r="BL17" s="19"/>
      <c r="BM17" s="19"/>
      <c r="BN17" s="19"/>
    </row>
    <row r="18" spans="1:68" ht="9" customHeight="1" x14ac:dyDescent="0.15">
      <c r="A18" s="16"/>
      <c r="B18" s="16"/>
      <c r="C18" s="16"/>
      <c r="D18" s="16"/>
      <c r="E18" s="16"/>
      <c r="F18" s="16"/>
      <c r="G18" s="16"/>
      <c r="I18" s="17"/>
      <c r="J18" s="17"/>
      <c r="K18" s="17"/>
      <c r="L18" s="17"/>
      <c r="M18" s="17"/>
      <c r="N18" s="17"/>
      <c r="O18" s="17"/>
      <c r="P18" s="17"/>
      <c r="Q18" s="17"/>
      <c r="BG18" s="18"/>
      <c r="BH18" s="19"/>
      <c r="BI18" s="19"/>
      <c r="BJ18" s="19"/>
      <c r="BK18" s="19"/>
      <c r="BL18" s="19"/>
      <c r="BM18" s="19"/>
      <c r="BN18" s="19"/>
    </row>
    <row r="19" spans="1:68" ht="9" customHeight="1" x14ac:dyDescent="0.15">
      <c r="A19" s="16"/>
      <c r="B19" s="16"/>
      <c r="C19" s="16"/>
      <c r="D19" s="16"/>
      <c r="E19" s="16"/>
      <c r="F19" s="16"/>
      <c r="G19" s="16"/>
      <c r="I19" s="17"/>
      <c r="J19" s="17"/>
      <c r="K19" s="17"/>
      <c r="L19" s="17"/>
      <c r="M19" s="17"/>
      <c r="N19" s="17"/>
      <c r="O19" s="17"/>
      <c r="P19" s="17"/>
      <c r="Q19" s="17"/>
      <c r="AF19" s="228" t="s">
        <v>27</v>
      </c>
      <c r="AG19" s="228"/>
      <c r="AH19" s="228"/>
      <c r="AI19" s="228"/>
      <c r="BG19" s="18"/>
      <c r="BH19" s="19"/>
      <c r="BI19" s="19"/>
      <c r="BJ19" s="19"/>
      <c r="BK19" s="19"/>
      <c r="BL19" s="19"/>
      <c r="BM19" s="19"/>
      <c r="BN19" s="19"/>
    </row>
    <row r="20" spans="1:68" ht="9" customHeight="1" x14ac:dyDescent="0.15">
      <c r="A20" s="16"/>
      <c r="B20" s="16"/>
      <c r="C20" s="16"/>
      <c r="D20" s="16"/>
      <c r="E20" s="16"/>
      <c r="F20" s="16"/>
      <c r="G20" s="16"/>
      <c r="I20" s="17"/>
      <c r="J20" s="17"/>
      <c r="K20" s="17"/>
      <c r="L20" s="17"/>
      <c r="M20" s="17"/>
      <c r="N20" s="17"/>
      <c r="O20" s="17"/>
      <c r="P20" s="17"/>
      <c r="Q20" s="17"/>
      <c r="AF20" s="228"/>
      <c r="AG20" s="228"/>
      <c r="AH20" s="228"/>
      <c r="AI20" s="228"/>
      <c r="BG20" s="18"/>
      <c r="BH20" s="19"/>
      <c r="BI20" s="19"/>
      <c r="BJ20" s="19"/>
      <c r="BK20" s="19"/>
      <c r="BL20" s="19"/>
      <c r="BM20" s="19"/>
      <c r="BN20" s="19"/>
    </row>
    <row r="21" spans="1:68" ht="9" customHeight="1" x14ac:dyDescent="0.15">
      <c r="A21" s="225" t="e">
        <f>VLOOKUP(U22,出場者リスト!$A:$L,13,FALSE)</f>
        <v>#N/A</v>
      </c>
      <c r="B21" s="225"/>
      <c r="C21" s="225"/>
      <c r="D21" s="225"/>
      <c r="E21" s="225"/>
      <c r="F21" s="225"/>
      <c r="G21" s="225"/>
      <c r="H21" s="225"/>
      <c r="I21" s="229" t="e">
        <f>VLOOKUP(U22,出場者リスト!$A:$L,9,FALSE())</f>
        <v>#N/A</v>
      </c>
      <c r="J21" s="229"/>
      <c r="K21" s="229"/>
      <c r="L21" s="229"/>
      <c r="M21" s="229"/>
      <c r="N21" s="229"/>
      <c r="O21" s="229"/>
      <c r="P21" s="229"/>
      <c r="Q21" s="229"/>
      <c r="AX21" s="230" t="e">
        <f>VLOOKUP(AS22,出場者リスト!$A:$L,9,FALSE())</f>
        <v>#N/A</v>
      </c>
      <c r="AY21" s="230"/>
      <c r="AZ21" s="230"/>
      <c r="BA21" s="230"/>
      <c r="BB21" s="230"/>
      <c r="BC21" s="230"/>
      <c r="BD21" s="230"/>
      <c r="BE21" s="230"/>
      <c r="BF21" s="230"/>
      <c r="BG21" s="225" t="e">
        <f>VLOOKUP(AS22,出場者リスト!$A:$L,13,FALSE)</f>
        <v>#N/A</v>
      </c>
      <c r="BH21" s="225"/>
      <c r="BI21" s="225"/>
      <c r="BJ21" s="225"/>
      <c r="BK21" s="225"/>
      <c r="BL21" s="225"/>
      <c r="BM21" s="225"/>
      <c r="BN21" s="225"/>
    </row>
    <row r="22" spans="1:68" ht="9" customHeight="1" x14ac:dyDescent="0.15">
      <c r="A22" s="226" t="e">
        <f>VLOOKUP(U22,出場者リスト!$A:$L,12,FALSE())</f>
        <v>#N/A</v>
      </c>
      <c r="B22" s="226"/>
      <c r="C22" s="226"/>
      <c r="D22" s="226"/>
      <c r="E22" s="226"/>
      <c r="F22" s="226"/>
      <c r="G22" s="226"/>
      <c r="H22" s="226"/>
      <c r="I22" s="231" t="e">
        <f>VLOOKUP(U22,出場者リスト!$A:$L,8,FALSE())</f>
        <v>#N/A</v>
      </c>
      <c r="J22" s="231"/>
      <c r="K22" s="231"/>
      <c r="L22" s="231"/>
      <c r="M22" s="231"/>
      <c r="N22" s="231"/>
      <c r="O22" s="231"/>
      <c r="P22" s="231"/>
      <c r="Q22" s="231"/>
      <c r="R22" s="232"/>
      <c r="S22" s="232"/>
      <c r="T22" s="232"/>
      <c r="U22" s="233"/>
      <c r="V22" s="233"/>
      <c r="X22" s="23"/>
      <c r="Y22" s="23"/>
      <c r="Z22" s="23"/>
      <c r="AA22" s="23"/>
      <c r="AB22" s="23"/>
      <c r="AC22" s="23"/>
      <c r="AD22" s="23"/>
      <c r="AE22" s="23"/>
      <c r="AF22" s="23"/>
      <c r="AG22" s="228" t="s">
        <v>28</v>
      </c>
      <c r="AH22" s="228"/>
      <c r="AI22" s="23"/>
      <c r="AJ22" s="23"/>
      <c r="AK22" s="23"/>
      <c r="AL22" s="23"/>
      <c r="AM22" s="23"/>
      <c r="AN22" s="23"/>
      <c r="AO22" s="23"/>
      <c r="AP22" s="23"/>
      <c r="AQ22" s="23"/>
      <c r="AS22" s="233"/>
      <c r="AT22" s="233"/>
      <c r="AU22" s="232">
        <f>R22+1</f>
        <v>1</v>
      </c>
      <c r="AV22" s="232"/>
      <c r="AW22" s="232"/>
      <c r="AX22" s="234" t="e">
        <f>VLOOKUP(AS22,出場者リスト!$A:$L,8,FALSE())</f>
        <v>#N/A</v>
      </c>
      <c r="AY22" s="234"/>
      <c r="AZ22" s="234"/>
      <c r="BA22" s="234"/>
      <c r="BB22" s="234"/>
      <c r="BC22" s="234"/>
      <c r="BD22" s="234"/>
      <c r="BE22" s="234"/>
      <c r="BF22" s="234"/>
      <c r="BG22" s="226" t="e">
        <f>VLOOKUP(AS22,出場者リスト!$A:$L,12,FALSE)</f>
        <v>#N/A</v>
      </c>
      <c r="BH22" s="226"/>
      <c r="BI22" s="226"/>
      <c r="BJ22" s="226"/>
      <c r="BK22" s="226"/>
      <c r="BL22" s="226"/>
      <c r="BM22" s="226"/>
      <c r="BN22" s="226"/>
    </row>
    <row r="23" spans="1:68" ht="9" customHeight="1" x14ac:dyDescent="0.15">
      <c r="A23" s="226"/>
      <c r="B23" s="226"/>
      <c r="C23" s="226"/>
      <c r="D23" s="226"/>
      <c r="E23" s="226"/>
      <c r="F23" s="226"/>
      <c r="G23" s="226"/>
      <c r="H23" s="226"/>
      <c r="I23" s="231"/>
      <c r="J23" s="231"/>
      <c r="K23" s="231"/>
      <c r="L23" s="231"/>
      <c r="M23" s="231"/>
      <c r="N23" s="231"/>
      <c r="O23" s="231"/>
      <c r="P23" s="231"/>
      <c r="Q23" s="231"/>
      <c r="R23" s="232"/>
      <c r="S23" s="232"/>
      <c r="T23" s="232"/>
      <c r="U23" s="233"/>
      <c r="V23" s="233"/>
      <c r="AG23" s="228"/>
      <c r="AH23" s="228"/>
      <c r="AS23" s="233"/>
      <c r="AT23" s="233"/>
      <c r="AU23" s="232"/>
      <c r="AV23" s="232"/>
      <c r="AW23" s="232"/>
      <c r="AX23" s="234"/>
      <c r="AY23" s="234"/>
      <c r="AZ23" s="234"/>
      <c r="BA23" s="234"/>
      <c r="BB23" s="234"/>
      <c r="BC23" s="234"/>
      <c r="BD23" s="234"/>
      <c r="BE23" s="234"/>
      <c r="BF23" s="234"/>
      <c r="BG23" s="226"/>
      <c r="BH23" s="226"/>
      <c r="BI23" s="226"/>
      <c r="BJ23" s="226"/>
      <c r="BK23" s="226"/>
      <c r="BL23" s="226"/>
      <c r="BM23" s="226"/>
      <c r="BN23" s="226"/>
    </row>
    <row r="24" spans="1:68" ht="9" customHeight="1" x14ac:dyDescent="0.15">
      <c r="A24" s="16"/>
      <c r="B24" s="16"/>
      <c r="C24" s="16"/>
      <c r="D24" s="16"/>
      <c r="E24" s="16"/>
      <c r="F24" s="16"/>
      <c r="G24" s="16"/>
      <c r="I24" s="17"/>
      <c r="J24" s="17"/>
      <c r="K24" s="17"/>
      <c r="L24" s="17"/>
      <c r="M24" s="17"/>
      <c r="N24" s="17"/>
      <c r="O24" s="17"/>
      <c r="P24" s="17"/>
      <c r="Q24" s="17"/>
      <c r="AF24" s="228"/>
      <c r="AG24" s="228"/>
      <c r="AH24" s="228"/>
      <c r="AI24" s="228"/>
      <c r="BG24" s="18"/>
      <c r="BH24" s="19"/>
      <c r="BI24" s="19"/>
      <c r="BJ24" s="19"/>
      <c r="BK24" s="19"/>
      <c r="BL24" s="19"/>
      <c r="BM24" s="19"/>
      <c r="BN24" s="19"/>
      <c r="BO24" s="3"/>
      <c r="BP24" s="3"/>
    </row>
    <row r="25" spans="1:68" ht="9" customHeight="1" x14ac:dyDescent="0.15">
      <c r="A25" s="16"/>
      <c r="B25" s="16"/>
      <c r="C25" s="16"/>
      <c r="D25" s="16"/>
      <c r="E25" s="16"/>
      <c r="F25" s="16"/>
      <c r="G25" s="16"/>
      <c r="I25" s="17"/>
      <c r="J25" s="17"/>
      <c r="K25" s="17"/>
      <c r="L25" s="17"/>
      <c r="M25" s="17"/>
      <c r="N25" s="17"/>
      <c r="O25" s="17"/>
      <c r="P25" s="17"/>
      <c r="Q25" s="17"/>
      <c r="AF25" s="228"/>
      <c r="AG25" s="228"/>
      <c r="AH25" s="228"/>
      <c r="AI25" s="228"/>
      <c r="BG25" s="18"/>
      <c r="BH25" s="19"/>
      <c r="BI25" s="19"/>
      <c r="BJ25" s="19"/>
      <c r="BK25" s="19"/>
      <c r="BL25" s="19"/>
      <c r="BM25" s="19"/>
      <c r="BN25" s="19"/>
      <c r="BO25" s="3"/>
      <c r="BP25" s="3"/>
    </row>
    <row r="26" spans="1:68" ht="9" customHeight="1" x14ac:dyDescent="0.15">
      <c r="A26" s="16"/>
      <c r="B26" s="16"/>
      <c r="C26" s="16"/>
      <c r="D26" s="16"/>
      <c r="E26" s="16"/>
      <c r="F26" s="16"/>
      <c r="G26" s="16"/>
      <c r="H26" s="3"/>
      <c r="I26" s="17"/>
      <c r="J26" s="17"/>
      <c r="K26" s="17"/>
      <c r="L26" s="17"/>
      <c r="M26" s="17"/>
      <c r="N26" s="17"/>
      <c r="O26" s="17"/>
      <c r="P26" s="17"/>
      <c r="Q26" s="17"/>
      <c r="BG26" s="18"/>
      <c r="BH26" s="19"/>
      <c r="BI26" s="19"/>
      <c r="BJ26" s="19"/>
      <c r="BK26" s="19"/>
      <c r="BL26" s="19"/>
      <c r="BM26" s="19"/>
      <c r="BN26" s="19"/>
      <c r="BO26" s="3"/>
      <c r="BP26" s="3"/>
    </row>
    <row r="27" spans="1:68" ht="9" customHeight="1" x14ac:dyDescent="0.15">
      <c r="A27" s="16"/>
      <c r="B27" s="16"/>
      <c r="C27" s="16"/>
      <c r="D27" s="16"/>
      <c r="E27" s="16"/>
      <c r="F27" s="16"/>
      <c r="G27" s="16"/>
      <c r="I27" s="17"/>
      <c r="J27" s="17"/>
      <c r="K27" s="17"/>
      <c r="L27" s="17"/>
      <c r="M27" s="17"/>
      <c r="N27" s="17"/>
      <c r="O27" s="17"/>
      <c r="P27" s="17"/>
      <c r="Q27" s="17"/>
      <c r="BG27" s="18"/>
      <c r="BH27" s="19"/>
      <c r="BI27" s="19"/>
      <c r="BJ27" s="19"/>
      <c r="BK27" s="19"/>
      <c r="BL27" s="19"/>
      <c r="BM27" s="19"/>
      <c r="BN27" s="19"/>
      <c r="BO27" s="3"/>
      <c r="BP27" s="3"/>
    </row>
    <row r="28" spans="1:68" ht="9" customHeight="1" thickBot="1" x14ac:dyDescent="0.2">
      <c r="A28" s="4"/>
      <c r="B28" s="4"/>
      <c r="C28" s="16"/>
      <c r="D28" s="16"/>
      <c r="E28" s="16"/>
      <c r="F28" s="16"/>
      <c r="G28" s="16"/>
      <c r="I28" s="17"/>
      <c r="J28" s="17"/>
      <c r="K28" s="17"/>
      <c r="L28" s="17"/>
      <c r="M28" s="17"/>
      <c r="N28" s="17"/>
      <c r="O28" s="17"/>
      <c r="P28" s="17"/>
      <c r="Q28" s="17"/>
      <c r="BG28" s="18"/>
      <c r="BH28" s="19"/>
      <c r="BI28" s="19"/>
      <c r="BJ28" s="19"/>
      <c r="BK28" s="19"/>
      <c r="BL28" s="19"/>
      <c r="BM28" s="19"/>
      <c r="BN28" s="19"/>
      <c r="BO28" s="3"/>
      <c r="BP28" s="3"/>
    </row>
    <row r="29" spans="1:68" ht="9" customHeight="1" thickBot="1" x14ac:dyDescent="0.2">
      <c r="A29" s="4"/>
      <c r="B29" s="4"/>
      <c r="C29" s="16"/>
      <c r="D29" s="16"/>
      <c r="E29" s="16"/>
      <c r="F29" s="16"/>
      <c r="G29" s="16"/>
      <c r="I29" s="17"/>
      <c r="J29" s="17"/>
      <c r="K29" s="17"/>
      <c r="L29" s="17"/>
      <c r="M29" s="17"/>
      <c r="N29" s="17"/>
      <c r="O29" s="17"/>
      <c r="P29" s="17"/>
      <c r="Q29" s="17"/>
      <c r="AG29" s="227">
        <v>3</v>
      </c>
      <c r="AH29" s="227"/>
      <c r="AR29" s="5"/>
      <c r="BG29" s="18"/>
      <c r="BH29" s="19"/>
      <c r="BI29" s="19"/>
      <c r="BJ29" s="19"/>
      <c r="BK29" s="19"/>
      <c r="BL29" s="19"/>
      <c r="BM29" s="19"/>
      <c r="BN29" s="19"/>
      <c r="BO29" s="3"/>
      <c r="BP29" s="3"/>
    </row>
    <row r="30" spans="1:68" ht="9" customHeight="1" thickBot="1" x14ac:dyDescent="0.2">
      <c r="A30" s="16"/>
      <c r="B30" s="16"/>
      <c r="C30" s="16"/>
      <c r="D30" s="16"/>
      <c r="E30" s="16"/>
      <c r="F30" s="16"/>
      <c r="G30" s="16"/>
      <c r="H30" s="3"/>
      <c r="I30" s="17"/>
      <c r="J30" s="17"/>
      <c r="K30" s="17"/>
      <c r="L30" s="17"/>
      <c r="M30" s="17"/>
      <c r="N30" s="17"/>
      <c r="O30" s="17"/>
      <c r="P30" s="17"/>
      <c r="Q30" s="17"/>
      <c r="AG30" s="227"/>
      <c r="AH30" s="227"/>
      <c r="BG30" s="18"/>
      <c r="BH30" s="19"/>
      <c r="BI30" s="19"/>
      <c r="BJ30" s="19"/>
      <c r="BK30" s="19"/>
      <c r="BL30" s="19"/>
      <c r="BM30" s="19"/>
      <c r="BN30" s="19"/>
      <c r="BO30" s="3"/>
      <c r="BP30" s="3"/>
    </row>
    <row r="31" spans="1:68" ht="9" customHeight="1" x14ac:dyDescent="0.15">
      <c r="A31" s="16"/>
      <c r="B31" s="16"/>
      <c r="C31" s="16"/>
      <c r="D31" s="16"/>
      <c r="E31" s="16"/>
      <c r="F31" s="16"/>
      <c r="G31" s="16"/>
      <c r="I31" s="17"/>
      <c r="J31" s="17"/>
      <c r="K31" s="17"/>
      <c r="L31" s="17"/>
      <c r="M31" s="17"/>
      <c r="N31" s="17"/>
      <c r="O31" s="17"/>
      <c r="P31" s="17"/>
      <c r="Q31" s="17"/>
      <c r="BG31" s="18"/>
      <c r="BH31" s="19"/>
      <c r="BI31" s="19"/>
      <c r="BJ31" s="19"/>
      <c r="BK31" s="19"/>
      <c r="BL31" s="19"/>
      <c r="BM31" s="19"/>
      <c r="BN31" s="19"/>
      <c r="BO31" s="3"/>
      <c r="BP31" s="3"/>
    </row>
    <row r="32" spans="1:68" ht="9" customHeight="1" x14ac:dyDescent="0.15">
      <c r="A32" s="225" t="e">
        <f>VLOOKUP(U33,出場者リスト!$A:$L,13,FALSE)</f>
        <v>#N/A</v>
      </c>
      <c r="B32" s="225"/>
      <c r="C32" s="225"/>
      <c r="D32" s="225"/>
      <c r="E32" s="225"/>
      <c r="F32" s="225"/>
      <c r="G32" s="225"/>
      <c r="H32" s="225"/>
      <c r="I32" s="229" t="e">
        <f>VLOOKUP(U33,出場者リスト!$A:$L,9,FALSE())</f>
        <v>#N/A</v>
      </c>
      <c r="J32" s="229"/>
      <c r="K32" s="229"/>
      <c r="L32" s="229"/>
      <c r="M32" s="229"/>
      <c r="N32" s="229"/>
      <c r="O32" s="229"/>
      <c r="P32" s="229"/>
      <c r="Q32" s="229"/>
      <c r="AF32" s="228" t="s">
        <v>27</v>
      </c>
      <c r="AG32" s="228"/>
      <c r="AH32" s="228"/>
      <c r="AI32" s="228"/>
      <c r="BG32" s="18"/>
      <c r="BH32" s="19"/>
      <c r="BI32" s="19"/>
      <c r="BJ32" s="19"/>
      <c r="BK32" s="19"/>
      <c r="BL32" s="19"/>
      <c r="BM32" s="19"/>
      <c r="BN32" s="19"/>
      <c r="BO32" s="3"/>
      <c r="BP32" s="3"/>
    </row>
    <row r="33" spans="1:68" ht="9" customHeight="1" x14ac:dyDescent="0.15">
      <c r="A33" s="226" t="e">
        <f>VLOOKUP(U33,出場者リスト!$A:$L,12,FALSE())</f>
        <v>#N/A</v>
      </c>
      <c r="B33" s="226"/>
      <c r="C33" s="226"/>
      <c r="D33" s="226"/>
      <c r="E33" s="226"/>
      <c r="F33" s="226"/>
      <c r="G33" s="226"/>
      <c r="H33" s="226"/>
      <c r="I33" s="231" t="e">
        <f>VLOOKUP(U33,出場者リスト!$A:$L,8,FALSE())</f>
        <v>#N/A</v>
      </c>
      <c r="J33" s="231"/>
      <c r="K33" s="231"/>
      <c r="L33" s="231"/>
      <c r="M33" s="231"/>
      <c r="N33" s="231"/>
      <c r="O33" s="231"/>
      <c r="P33" s="231"/>
      <c r="Q33" s="231"/>
      <c r="R33" s="232"/>
      <c r="S33" s="232"/>
      <c r="T33" s="232"/>
      <c r="U33" s="233"/>
      <c r="V33" s="233"/>
      <c r="AF33" s="228"/>
      <c r="AG33" s="228"/>
      <c r="AH33" s="228"/>
      <c r="AI33" s="228"/>
      <c r="BG33" s="18"/>
      <c r="BH33" s="19"/>
      <c r="BI33" s="19"/>
      <c r="BJ33" s="19"/>
      <c r="BK33" s="19"/>
      <c r="BL33" s="19"/>
      <c r="BM33" s="19"/>
      <c r="BN33" s="19"/>
      <c r="BO33" s="3"/>
      <c r="BP33" s="3"/>
    </row>
    <row r="34" spans="1:68" ht="9" customHeight="1" x14ac:dyDescent="0.15">
      <c r="A34" s="226"/>
      <c r="B34" s="226"/>
      <c r="C34" s="226"/>
      <c r="D34" s="226"/>
      <c r="E34" s="226"/>
      <c r="F34" s="226"/>
      <c r="G34" s="226"/>
      <c r="H34" s="226"/>
      <c r="I34" s="231"/>
      <c r="J34" s="231"/>
      <c r="K34" s="231"/>
      <c r="L34" s="231"/>
      <c r="M34" s="231"/>
      <c r="N34" s="231"/>
      <c r="O34" s="231"/>
      <c r="P34" s="231"/>
      <c r="Q34" s="231"/>
      <c r="R34" s="232"/>
      <c r="S34" s="232"/>
      <c r="T34" s="232"/>
      <c r="U34" s="233"/>
      <c r="V34" s="233"/>
      <c r="X34" s="24"/>
      <c r="Y34" s="24"/>
      <c r="Z34" s="24"/>
      <c r="AA34" s="24"/>
      <c r="AB34" s="24"/>
      <c r="AC34" s="24"/>
      <c r="AD34" s="25"/>
      <c r="AX34" s="230" t="e">
        <f>VLOOKUP(AS35,出場者リスト!$A:$L,9,FALSE())</f>
        <v>#N/A</v>
      </c>
      <c r="AY34" s="230"/>
      <c r="AZ34" s="230"/>
      <c r="BA34" s="230"/>
      <c r="BB34" s="230"/>
      <c r="BC34" s="230"/>
      <c r="BD34" s="230"/>
      <c r="BE34" s="230"/>
      <c r="BF34" s="230"/>
      <c r="BG34" s="225" t="e">
        <f>VLOOKUP(AS35,出場者リスト!$A:$L,13,FALSE)</f>
        <v>#N/A</v>
      </c>
      <c r="BH34" s="225"/>
      <c r="BI34" s="225"/>
      <c r="BJ34" s="225"/>
      <c r="BK34" s="225"/>
      <c r="BL34" s="225"/>
      <c r="BM34" s="225"/>
      <c r="BN34" s="225"/>
      <c r="BO34" s="3"/>
      <c r="BP34" s="3"/>
    </row>
    <row r="35" spans="1:68" ht="9" customHeight="1" x14ac:dyDescent="0.15">
      <c r="A35" s="16"/>
      <c r="B35" s="16"/>
      <c r="C35" s="16"/>
      <c r="D35" s="16"/>
      <c r="E35" s="16"/>
      <c r="F35" s="16"/>
      <c r="G35" s="16"/>
      <c r="I35" s="20"/>
      <c r="J35" s="20"/>
      <c r="K35" s="20"/>
      <c r="L35" s="20"/>
      <c r="M35" s="20"/>
      <c r="N35" s="20"/>
      <c r="O35" s="20"/>
      <c r="P35" s="20"/>
      <c r="Q35" s="20"/>
      <c r="R35" s="4"/>
      <c r="S35" s="4"/>
      <c r="T35" s="4"/>
      <c r="U35" s="26"/>
      <c r="V35" s="26"/>
      <c r="AC35" s="235"/>
      <c r="AD35" s="235"/>
      <c r="AE35" s="23"/>
      <c r="AF35" s="23"/>
      <c r="AG35" s="228" t="s">
        <v>28</v>
      </c>
      <c r="AH35" s="228"/>
      <c r="AI35" s="23"/>
      <c r="AJ35" s="23"/>
      <c r="AK35" s="23"/>
      <c r="AL35" s="23"/>
      <c r="AM35" s="23"/>
      <c r="AN35" s="23"/>
      <c r="AO35" s="23"/>
      <c r="AP35" s="23"/>
      <c r="AQ35" s="23"/>
      <c r="AS35" s="233"/>
      <c r="AT35" s="233"/>
      <c r="AU35" s="232">
        <f>R37+1</f>
        <v>2</v>
      </c>
      <c r="AV35" s="232"/>
      <c r="AW35" s="232"/>
      <c r="AX35" s="234" t="e">
        <f>VLOOKUP(AS35,出場者リスト!$A:$L,8,FALSE())</f>
        <v>#N/A</v>
      </c>
      <c r="AY35" s="234"/>
      <c r="AZ35" s="234"/>
      <c r="BA35" s="234"/>
      <c r="BB35" s="234"/>
      <c r="BC35" s="234"/>
      <c r="BD35" s="234"/>
      <c r="BE35" s="234"/>
      <c r="BF35" s="234"/>
      <c r="BG35" s="226" t="e">
        <f>VLOOKUP(AS35,出場者リスト!$A:$L,12,FALSE)</f>
        <v>#N/A</v>
      </c>
      <c r="BH35" s="226"/>
      <c r="BI35" s="226"/>
      <c r="BJ35" s="226"/>
      <c r="BK35" s="226"/>
      <c r="BL35" s="226"/>
      <c r="BM35" s="226"/>
      <c r="BN35" s="226"/>
      <c r="BO35" s="3"/>
    </row>
    <row r="36" spans="1:68" ht="9" customHeight="1" x14ac:dyDescent="0.15">
      <c r="A36" s="225" t="e">
        <f>VLOOKUP(U37,出場者リスト!$A:$L,13,FALSE)</f>
        <v>#N/A</v>
      </c>
      <c r="B36" s="225"/>
      <c r="C36" s="225"/>
      <c r="D36" s="225"/>
      <c r="E36" s="225"/>
      <c r="F36" s="225"/>
      <c r="G36" s="225"/>
      <c r="H36" s="225"/>
      <c r="I36" s="229" t="e">
        <f>VLOOKUP(U37,出場者リスト!$A:$L,9,FALSE())</f>
        <v>#N/A</v>
      </c>
      <c r="J36" s="229"/>
      <c r="K36" s="229"/>
      <c r="L36" s="229"/>
      <c r="M36" s="229"/>
      <c r="N36" s="229"/>
      <c r="O36" s="229"/>
      <c r="P36" s="229"/>
      <c r="Q36" s="229"/>
      <c r="AC36" s="235"/>
      <c r="AD36" s="235"/>
      <c r="AG36" s="228"/>
      <c r="AH36" s="228"/>
      <c r="AS36" s="233"/>
      <c r="AT36" s="233"/>
      <c r="AU36" s="232"/>
      <c r="AV36" s="232"/>
      <c r="AW36" s="232"/>
      <c r="AX36" s="234"/>
      <c r="AY36" s="234"/>
      <c r="AZ36" s="234"/>
      <c r="BA36" s="234"/>
      <c r="BB36" s="234"/>
      <c r="BC36" s="234"/>
      <c r="BD36" s="234"/>
      <c r="BE36" s="234"/>
      <c r="BF36" s="234"/>
      <c r="BG36" s="226"/>
      <c r="BH36" s="226"/>
      <c r="BI36" s="226"/>
      <c r="BJ36" s="226"/>
      <c r="BK36" s="226"/>
      <c r="BL36" s="226"/>
      <c r="BM36" s="226"/>
      <c r="BN36" s="226"/>
      <c r="BO36" s="3"/>
      <c r="BP36" s="3"/>
    </row>
    <row r="37" spans="1:68" ht="9" customHeight="1" x14ac:dyDescent="0.15">
      <c r="A37" s="226" t="e">
        <f>VLOOKUP(U37,出場者リスト!$A:$L,12,FALSE())</f>
        <v>#N/A</v>
      </c>
      <c r="B37" s="226"/>
      <c r="C37" s="226"/>
      <c r="D37" s="226"/>
      <c r="E37" s="226"/>
      <c r="F37" s="226"/>
      <c r="G37" s="226"/>
      <c r="H37" s="226"/>
      <c r="I37" s="231" t="e">
        <f>VLOOKUP(U37,出場者リスト!$A:$L,8,FALSE())</f>
        <v>#N/A</v>
      </c>
      <c r="J37" s="231"/>
      <c r="K37" s="231"/>
      <c r="L37" s="231"/>
      <c r="M37" s="231"/>
      <c r="N37" s="231"/>
      <c r="O37" s="231"/>
      <c r="P37" s="231"/>
      <c r="Q37" s="231"/>
      <c r="R37" s="232">
        <f>R33+1</f>
        <v>1</v>
      </c>
      <c r="S37" s="232"/>
      <c r="T37" s="232"/>
      <c r="U37" s="233"/>
      <c r="V37" s="233"/>
      <c r="AD37" s="28"/>
      <c r="AF37" s="228"/>
      <c r="AG37" s="228"/>
      <c r="AH37" s="228"/>
      <c r="AI37" s="228"/>
      <c r="BG37" s="18"/>
      <c r="BH37" s="19"/>
      <c r="BI37" s="19"/>
      <c r="BJ37" s="19"/>
      <c r="BK37" s="19"/>
      <c r="BL37" s="19"/>
      <c r="BM37" s="19"/>
      <c r="BN37" s="19"/>
      <c r="BO37" s="3"/>
      <c r="BP37" s="3"/>
    </row>
    <row r="38" spans="1:68" ht="9" customHeight="1" x14ac:dyDescent="0.15">
      <c r="A38" s="226"/>
      <c r="B38" s="226"/>
      <c r="C38" s="226"/>
      <c r="D38" s="226"/>
      <c r="E38" s="226"/>
      <c r="F38" s="226"/>
      <c r="G38" s="226"/>
      <c r="H38" s="226"/>
      <c r="I38" s="231"/>
      <c r="J38" s="231"/>
      <c r="K38" s="231"/>
      <c r="L38" s="231"/>
      <c r="M38" s="231"/>
      <c r="N38" s="231"/>
      <c r="O38" s="231"/>
      <c r="P38" s="231"/>
      <c r="Q38" s="231"/>
      <c r="R38" s="232"/>
      <c r="S38" s="232"/>
      <c r="T38" s="232"/>
      <c r="U38" s="233"/>
      <c r="V38" s="233"/>
      <c r="X38" s="24"/>
      <c r="Y38" s="24"/>
      <c r="Z38" s="24"/>
      <c r="AA38" s="24"/>
      <c r="AB38" s="24"/>
      <c r="AC38" s="24"/>
      <c r="AD38" s="24"/>
      <c r="AF38" s="228"/>
      <c r="AG38" s="228"/>
      <c r="AH38" s="228"/>
      <c r="AI38" s="228"/>
      <c r="BG38" s="18"/>
      <c r="BH38" s="19"/>
      <c r="BI38" s="19"/>
      <c r="BJ38" s="19"/>
      <c r="BK38" s="19"/>
      <c r="BL38" s="19"/>
      <c r="BM38" s="19"/>
      <c r="BN38" s="19"/>
      <c r="BO38" s="3"/>
      <c r="BP38" s="3"/>
    </row>
    <row r="39" spans="1:68" ht="9" customHeight="1" x14ac:dyDescent="0.15">
      <c r="A39" s="16"/>
      <c r="B39" s="16"/>
      <c r="C39" s="16"/>
      <c r="D39" s="16"/>
      <c r="E39" s="16"/>
      <c r="F39" s="16"/>
      <c r="G39" s="16"/>
      <c r="I39" s="20"/>
      <c r="J39" s="20"/>
      <c r="K39" s="20"/>
      <c r="L39" s="20"/>
      <c r="M39" s="20"/>
      <c r="N39" s="20"/>
      <c r="O39" s="20"/>
      <c r="P39" s="20"/>
      <c r="Q39" s="20"/>
      <c r="R39" s="4"/>
      <c r="S39" s="4"/>
      <c r="T39" s="4"/>
      <c r="U39" s="26"/>
      <c r="V39" s="26"/>
      <c r="BG39" s="18"/>
      <c r="BH39" s="19"/>
      <c r="BI39" s="19"/>
      <c r="BJ39" s="19"/>
      <c r="BK39" s="19"/>
      <c r="BL39" s="19"/>
      <c r="BM39" s="19"/>
      <c r="BN39" s="19"/>
      <c r="BO39" s="3"/>
    </row>
    <row r="40" spans="1:68" ht="9" customHeight="1" x14ac:dyDescent="0.15">
      <c r="A40" s="16"/>
      <c r="B40" s="16"/>
      <c r="C40" s="16"/>
      <c r="D40" s="16"/>
      <c r="E40" s="16"/>
      <c r="F40" s="16"/>
      <c r="G40" s="16"/>
      <c r="H40" s="3"/>
      <c r="I40" s="17"/>
      <c r="J40" s="17"/>
      <c r="K40" s="17"/>
      <c r="L40" s="17"/>
      <c r="M40" s="17"/>
      <c r="N40" s="17"/>
      <c r="O40" s="17"/>
      <c r="P40" s="17"/>
      <c r="Q40" s="17"/>
      <c r="BG40" s="18"/>
      <c r="BH40" s="19"/>
      <c r="BI40" s="19"/>
      <c r="BJ40" s="19"/>
      <c r="BK40" s="19"/>
      <c r="BL40" s="19"/>
      <c r="BM40" s="19"/>
      <c r="BN40" s="19"/>
      <c r="BO40" s="3"/>
      <c r="BP40" s="3"/>
    </row>
    <row r="41" spans="1:68" ht="9" customHeight="1" x14ac:dyDescent="0.15">
      <c r="A41" s="16"/>
      <c r="B41" s="16"/>
      <c r="C41" s="16"/>
      <c r="D41" s="16"/>
      <c r="E41" s="16"/>
      <c r="F41" s="16"/>
      <c r="G41" s="16"/>
      <c r="I41" s="17"/>
      <c r="J41" s="17"/>
      <c r="K41" s="17"/>
      <c r="L41" s="17"/>
      <c r="M41" s="17"/>
      <c r="N41" s="17"/>
      <c r="O41" s="17"/>
      <c r="P41" s="17"/>
      <c r="Q41" s="17"/>
      <c r="BG41" s="18"/>
      <c r="BH41" s="19"/>
      <c r="BI41" s="19"/>
      <c r="BJ41" s="19"/>
      <c r="BK41" s="19"/>
      <c r="BL41" s="19"/>
      <c r="BM41" s="19"/>
      <c r="BN41" s="19"/>
      <c r="BO41" s="3"/>
      <c r="BP41" s="3"/>
    </row>
    <row r="42" spans="1:68" ht="9" customHeight="1" thickBot="1" x14ac:dyDescent="0.2">
      <c r="A42" s="4"/>
      <c r="B42" s="4"/>
      <c r="C42" s="16"/>
      <c r="D42" s="16"/>
      <c r="E42" s="16"/>
      <c r="F42" s="16"/>
      <c r="G42" s="16"/>
      <c r="I42" s="17"/>
      <c r="J42" s="17"/>
      <c r="K42" s="17"/>
      <c r="L42" s="17"/>
      <c r="M42" s="17"/>
      <c r="N42" s="17"/>
      <c r="O42" s="17"/>
      <c r="P42" s="17"/>
      <c r="Q42" s="17"/>
      <c r="BG42" s="18"/>
      <c r="BH42" s="19"/>
      <c r="BI42" s="19"/>
      <c r="BJ42" s="19"/>
      <c r="BK42" s="19"/>
      <c r="BL42" s="19"/>
      <c r="BM42" s="19"/>
      <c r="BN42" s="19"/>
      <c r="BO42" s="3"/>
      <c r="BP42" s="3"/>
    </row>
    <row r="43" spans="1:68" ht="9" customHeight="1" thickBot="1" x14ac:dyDescent="0.2">
      <c r="A43" s="4"/>
      <c r="B43" s="4"/>
      <c r="C43" s="16"/>
      <c r="D43" s="16"/>
      <c r="E43" s="16"/>
      <c r="F43" s="16"/>
      <c r="G43" s="16"/>
      <c r="I43" s="17"/>
      <c r="J43" s="17"/>
      <c r="K43" s="17"/>
      <c r="L43" s="17"/>
      <c r="M43" s="17"/>
      <c r="N43" s="17"/>
      <c r="O43" s="17"/>
      <c r="P43" s="17"/>
      <c r="Q43" s="17"/>
      <c r="AG43" s="227">
        <v>4</v>
      </c>
      <c r="AH43" s="227"/>
      <c r="BG43" s="18"/>
      <c r="BH43" s="19"/>
      <c r="BI43" s="19"/>
      <c r="BJ43" s="19"/>
      <c r="BK43" s="19"/>
      <c r="BL43" s="19"/>
      <c r="BM43" s="19"/>
      <c r="BN43" s="19"/>
    </row>
    <row r="44" spans="1:68" ht="9" customHeight="1" thickBot="1" x14ac:dyDescent="0.2">
      <c r="A44" s="16"/>
      <c r="B44" s="16"/>
      <c r="C44" s="16"/>
      <c r="D44" s="16"/>
      <c r="E44" s="16"/>
      <c r="F44" s="16"/>
      <c r="G44" s="16"/>
      <c r="I44" s="17"/>
      <c r="J44" s="17"/>
      <c r="K44" s="17"/>
      <c r="L44" s="17"/>
      <c r="M44" s="17"/>
      <c r="N44" s="17"/>
      <c r="O44" s="17"/>
      <c r="P44" s="17"/>
      <c r="Q44" s="17"/>
      <c r="AG44" s="227"/>
      <c r="AH44" s="227"/>
      <c r="BG44" s="18"/>
      <c r="BH44" s="19"/>
      <c r="BI44" s="19"/>
      <c r="BJ44" s="19"/>
      <c r="BK44" s="19"/>
      <c r="BL44" s="19"/>
      <c r="BM44" s="19"/>
      <c r="BN44" s="19"/>
    </row>
    <row r="45" spans="1:68" ht="9" customHeight="1" x14ac:dyDescent="0.15">
      <c r="A45" s="16"/>
      <c r="B45" s="16"/>
      <c r="C45" s="16"/>
      <c r="D45" s="16"/>
      <c r="E45" s="16"/>
      <c r="F45" s="16"/>
      <c r="G45" s="16"/>
      <c r="I45" s="17"/>
      <c r="J45" s="17"/>
      <c r="K45" s="17"/>
      <c r="L45" s="17"/>
      <c r="M45" s="17"/>
      <c r="N45" s="17"/>
      <c r="O45" s="17"/>
      <c r="P45" s="17"/>
      <c r="Q45" s="17"/>
      <c r="BG45" s="18"/>
      <c r="BH45" s="19"/>
      <c r="BI45" s="19"/>
      <c r="BJ45" s="19"/>
      <c r="BK45" s="19"/>
      <c r="BL45" s="19"/>
      <c r="BM45" s="19"/>
      <c r="BN45" s="19"/>
    </row>
    <row r="46" spans="1:68" ht="9" customHeight="1" x14ac:dyDescent="0.15">
      <c r="A46" s="225" t="e">
        <f>VLOOKUP(U47,出場者リスト!$A:$L,13,FALSE)</f>
        <v>#N/A</v>
      </c>
      <c r="B46" s="225"/>
      <c r="C46" s="225"/>
      <c r="D46" s="225"/>
      <c r="E46" s="225"/>
      <c r="F46" s="225"/>
      <c r="G46" s="225"/>
      <c r="H46" s="225"/>
      <c r="I46" s="229" t="e">
        <f>VLOOKUP(U47,出場者リスト!$A:$L,9,FALSE())</f>
        <v>#N/A</v>
      </c>
      <c r="J46" s="229"/>
      <c r="K46" s="229"/>
      <c r="L46" s="229"/>
      <c r="M46" s="229"/>
      <c r="N46" s="229"/>
      <c r="O46" s="229"/>
      <c r="P46" s="229"/>
      <c r="Q46" s="229"/>
      <c r="AF46" s="228" t="s">
        <v>27</v>
      </c>
      <c r="AG46" s="228"/>
      <c r="AH46" s="228"/>
      <c r="AI46" s="228"/>
      <c r="AX46" s="230" t="e">
        <f>VLOOKUP(AS47,出場者リスト!$A:$L,9,FALSE())</f>
        <v>#N/A</v>
      </c>
      <c r="AY46" s="230"/>
      <c r="AZ46" s="230"/>
      <c r="BA46" s="230"/>
      <c r="BB46" s="230"/>
      <c r="BC46" s="230"/>
      <c r="BD46" s="230"/>
      <c r="BE46" s="230"/>
      <c r="BF46" s="230"/>
      <c r="BG46" s="225" t="e">
        <f>VLOOKUP(AS47,出場者リスト!$A:$L,13,FALSE)</f>
        <v>#N/A</v>
      </c>
      <c r="BH46" s="225"/>
      <c r="BI46" s="225"/>
      <c r="BJ46" s="225"/>
      <c r="BK46" s="225"/>
      <c r="BL46" s="225"/>
      <c r="BM46" s="225"/>
      <c r="BN46" s="225"/>
    </row>
    <row r="47" spans="1:68" ht="9" customHeight="1" x14ac:dyDescent="0.15">
      <c r="A47" s="226" t="e">
        <f>VLOOKUP(U47,出場者リスト!$A:$L,12,FALSE())</f>
        <v>#N/A</v>
      </c>
      <c r="B47" s="226"/>
      <c r="C47" s="226"/>
      <c r="D47" s="226"/>
      <c r="E47" s="226"/>
      <c r="F47" s="226"/>
      <c r="G47" s="226"/>
      <c r="H47" s="226"/>
      <c r="I47" s="231" t="e">
        <f>VLOOKUP(U47,出場者リスト!$A:$L,8,FALSE())</f>
        <v>#N/A</v>
      </c>
      <c r="J47" s="231"/>
      <c r="K47" s="231"/>
      <c r="L47" s="231"/>
      <c r="M47" s="231"/>
      <c r="N47" s="231"/>
      <c r="O47" s="231"/>
      <c r="P47" s="231"/>
      <c r="Q47" s="231"/>
      <c r="R47" s="232"/>
      <c r="S47" s="232"/>
      <c r="T47" s="232"/>
      <c r="U47" s="233"/>
      <c r="V47" s="233"/>
      <c r="AF47" s="228"/>
      <c r="AG47" s="228"/>
      <c r="AH47" s="228"/>
      <c r="AI47" s="228"/>
      <c r="AS47" s="233"/>
      <c r="AT47" s="233"/>
      <c r="AU47" s="232">
        <f>R51+1</f>
        <v>2</v>
      </c>
      <c r="AV47" s="232"/>
      <c r="AW47" s="232"/>
      <c r="AX47" s="234" t="e">
        <f>VLOOKUP(AS47,出場者リスト!$A:$L,8,FALSE())</f>
        <v>#N/A</v>
      </c>
      <c r="AY47" s="234"/>
      <c r="AZ47" s="234"/>
      <c r="BA47" s="234"/>
      <c r="BB47" s="234"/>
      <c r="BC47" s="234"/>
      <c r="BD47" s="234"/>
      <c r="BE47" s="234"/>
      <c r="BF47" s="234"/>
      <c r="BG47" s="226" t="e">
        <f>VLOOKUP(AS47,出場者リスト!$A:$L,12,FALSE)</f>
        <v>#N/A</v>
      </c>
      <c r="BH47" s="226"/>
      <c r="BI47" s="226"/>
      <c r="BJ47" s="226"/>
      <c r="BK47" s="226"/>
      <c r="BL47" s="226"/>
      <c r="BM47" s="226"/>
      <c r="BN47" s="226"/>
    </row>
    <row r="48" spans="1:68" ht="9" customHeight="1" x14ac:dyDescent="0.15">
      <c r="A48" s="226"/>
      <c r="B48" s="226"/>
      <c r="C48" s="226"/>
      <c r="D48" s="226"/>
      <c r="E48" s="226"/>
      <c r="F48" s="226"/>
      <c r="G48" s="226"/>
      <c r="H48" s="226"/>
      <c r="I48" s="231"/>
      <c r="J48" s="231"/>
      <c r="K48" s="231"/>
      <c r="L48" s="231"/>
      <c r="M48" s="231"/>
      <c r="N48" s="231"/>
      <c r="O48" s="231"/>
      <c r="P48" s="231"/>
      <c r="Q48" s="231"/>
      <c r="R48" s="232"/>
      <c r="S48" s="232"/>
      <c r="T48" s="232"/>
      <c r="U48" s="233"/>
      <c r="V48" s="233"/>
      <c r="X48" s="24"/>
      <c r="Y48" s="24"/>
      <c r="Z48" s="24"/>
      <c r="AA48" s="24"/>
      <c r="AB48" s="24"/>
      <c r="AC48" s="24"/>
      <c r="AD48" s="25"/>
      <c r="AK48" s="29"/>
      <c r="AL48" s="24"/>
      <c r="AM48" s="24"/>
      <c r="AN48" s="24"/>
      <c r="AO48" s="24"/>
      <c r="AP48" s="24"/>
      <c r="AQ48" s="24"/>
      <c r="AS48" s="233"/>
      <c r="AT48" s="233"/>
      <c r="AU48" s="232"/>
      <c r="AV48" s="232"/>
      <c r="AW48" s="232"/>
      <c r="AX48" s="234"/>
      <c r="AY48" s="234"/>
      <c r="AZ48" s="234"/>
      <c r="BA48" s="234"/>
      <c r="BB48" s="234"/>
      <c r="BC48" s="234"/>
      <c r="BD48" s="234"/>
      <c r="BE48" s="234"/>
      <c r="BF48" s="234"/>
      <c r="BG48" s="226"/>
      <c r="BH48" s="226"/>
      <c r="BI48" s="226"/>
      <c r="BJ48" s="226"/>
      <c r="BK48" s="226"/>
      <c r="BL48" s="226"/>
      <c r="BM48" s="226"/>
      <c r="BN48" s="226"/>
    </row>
    <row r="49" spans="1:68" ht="9" customHeight="1" x14ac:dyDescent="0.15">
      <c r="A49" s="16"/>
      <c r="B49" s="16"/>
      <c r="C49" s="16"/>
      <c r="D49" s="16"/>
      <c r="E49" s="16"/>
      <c r="F49" s="16"/>
      <c r="G49" s="16"/>
      <c r="I49" s="20"/>
      <c r="J49" s="20"/>
      <c r="K49" s="20"/>
      <c r="L49" s="20"/>
      <c r="M49" s="20"/>
      <c r="N49" s="20"/>
      <c r="O49" s="20"/>
      <c r="P49" s="20"/>
      <c r="Q49" s="20"/>
      <c r="R49" s="4"/>
      <c r="S49" s="4"/>
      <c r="T49" s="4"/>
      <c r="U49" s="26"/>
      <c r="V49" s="26"/>
      <c r="AC49" s="235"/>
      <c r="AD49" s="235"/>
      <c r="AE49" s="23"/>
      <c r="AF49" s="23"/>
      <c r="AG49" s="228" t="s">
        <v>28</v>
      </c>
      <c r="AH49" s="228"/>
      <c r="AI49" s="23"/>
      <c r="AJ49" s="23"/>
      <c r="AK49" s="236"/>
      <c r="AL49" s="236"/>
      <c r="AX49" s="18"/>
      <c r="AY49" s="18"/>
      <c r="AZ49" s="18"/>
      <c r="BA49" s="18"/>
      <c r="BB49" s="18"/>
      <c r="BC49" s="18"/>
      <c r="BD49" s="18"/>
      <c r="BE49" s="18"/>
      <c r="BF49" s="18"/>
      <c r="BG49" s="18"/>
      <c r="BH49" s="19"/>
      <c r="BI49" s="19"/>
      <c r="BJ49" s="19"/>
      <c r="BK49" s="19"/>
      <c r="BL49" s="19"/>
      <c r="BM49" s="19"/>
      <c r="BN49" s="19"/>
    </row>
    <row r="50" spans="1:68" ht="9" customHeight="1" x14ac:dyDescent="0.15">
      <c r="A50" s="225" t="e">
        <f>VLOOKUP(U51,出場者リスト!$A:$L,13,FALSE)</f>
        <v>#N/A</v>
      </c>
      <c r="B50" s="225"/>
      <c r="C50" s="225"/>
      <c r="D50" s="225"/>
      <c r="E50" s="225"/>
      <c r="F50" s="225"/>
      <c r="G50" s="225"/>
      <c r="H50" s="225"/>
      <c r="I50" s="229" t="e">
        <f>VLOOKUP(U51,出場者リスト!$A:$L,9,FALSE())</f>
        <v>#N/A</v>
      </c>
      <c r="J50" s="229"/>
      <c r="K50" s="229"/>
      <c r="L50" s="229"/>
      <c r="M50" s="229"/>
      <c r="N50" s="229"/>
      <c r="O50" s="229"/>
      <c r="P50" s="229"/>
      <c r="Q50" s="229"/>
      <c r="AC50" s="235"/>
      <c r="AD50" s="235"/>
      <c r="AG50" s="228"/>
      <c r="AH50" s="228"/>
      <c r="AK50" s="236"/>
      <c r="AL50" s="236"/>
      <c r="AX50" s="230" t="e">
        <f>VLOOKUP(AS51,出場者リスト!$A:$L,9,FALSE())</f>
        <v>#N/A</v>
      </c>
      <c r="AY50" s="230"/>
      <c r="AZ50" s="230"/>
      <c r="BA50" s="230"/>
      <c r="BB50" s="230"/>
      <c r="BC50" s="230"/>
      <c r="BD50" s="230"/>
      <c r="BE50" s="230"/>
      <c r="BF50" s="230"/>
      <c r="BG50" s="225" t="e">
        <f>VLOOKUP(AS51,出場者リスト!$A:$L,13,FALSE)</f>
        <v>#N/A</v>
      </c>
      <c r="BH50" s="225"/>
      <c r="BI50" s="225"/>
      <c r="BJ50" s="225"/>
      <c r="BK50" s="225"/>
      <c r="BL50" s="225"/>
      <c r="BM50" s="225"/>
      <c r="BN50" s="225"/>
    </row>
    <row r="51" spans="1:68" ht="9" customHeight="1" x14ac:dyDescent="0.15">
      <c r="A51" s="226" t="e">
        <f>VLOOKUP(U51,出場者リスト!$A:$L,12,FALSE())</f>
        <v>#N/A</v>
      </c>
      <c r="B51" s="226"/>
      <c r="C51" s="226"/>
      <c r="D51" s="226"/>
      <c r="E51" s="226"/>
      <c r="F51" s="226"/>
      <c r="G51" s="226"/>
      <c r="H51" s="226"/>
      <c r="I51" s="231" t="e">
        <f>VLOOKUP(U51,出場者リスト!$A:$L,8,FALSE())</f>
        <v>#N/A</v>
      </c>
      <c r="J51" s="231"/>
      <c r="K51" s="231"/>
      <c r="L51" s="231"/>
      <c r="M51" s="231"/>
      <c r="N51" s="231"/>
      <c r="O51" s="231"/>
      <c r="P51" s="231"/>
      <c r="Q51" s="231"/>
      <c r="R51" s="232">
        <f>R47+1</f>
        <v>1</v>
      </c>
      <c r="S51" s="232"/>
      <c r="T51" s="232"/>
      <c r="U51" s="233"/>
      <c r="V51" s="233"/>
      <c r="X51" s="23"/>
      <c r="Y51" s="23"/>
      <c r="Z51" s="23"/>
      <c r="AA51" s="23"/>
      <c r="AB51" s="23"/>
      <c r="AC51" s="23"/>
      <c r="AD51" s="30"/>
      <c r="AF51" s="228"/>
      <c r="AG51" s="228"/>
      <c r="AH51" s="228"/>
      <c r="AI51" s="228"/>
      <c r="AK51" s="31"/>
      <c r="AL51" s="23"/>
      <c r="AM51" s="23"/>
      <c r="AN51" s="23"/>
      <c r="AO51" s="23"/>
      <c r="AP51" s="23"/>
      <c r="AQ51" s="23"/>
      <c r="AS51" s="233"/>
      <c r="AT51" s="233"/>
      <c r="AU51" s="232">
        <f>AU47+1</f>
        <v>3</v>
      </c>
      <c r="AV51" s="232"/>
      <c r="AW51" s="232"/>
      <c r="AX51" s="234" t="e">
        <f>VLOOKUP(AS51,出場者リスト!$A:$L,8,FALSE())</f>
        <v>#N/A</v>
      </c>
      <c r="AY51" s="234"/>
      <c r="AZ51" s="234"/>
      <c r="BA51" s="234"/>
      <c r="BB51" s="234"/>
      <c r="BC51" s="234"/>
      <c r="BD51" s="234"/>
      <c r="BE51" s="234"/>
      <c r="BF51" s="234"/>
      <c r="BG51" s="226" t="e">
        <f>VLOOKUP(AS51,出場者リスト!$A:$L,12,FALSE)</f>
        <v>#N/A</v>
      </c>
      <c r="BH51" s="226"/>
      <c r="BI51" s="226"/>
      <c r="BJ51" s="226"/>
      <c r="BK51" s="226"/>
      <c r="BL51" s="226"/>
      <c r="BM51" s="226"/>
      <c r="BN51" s="226"/>
    </row>
    <row r="52" spans="1:68" ht="9" customHeight="1" x14ac:dyDescent="0.15">
      <c r="A52" s="226"/>
      <c r="B52" s="226"/>
      <c r="C52" s="226"/>
      <c r="D52" s="226"/>
      <c r="E52" s="226"/>
      <c r="F52" s="226"/>
      <c r="G52" s="226"/>
      <c r="H52" s="226"/>
      <c r="I52" s="231"/>
      <c r="J52" s="231"/>
      <c r="K52" s="231"/>
      <c r="L52" s="231"/>
      <c r="M52" s="231"/>
      <c r="N52" s="231"/>
      <c r="O52" s="231"/>
      <c r="P52" s="231"/>
      <c r="Q52" s="231"/>
      <c r="R52" s="232"/>
      <c r="S52" s="232"/>
      <c r="T52" s="232"/>
      <c r="U52" s="233"/>
      <c r="V52" s="233"/>
      <c r="AF52" s="228"/>
      <c r="AG52" s="228"/>
      <c r="AH52" s="228"/>
      <c r="AI52" s="228"/>
      <c r="AS52" s="233"/>
      <c r="AT52" s="233"/>
      <c r="AU52" s="232"/>
      <c r="AV52" s="232"/>
      <c r="AW52" s="232"/>
      <c r="AX52" s="234"/>
      <c r="AY52" s="234"/>
      <c r="AZ52" s="234"/>
      <c r="BA52" s="234"/>
      <c r="BB52" s="234"/>
      <c r="BC52" s="234"/>
      <c r="BD52" s="234"/>
      <c r="BE52" s="234"/>
      <c r="BF52" s="234"/>
      <c r="BG52" s="226"/>
      <c r="BH52" s="226"/>
      <c r="BI52" s="226"/>
      <c r="BJ52" s="226"/>
      <c r="BK52" s="226"/>
      <c r="BL52" s="226"/>
      <c r="BM52" s="226"/>
      <c r="BN52" s="226"/>
      <c r="BO52" s="3"/>
    </row>
    <row r="53" spans="1:68" ht="9" customHeight="1" x14ac:dyDescent="0.15">
      <c r="A53" s="16"/>
      <c r="B53" s="16"/>
      <c r="C53" s="16"/>
      <c r="D53" s="16"/>
      <c r="E53" s="16"/>
      <c r="F53" s="16"/>
      <c r="G53" s="16"/>
      <c r="I53" s="17"/>
      <c r="J53" s="17"/>
      <c r="K53" s="17"/>
      <c r="L53" s="17"/>
      <c r="M53" s="17"/>
      <c r="N53" s="17"/>
      <c r="O53" s="17"/>
      <c r="P53" s="17"/>
      <c r="Q53" s="17"/>
      <c r="BG53" s="18"/>
      <c r="BH53" s="19"/>
      <c r="BI53" s="19"/>
      <c r="BJ53" s="19"/>
      <c r="BK53" s="19"/>
      <c r="BL53" s="19"/>
      <c r="BM53" s="19"/>
      <c r="BN53" s="19"/>
      <c r="BO53" s="3"/>
      <c r="BP53" s="3"/>
    </row>
    <row r="54" spans="1:68" ht="9" customHeight="1" x14ac:dyDescent="0.15">
      <c r="A54" s="16"/>
      <c r="B54" s="16"/>
      <c r="C54" s="16"/>
      <c r="D54" s="16"/>
      <c r="E54" s="16"/>
      <c r="F54" s="16"/>
      <c r="G54" s="16"/>
      <c r="I54" s="17"/>
      <c r="J54" s="17"/>
      <c r="K54" s="17"/>
      <c r="L54" s="17"/>
      <c r="M54" s="17"/>
      <c r="N54" s="17"/>
      <c r="O54" s="17"/>
      <c r="P54" s="17"/>
      <c r="Q54" s="17"/>
      <c r="BG54" s="18"/>
      <c r="BH54" s="19"/>
      <c r="BI54" s="19"/>
      <c r="BJ54" s="19"/>
      <c r="BK54" s="19"/>
      <c r="BL54" s="19"/>
      <c r="BM54" s="19"/>
      <c r="BN54" s="19"/>
      <c r="BO54" s="3"/>
      <c r="BP54" s="3"/>
    </row>
    <row r="55" spans="1:68" ht="9" customHeight="1" thickBot="1" x14ac:dyDescent="0.2">
      <c r="A55" s="16"/>
      <c r="B55" s="16"/>
      <c r="C55" s="16"/>
      <c r="D55" s="16"/>
      <c r="E55" s="16"/>
      <c r="F55" s="16"/>
      <c r="G55" s="16"/>
      <c r="I55" s="17"/>
      <c r="J55" s="17"/>
      <c r="K55" s="17"/>
      <c r="L55" s="17"/>
      <c r="M55" s="17"/>
      <c r="N55" s="17"/>
      <c r="O55" s="17"/>
      <c r="P55" s="17"/>
      <c r="Q55" s="17"/>
      <c r="BG55" s="18"/>
      <c r="BH55" s="19"/>
      <c r="BI55" s="19"/>
      <c r="BJ55" s="19"/>
      <c r="BK55" s="19"/>
      <c r="BL55" s="19"/>
      <c r="BM55" s="19"/>
      <c r="BN55" s="19"/>
      <c r="BO55" s="3"/>
    </row>
    <row r="56" spans="1:68" ht="9" customHeight="1" thickBot="1" x14ac:dyDescent="0.2">
      <c r="A56" s="4"/>
      <c r="B56" s="4"/>
      <c r="C56" s="16"/>
      <c r="D56" s="16"/>
      <c r="E56" s="16"/>
      <c r="F56" s="16"/>
      <c r="G56" s="16"/>
      <c r="H56" s="3"/>
      <c r="I56" s="17"/>
      <c r="J56" s="17"/>
      <c r="K56" s="17"/>
      <c r="L56" s="17"/>
      <c r="M56" s="17"/>
      <c r="N56" s="17"/>
      <c r="O56" s="17"/>
      <c r="P56" s="17"/>
      <c r="Q56" s="17"/>
      <c r="AG56" s="227">
        <v>5</v>
      </c>
      <c r="AH56" s="227"/>
      <c r="BG56" s="18"/>
      <c r="BH56" s="19"/>
      <c r="BI56" s="19"/>
      <c r="BJ56" s="19"/>
      <c r="BK56" s="19"/>
      <c r="BL56" s="19"/>
      <c r="BM56" s="19"/>
      <c r="BN56" s="19"/>
      <c r="BO56" s="3"/>
      <c r="BP56" s="3"/>
    </row>
    <row r="57" spans="1:68" ht="9" customHeight="1" thickBot="1" x14ac:dyDescent="0.2">
      <c r="A57" s="4"/>
      <c r="B57" s="4"/>
      <c r="C57" s="16"/>
      <c r="D57" s="16"/>
      <c r="E57" s="16"/>
      <c r="F57" s="16"/>
      <c r="G57" s="16"/>
      <c r="I57" s="17"/>
      <c r="J57" s="17"/>
      <c r="K57" s="17"/>
      <c r="L57" s="17"/>
      <c r="M57" s="17"/>
      <c r="N57" s="17"/>
      <c r="O57" s="17"/>
      <c r="P57" s="17"/>
      <c r="Q57" s="17"/>
      <c r="AG57" s="227"/>
      <c r="AH57" s="227"/>
      <c r="BG57" s="18"/>
      <c r="BH57" s="19"/>
      <c r="BI57" s="19"/>
      <c r="BJ57" s="19"/>
      <c r="BK57" s="19"/>
      <c r="BL57" s="19"/>
      <c r="BM57" s="19"/>
      <c r="BN57" s="19"/>
      <c r="BO57" s="3"/>
      <c r="BP57" s="3"/>
    </row>
    <row r="58" spans="1:68" ht="9" customHeight="1" x14ac:dyDescent="0.15">
      <c r="A58" s="16"/>
      <c r="B58" s="16"/>
      <c r="C58" s="16"/>
      <c r="D58" s="16"/>
      <c r="E58" s="16"/>
      <c r="F58" s="16"/>
      <c r="G58" s="16"/>
      <c r="I58" s="17"/>
      <c r="J58" s="17"/>
      <c r="K58" s="17"/>
      <c r="L58" s="17"/>
      <c r="M58" s="17"/>
      <c r="N58" s="17"/>
      <c r="O58" s="17"/>
      <c r="P58" s="17"/>
      <c r="Q58" s="17"/>
      <c r="BG58" s="18"/>
      <c r="BH58" s="19"/>
      <c r="BI58" s="19"/>
      <c r="BJ58" s="19"/>
      <c r="BK58" s="19"/>
      <c r="BL58" s="19"/>
      <c r="BM58" s="19"/>
      <c r="BN58" s="19"/>
      <c r="BO58" s="3"/>
      <c r="BP58" s="3"/>
    </row>
    <row r="59" spans="1:68" ht="9" customHeight="1" x14ac:dyDescent="0.15">
      <c r="A59" s="16"/>
      <c r="B59" s="16"/>
      <c r="C59" s="16"/>
      <c r="D59" s="16"/>
      <c r="E59" s="16"/>
      <c r="F59" s="16"/>
      <c r="G59" s="16"/>
      <c r="I59" s="17"/>
      <c r="J59" s="17"/>
      <c r="K59" s="17"/>
      <c r="L59" s="17"/>
      <c r="M59" s="17"/>
      <c r="N59" s="17"/>
      <c r="O59" s="17"/>
      <c r="P59" s="17"/>
      <c r="Q59" s="17"/>
      <c r="AX59" s="230" t="e">
        <f>VLOOKUP(AS60,出場者リスト!$A:$L,9,FALSE())</f>
        <v>#N/A</v>
      </c>
      <c r="AY59" s="230"/>
      <c r="AZ59" s="230"/>
      <c r="BA59" s="230"/>
      <c r="BB59" s="230"/>
      <c r="BC59" s="230"/>
      <c r="BD59" s="230"/>
      <c r="BE59" s="230"/>
      <c r="BF59" s="230"/>
      <c r="BG59" s="225" t="e">
        <f>VLOOKUP(AS60,出場者リスト!$A:$L,13,FALSE)</f>
        <v>#N/A</v>
      </c>
      <c r="BH59" s="225"/>
      <c r="BI59" s="225"/>
      <c r="BJ59" s="225"/>
      <c r="BK59" s="225"/>
      <c r="BL59" s="225"/>
      <c r="BM59" s="225"/>
      <c r="BN59" s="225"/>
      <c r="BO59" s="3"/>
    </row>
    <row r="60" spans="1:68" ht="9" customHeight="1" x14ac:dyDescent="0.15">
      <c r="A60" s="16"/>
      <c r="B60" s="16"/>
      <c r="C60" s="16"/>
      <c r="D60" s="16"/>
      <c r="E60" s="16"/>
      <c r="F60" s="16"/>
      <c r="G60" s="16"/>
      <c r="H60" s="3"/>
      <c r="I60" s="17"/>
      <c r="J60" s="17"/>
      <c r="K60" s="17"/>
      <c r="L60" s="17"/>
      <c r="M60" s="17"/>
      <c r="N60" s="17"/>
      <c r="O60" s="17"/>
      <c r="P60" s="17"/>
      <c r="Q60" s="17"/>
      <c r="AM60" s="23"/>
      <c r="AN60" s="23"/>
      <c r="AO60" s="23"/>
      <c r="AP60" s="23"/>
      <c r="AQ60" s="23"/>
      <c r="AS60" s="233"/>
      <c r="AT60" s="233"/>
      <c r="AU60" s="232">
        <f>R66+1</f>
        <v>2</v>
      </c>
      <c r="AV60" s="232"/>
      <c r="AW60" s="232"/>
      <c r="AX60" s="234" t="e">
        <f>VLOOKUP(AS60,出場者リスト!$A:$L,8,FALSE())</f>
        <v>#N/A</v>
      </c>
      <c r="AY60" s="234"/>
      <c r="AZ60" s="234"/>
      <c r="BA60" s="234"/>
      <c r="BB60" s="234"/>
      <c r="BC60" s="234"/>
      <c r="BD60" s="234"/>
      <c r="BE60" s="234"/>
      <c r="BF60" s="234"/>
      <c r="BG60" s="226" t="e">
        <f>VLOOKUP(AS60,出場者リスト!$A:$L,12,FALSE)</f>
        <v>#N/A</v>
      </c>
      <c r="BH60" s="226"/>
      <c r="BI60" s="226"/>
      <c r="BJ60" s="226"/>
      <c r="BK60" s="226"/>
      <c r="BL60" s="226"/>
      <c r="BM60" s="226"/>
      <c r="BN60" s="226"/>
      <c r="BO60" s="3"/>
      <c r="BP60" s="3"/>
    </row>
    <row r="61" spans="1:68" ht="9" customHeight="1" x14ac:dyDescent="0.15">
      <c r="A61" s="225" t="e">
        <f>VLOOKUP(U62,出場者リスト!$A:$L,13,FALSE)</f>
        <v>#N/A</v>
      </c>
      <c r="B61" s="225"/>
      <c r="C61" s="225"/>
      <c r="D61" s="225"/>
      <c r="E61" s="225"/>
      <c r="F61" s="225"/>
      <c r="G61" s="225"/>
      <c r="H61" s="225"/>
      <c r="I61" s="229" t="e">
        <f>VLOOKUP(U62,出場者リスト!$A:$L,9,FALSE())</f>
        <v>#N/A</v>
      </c>
      <c r="J61" s="229"/>
      <c r="K61" s="229"/>
      <c r="L61" s="229"/>
      <c r="M61" s="229"/>
      <c r="N61" s="229"/>
      <c r="O61" s="229"/>
      <c r="P61" s="229"/>
      <c r="Q61" s="229"/>
      <c r="AF61" s="228" t="s">
        <v>27</v>
      </c>
      <c r="AG61" s="228"/>
      <c r="AH61" s="228"/>
      <c r="AI61" s="228"/>
      <c r="AM61" s="29"/>
      <c r="AN61" s="24"/>
      <c r="AO61" s="24"/>
      <c r="AP61" s="24"/>
      <c r="AQ61" s="24"/>
      <c r="AS61" s="233"/>
      <c r="AT61" s="233"/>
      <c r="AU61" s="232"/>
      <c r="AV61" s="232"/>
      <c r="AW61" s="232"/>
      <c r="AX61" s="234"/>
      <c r="AY61" s="234"/>
      <c r="AZ61" s="234"/>
      <c r="BA61" s="234"/>
      <c r="BB61" s="234"/>
      <c r="BC61" s="234"/>
      <c r="BD61" s="234"/>
      <c r="BE61" s="234"/>
      <c r="BF61" s="234"/>
      <c r="BG61" s="226"/>
      <c r="BH61" s="226"/>
      <c r="BI61" s="226"/>
      <c r="BJ61" s="226"/>
      <c r="BK61" s="226"/>
      <c r="BL61" s="226"/>
      <c r="BM61" s="226"/>
      <c r="BN61" s="226"/>
      <c r="BO61" s="3"/>
      <c r="BP61" s="3"/>
    </row>
    <row r="62" spans="1:68" ht="9" customHeight="1" x14ac:dyDescent="0.15">
      <c r="A62" s="226" t="e">
        <f>VLOOKUP(U62,出場者リスト!$A:$L,12,FALSE())</f>
        <v>#N/A</v>
      </c>
      <c r="B62" s="226"/>
      <c r="C62" s="226"/>
      <c r="D62" s="226"/>
      <c r="E62" s="226"/>
      <c r="F62" s="226"/>
      <c r="G62" s="226"/>
      <c r="H62" s="226"/>
      <c r="I62" s="231" t="e">
        <f>VLOOKUP(U62,出場者リスト!$A:$L,8,FALSE())</f>
        <v>#N/A</v>
      </c>
      <c r="J62" s="231"/>
      <c r="K62" s="231"/>
      <c r="L62" s="231"/>
      <c r="M62" s="231"/>
      <c r="N62" s="231"/>
      <c r="O62" s="231"/>
      <c r="P62" s="231"/>
      <c r="Q62" s="231"/>
      <c r="R62" s="232"/>
      <c r="S62" s="232"/>
      <c r="T62" s="232"/>
      <c r="U62" s="233"/>
      <c r="V62" s="233"/>
      <c r="AF62" s="228"/>
      <c r="AG62" s="228"/>
      <c r="AH62" s="228"/>
      <c r="AI62" s="228"/>
      <c r="AK62" s="23"/>
      <c r="AL62" s="30"/>
      <c r="AM62" s="236"/>
      <c r="AN62" s="236"/>
      <c r="AX62" s="18"/>
      <c r="AY62" s="18"/>
      <c r="AZ62" s="18"/>
      <c r="BA62" s="18"/>
      <c r="BB62" s="18"/>
      <c r="BC62" s="18"/>
      <c r="BD62" s="18"/>
      <c r="BE62" s="18"/>
      <c r="BF62" s="18"/>
      <c r="BG62" s="18"/>
      <c r="BH62" s="19"/>
      <c r="BI62" s="19"/>
      <c r="BJ62" s="19"/>
      <c r="BK62" s="19"/>
      <c r="BL62" s="19"/>
      <c r="BM62" s="19"/>
      <c r="BN62" s="19"/>
      <c r="BO62" s="3"/>
      <c r="BP62" s="3"/>
    </row>
    <row r="63" spans="1:68" ht="9" customHeight="1" x14ac:dyDescent="0.15">
      <c r="A63" s="226"/>
      <c r="B63" s="226"/>
      <c r="C63" s="226"/>
      <c r="D63" s="226"/>
      <c r="E63" s="226"/>
      <c r="F63" s="226"/>
      <c r="G63" s="226"/>
      <c r="H63" s="226"/>
      <c r="I63" s="231"/>
      <c r="J63" s="231"/>
      <c r="K63" s="231"/>
      <c r="L63" s="231"/>
      <c r="M63" s="231"/>
      <c r="N63" s="231"/>
      <c r="O63" s="231"/>
      <c r="P63" s="231"/>
      <c r="Q63" s="231"/>
      <c r="R63" s="232"/>
      <c r="S63" s="232"/>
      <c r="T63" s="232"/>
      <c r="U63" s="233"/>
      <c r="V63" s="233"/>
      <c r="X63" s="24"/>
      <c r="Y63" s="24"/>
      <c r="Z63" s="24"/>
      <c r="AA63" s="24"/>
      <c r="AB63" s="24"/>
      <c r="AC63" s="24"/>
      <c r="AD63" s="25"/>
      <c r="AK63" s="32"/>
      <c r="AM63" s="236"/>
      <c r="AN63" s="236"/>
      <c r="AX63" s="230" t="e">
        <f>VLOOKUP(AS64,出場者リスト!$A:$L,9,FALSE())</f>
        <v>#N/A</v>
      </c>
      <c r="AY63" s="230"/>
      <c r="AZ63" s="230"/>
      <c r="BA63" s="230"/>
      <c r="BB63" s="230"/>
      <c r="BC63" s="230"/>
      <c r="BD63" s="230"/>
      <c r="BE63" s="230"/>
      <c r="BF63" s="230"/>
      <c r="BG63" s="225" t="e">
        <f>VLOOKUP(AS64,出場者リスト!$A:$L,13,FALSE)</f>
        <v>#N/A</v>
      </c>
      <c r="BH63" s="225"/>
      <c r="BI63" s="225"/>
      <c r="BJ63" s="225"/>
      <c r="BK63" s="225"/>
      <c r="BL63" s="225"/>
      <c r="BM63" s="225"/>
      <c r="BN63" s="225"/>
      <c r="BO63" s="3"/>
    </row>
    <row r="64" spans="1:68" ht="9" customHeight="1" x14ac:dyDescent="0.15">
      <c r="A64" s="16"/>
      <c r="B64" s="16"/>
      <c r="C64" s="16"/>
      <c r="D64" s="16"/>
      <c r="E64" s="16"/>
      <c r="F64" s="16"/>
      <c r="G64" s="16"/>
      <c r="I64" s="20"/>
      <c r="J64" s="20"/>
      <c r="K64" s="20"/>
      <c r="L64" s="20"/>
      <c r="M64" s="20"/>
      <c r="N64" s="20"/>
      <c r="O64" s="20"/>
      <c r="P64" s="20"/>
      <c r="Q64" s="20"/>
      <c r="R64" s="4"/>
      <c r="S64" s="4"/>
      <c r="T64" s="4"/>
      <c r="U64" s="26"/>
      <c r="V64" s="26"/>
      <c r="AC64" s="235"/>
      <c r="AD64" s="235"/>
      <c r="AE64" s="23"/>
      <c r="AF64" s="23"/>
      <c r="AG64" s="228" t="s">
        <v>28</v>
      </c>
      <c r="AH64" s="228"/>
      <c r="AI64" s="23"/>
      <c r="AJ64" s="23"/>
      <c r="AK64" s="32"/>
      <c r="AM64" s="31"/>
      <c r="AN64" s="23"/>
      <c r="AO64" s="23"/>
      <c r="AP64" s="23"/>
      <c r="AQ64" s="23"/>
      <c r="AS64" s="233"/>
      <c r="AT64" s="233"/>
      <c r="AU64" s="232">
        <f>AU60+1</f>
        <v>3</v>
      </c>
      <c r="AV64" s="232"/>
      <c r="AW64" s="232"/>
      <c r="AX64" s="234" t="e">
        <f>VLOOKUP(AS64,出場者リスト!$A:$L,8,FALSE())</f>
        <v>#N/A</v>
      </c>
      <c r="AY64" s="234"/>
      <c r="AZ64" s="234"/>
      <c r="BA64" s="234"/>
      <c r="BB64" s="234"/>
      <c r="BC64" s="234"/>
      <c r="BD64" s="234"/>
      <c r="BE64" s="234"/>
      <c r="BF64" s="234"/>
      <c r="BG64" s="226" t="e">
        <f>VLOOKUP(AS64,出場者リスト!$A:$L,12,FALSE)</f>
        <v>#N/A</v>
      </c>
      <c r="BH64" s="226"/>
      <c r="BI64" s="226"/>
      <c r="BJ64" s="226"/>
      <c r="BK64" s="226"/>
      <c r="BL64" s="226"/>
      <c r="BM64" s="226"/>
      <c r="BN64" s="226"/>
      <c r="BO64" s="3"/>
      <c r="BP64" s="3"/>
    </row>
    <row r="65" spans="1:68" ht="9" customHeight="1" x14ac:dyDescent="0.15">
      <c r="A65" s="225" t="e">
        <f>VLOOKUP(U66,出場者リスト!$A:$L,13,FALSE)</f>
        <v>#N/A</v>
      </c>
      <c r="B65" s="225"/>
      <c r="C65" s="225"/>
      <c r="D65" s="225"/>
      <c r="E65" s="225"/>
      <c r="F65" s="225"/>
      <c r="G65" s="225"/>
      <c r="H65" s="225"/>
      <c r="I65" s="229" t="e">
        <f>VLOOKUP(U66,出場者リスト!$A:$L,9,FALSE())</f>
        <v>#N/A</v>
      </c>
      <c r="J65" s="229"/>
      <c r="K65" s="229"/>
      <c r="L65" s="229"/>
      <c r="M65" s="229"/>
      <c r="N65" s="229"/>
      <c r="O65" s="229"/>
      <c r="P65" s="229"/>
      <c r="Q65" s="229"/>
      <c r="AC65" s="235"/>
      <c r="AD65" s="235"/>
      <c r="AG65" s="228"/>
      <c r="AH65" s="228"/>
      <c r="AK65" s="236"/>
      <c r="AL65" s="236"/>
      <c r="AS65" s="233"/>
      <c r="AT65" s="233"/>
      <c r="AU65" s="232"/>
      <c r="AV65" s="232"/>
      <c r="AW65" s="232"/>
      <c r="AX65" s="234"/>
      <c r="AY65" s="234"/>
      <c r="AZ65" s="234"/>
      <c r="BA65" s="234"/>
      <c r="BB65" s="234"/>
      <c r="BC65" s="234"/>
      <c r="BD65" s="234"/>
      <c r="BE65" s="234"/>
      <c r="BF65" s="234"/>
      <c r="BG65" s="226"/>
      <c r="BH65" s="226"/>
      <c r="BI65" s="226"/>
      <c r="BJ65" s="226"/>
      <c r="BK65" s="226"/>
      <c r="BL65" s="226"/>
      <c r="BM65" s="226"/>
      <c r="BN65" s="226"/>
      <c r="BO65" s="3"/>
      <c r="BP65" s="3"/>
    </row>
    <row r="66" spans="1:68" ht="9" customHeight="1" x14ac:dyDescent="0.15">
      <c r="A66" s="226" t="e">
        <f>VLOOKUP(U66,出場者リスト!$A:$L,12,FALSE())</f>
        <v>#N/A</v>
      </c>
      <c r="B66" s="226"/>
      <c r="C66" s="226"/>
      <c r="D66" s="226"/>
      <c r="E66" s="226"/>
      <c r="F66" s="226"/>
      <c r="G66" s="226"/>
      <c r="H66" s="226"/>
      <c r="I66" s="231" t="e">
        <f>VLOOKUP(U66,出場者リスト!$A:$L,8,FALSE())</f>
        <v>#N/A</v>
      </c>
      <c r="J66" s="231"/>
      <c r="K66" s="231"/>
      <c r="L66" s="231"/>
      <c r="M66" s="231"/>
      <c r="N66" s="231"/>
      <c r="O66" s="231"/>
      <c r="P66" s="231"/>
      <c r="Q66" s="231"/>
      <c r="R66" s="232">
        <f>R62+1</f>
        <v>1</v>
      </c>
      <c r="S66" s="232"/>
      <c r="T66" s="232"/>
      <c r="U66" s="233"/>
      <c r="V66" s="233"/>
      <c r="X66" s="23"/>
      <c r="Y66" s="23"/>
      <c r="Z66" s="23"/>
      <c r="AA66" s="23"/>
      <c r="AB66" s="23"/>
      <c r="AC66" s="23"/>
      <c r="AD66" s="30"/>
      <c r="AF66" s="228"/>
      <c r="AG66" s="228"/>
      <c r="AH66" s="228"/>
      <c r="AI66" s="228"/>
      <c r="AK66" s="236"/>
      <c r="AL66" s="236"/>
      <c r="AX66" s="18"/>
      <c r="AY66" s="18"/>
      <c r="AZ66" s="18"/>
      <c r="BA66" s="18"/>
      <c r="BB66" s="18"/>
      <c r="BC66" s="18"/>
      <c r="BD66" s="18"/>
      <c r="BE66" s="18"/>
      <c r="BF66" s="18"/>
      <c r="BG66" s="18"/>
      <c r="BH66" s="19"/>
      <c r="BI66" s="19"/>
      <c r="BJ66" s="19"/>
      <c r="BK66" s="19"/>
      <c r="BL66" s="19"/>
      <c r="BM66" s="19"/>
      <c r="BN66" s="19"/>
      <c r="BO66" s="3"/>
      <c r="BP66" s="3"/>
    </row>
    <row r="67" spans="1:68" ht="9" customHeight="1" x14ac:dyDescent="0.15">
      <c r="A67" s="226"/>
      <c r="B67" s="226"/>
      <c r="C67" s="226"/>
      <c r="D67" s="226"/>
      <c r="E67" s="226"/>
      <c r="F67" s="226"/>
      <c r="G67" s="226"/>
      <c r="H67" s="226"/>
      <c r="I67" s="231"/>
      <c r="J67" s="231"/>
      <c r="K67" s="231"/>
      <c r="L67" s="231"/>
      <c r="M67" s="231"/>
      <c r="N67" s="231"/>
      <c r="O67" s="231"/>
      <c r="P67" s="231"/>
      <c r="Q67" s="231"/>
      <c r="R67" s="232"/>
      <c r="S67" s="232"/>
      <c r="T67" s="232"/>
      <c r="U67" s="233"/>
      <c r="V67" s="233"/>
      <c r="AF67" s="228"/>
      <c r="AG67" s="228"/>
      <c r="AH67" s="228"/>
      <c r="AI67" s="228"/>
      <c r="AK67" s="32"/>
      <c r="AX67" s="230" t="e">
        <f>VLOOKUP(AS68,出場者リスト!$A:$L,9,FALSE())</f>
        <v>#N/A</v>
      </c>
      <c r="AY67" s="230"/>
      <c r="AZ67" s="230"/>
      <c r="BA67" s="230"/>
      <c r="BB67" s="230"/>
      <c r="BC67" s="230"/>
      <c r="BD67" s="230"/>
      <c r="BE67" s="230"/>
      <c r="BF67" s="230"/>
      <c r="BG67" s="225" t="e">
        <f>VLOOKUP(AS68,出場者リスト!$A:$L,13,FALSE)</f>
        <v>#N/A</v>
      </c>
      <c r="BH67" s="225"/>
      <c r="BI67" s="225"/>
      <c r="BJ67" s="225"/>
      <c r="BK67" s="225"/>
      <c r="BL67" s="225"/>
      <c r="BM67" s="225"/>
      <c r="BN67" s="225"/>
      <c r="BO67" s="3"/>
    </row>
    <row r="68" spans="1:68" ht="9" customHeight="1" x14ac:dyDescent="0.15">
      <c r="A68" s="16"/>
      <c r="B68" s="16"/>
      <c r="C68" s="16"/>
      <c r="D68" s="16"/>
      <c r="E68" s="16"/>
      <c r="F68" s="16"/>
      <c r="G68" s="16"/>
      <c r="H68" s="3"/>
      <c r="I68" s="17"/>
      <c r="J68" s="17"/>
      <c r="K68" s="17"/>
      <c r="L68" s="17"/>
      <c r="M68" s="17"/>
      <c r="N68" s="17"/>
      <c r="O68" s="17"/>
      <c r="P68" s="17"/>
      <c r="Q68" s="17"/>
      <c r="AK68" s="31"/>
      <c r="AL68" s="23"/>
      <c r="AM68" s="23"/>
      <c r="AN68" s="23"/>
      <c r="AO68" s="23"/>
      <c r="AP68" s="23"/>
      <c r="AQ68" s="23"/>
      <c r="AS68" s="233"/>
      <c r="AT68" s="233"/>
      <c r="AU68" s="232">
        <f>AU64+1</f>
        <v>4</v>
      </c>
      <c r="AV68" s="232"/>
      <c r="AW68" s="232"/>
      <c r="AX68" s="234" t="e">
        <f>VLOOKUP(AS68,出場者リスト!$A:$L,8,FALSE())</f>
        <v>#N/A</v>
      </c>
      <c r="AY68" s="234"/>
      <c r="AZ68" s="234"/>
      <c r="BA68" s="234"/>
      <c r="BB68" s="234"/>
      <c r="BC68" s="234"/>
      <c r="BD68" s="234"/>
      <c r="BE68" s="234"/>
      <c r="BF68" s="234"/>
      <c r="BG68" s="226" t="e">
        <f>VLOOKUP(AS68,出場者リスト!$A:$L,12,FALSE)</f>
        <v>#N/A</v>
      </c>
      <c r="BH68" s="226"/>
      <c r="BI68" s="226"/>
      <c r="BJ68" s="226"/>
      <c r="BK68" s="226"/>
      <c r="BL68" s="226"/>
      <c r="BM68" s="226"/>
      <c r="BN68" s="226"/>
      <c r="BO68" s="3"/>
      <c r="BP68" s="3"/>
    </row>
    <row r="69" spans="1:68" ht="9" customHeight="1" x14ac:dyDescent="0.15">
      <c r="A69" s="16"/>
      <c r="B69" s="16"/>
      <c r="C69" s="16"/>
      <c r="D69" s="16"/>
      <c r="E69" s="16"/>
      <c r="F69" s="16"/>
      <c r="G69" s="16"/>
      <c r="I69" s="17"/>
      <c r="J69" s="17"/>
      <c r="K69" s="17"/>
      <c r="L69" s="17"/>
      <c r="M69" s="17"/>
      <c r="N69" s="17"/>
      <c r="O69" s="17"/>
      <c r="P69" s="17"/>
      <c r="Q69" s="17"/>
      <c r="AS69" s="233"/>
      <c r="AT69" s="233"/>
      <c r="AU69" s="232"/>
      <c r="AV69" s="232"/>
      <c r="AW69" s="232"/>
      <c r="AX69" s="234"/>
      <c r="AY69" s="234"/>
      <c r="AZ69" s="234"/>
      <c r="BA69" s="234"/>
      <c r="BB69" s="234"/>
      <c r="BC69" s="234"/>
      <c r="BD69" s="234"/>
      <c r="BE69" s="234"/>
      <c r="BF69" s="234"/>
      <c r="BG69" s="226"/>
      <c r="BH69" s="226"/>
      <c r="BI69" s="226"/>
      <c r="BJ69" s="226"/>
      <c r="BK69" s="226"/>
      <c r="BL69" s="226"/>
      <c r="BM69" s="226"/>
      <c r="BN69" s="226"/>
      <c r="BO69" s="3"/>
      <c r="BP69" s="3"/>
    </row>
    <row r="70" spans="1:68" ht="9" customHeight="1" x14ac:dyDescent="0.15">
      <c r="A70" s="16"/>
      <c r="B70" s="16"/>
      <c r="C70" s="16"/>
      <c r="D70" s="16"/>
      <c r="E70" s="16"/>
      <c r="F70" s="16"/>
      <c r="G70" s="16"/>
      <c r="I70" s="17"/>
      <c r="J70" s="17"/>
      <c r="K70" s="17"/>
      <c r="L70" s="17"/>
      <c r="M70" s="17"/>
      <c r="N70" s="17"/>
      <c r="O70" s="17"/>
      <c r="P70" s="17"/>
      <c r="Q70" s="17"/>
      <c r="BG70" s="18"/>
      <c r="BH70" s="19"/>
      <c r="BI70" s="19"/>
      <c r="BJ70" s="19"/>
      <c r="BK70" s="19"/>
      <c r="BL70" s="19"/>
      <c r="BM70" s="19"/>
      <c r="BN70" s="19"/>
      <c r="BO70" s="3"/>
      <c r="BP70" s="3"/>
    </row>
    <row r="71" spans="1:68" ht="9" customHeight="1" thickBot="1" x14ac:dyDescent="0.2">
      <c r="A71" s="16"/>
      <c r="B71" s="16"/>
      <c r="C71" s="16"/>
      <c r="D71" s="16"/>
      <c r="E71" s="16"/>
      <c r="F71" s="16"/>
      <c r="G71" s="16"/>
      <c r="I71" s="17"/>
      <c r="J71" s="17"/>
      <c r="K71" s="17"/>
      <c r="L71" s="17"/>
      <c r="M71" s="17"/>
      <c r="N71" s="17"/>
      <c r="O71" s="17"/>
      <c r="P71" s="17"/>
      <c r="Q71" s="17"/>
      <c r="BG71" s="18"/>
      <c r="BH71" s="19"/>
      <c r="BI71" s="19"/>
      <c r="BJ71" s="19"/>
      <c r="BK71" s="19"/>
      <c r="BL71" s="19"/>
      <c r="BM71" s="19"/>
      <c r="BN71" s="19"/>
    </row>
    <row r="72" spans="1:68" ht="9" customHeight="1" thickBot="1" x14ac:dyDescent="0.2">
      <c r="A72" s="16"/>
      <c r="B72" s="16"/>
      <c r="C72" s="16"/>
      <c r="D72" s="16"/>
      <c r="E72" s="16"/>
      <c r="F72" s="16"/>
      <c r="G72" s="16"/>
      <c r="I72" s="17"/>
      <c r="J72" s="17"/>
      <c r="K72" s="17"/>
      <c r="L72" s="17"/>
      <c r="M72" s="17"/>
      <c r="N72" s="17"/>
      <c r="O72" s="17"/>
      <c r="P72" s="17"/>
      <c r="Q72" s="17"/>
      <c r="AG72" s="227">
        <v>6</v>
      </c>
      <c r="AH72" s="227"/>
      <c r="AJ72" s="228" t="s">
        <v>29</v>
      </c>
      <c r="AK72" s="228"/>
      <c r="AL72" s="228"/>
      <c r="AM72" s="228"/>
      <c r="AN72" s="228"/>
      <c r="AO72" s="228"/>
      <c r="AP72" s="228"/>
      <c r="AQ72" s="228"/>
      <c r="BG72" s="18"/>
      <c r="BH72" s="19"/>
      <c r="BI72" s="19"/>
      <c r="BJ72" s="19"/>
      <c r="BK72" s="19"/>
      <c r="BL72" s="19"/>
      <c r="BM72" s="19"/>
      <c r="BN72" s="19"/>
    </row>
    <row r="73" spans="1:68" ht="9" customHeight="1" thickBot="1" x14ac:dyDescent="0.2">
      <c r="A73" s="16"/>
      <c r="B73" s="16"/>
      <c r="C73" s="16"/>
      <c r="D73" s="16"/>
      <c r="E73" s="16"/>
      <c r="F73" s="16"/>
      <c r="G73" s="16"/>
      <c r="I73" s="17"/>
      <c r="J73" s="17"/>
      <c r="K73" s="17"/>
      <c r="L73" s="17"/>
      <c r="M73" s="17"/>
      <c r="N73" s="17"/>
      <c r="O73" s="17"/>
      <c r="P73" s="17"/>
      <c r="Q73" s="17"/>
      <c r="AG73" s="227"/>
      <c r="AH73" s="227"/>
      <c r="AJ73" s="228"/>
      <c r="AK73" s="228"/>
      <c r="AL73" s="228"/>
      <c r="AM73" s="228"/>
      <c r="AN73" s="228"/>
      <c r="AO73" s="228"/>
      <c r="AP73" s="228"/>
      <c r="AQ73" s="228"/>
      <c r="BG73" s="18"/>
      <c r="BH73" s="19"/>
      <c r="BI73" s="19"/>
      <c r="BJ73" s="19"/>
      <c r="BK73" s="19"/>
      <c r="BL73" s="19"/>
      <c r="BM73" s="19"/>
      <c r="BN73" s="19"/>
    </row>
    <row r="74" spans="1:68" ht="9" customHeight="1" x14ac:dyDescent="0.15">
      <c r="A74" s="16"/>
      <c r="B74" s="16"/>
      <c r="C74" s="16"/>
      <c r="D74" s="16"/>
      <c r="E74" s="16"/>
      <c r="F74" s="16"/>
      <c r="G74" s="16"/>
      <c r="I74" s="17"/>
      <c r="J74" s="17"/>
      <c r="K74" s="17"/>
      <c r="L74" s="17"/>
      <c r="M74" s="17"/>
      <c r="N74" s="17"/>
      <c r="O74" s="17"/>
      <c r="P74" s="17"/>
      <c r="Q74" s="17"/>
      <c r="BG74" s="18"/>
      <c r="BH74" s="19"/>
      <c r="BI74" s="19"/>
      <c r="BJ74" s="19"/>
      <c r="BK74" s="19"/>
      <c r="BL74" s="19"/>
      <c r="BM74" s="19"/>
      <c r="BN74" s="19"/>
    </row>
    <row r="75" spans="1:68" ht="9" customHeight="1" x14ac:dyDescent="0.15">
      <c r="A75" s="225" t="e">
        <f>VLOOKUP(U76,出場者リスト!$A:$L,13,FALSE)</f>
        <v>#N/A</v>
      </c>
      <c r="B75" s="225"/>
      <c r="C75" s="225"/>
      <c r="D75" s="225"/>
      <c r="E75" s="225"/>
      <c r="F75" s="225"/>
      <c r="G75" s="225"/>
      <c r="H75" s="225"/>
      <c r="I75" s="229" t="e">
        <f>VLOOKUP(U76,出場者リスト!$A:$L,9,FALSE())</f>
        <v>#N/A</v>
      </c>
      <c r="J75" s="229"/>
      <c r="K75" s="229"/>
      <c r="L75" s="229"/>
      <c r="M75" s="229"/>
      <c r="N75" s="229"/>
      <c r="O75" s="229"/>
      <c r="P75" s="229"/>
      <c r="Q75" s="229"/>
      <c r="AX75" s="230" t="e">
        <f>VLOOKUP(AS76,出場者リスト!$A:$L,9,FALSE())</f>
        <v>#N/A</v>
      </c>
      <c r="AY75" s="230"/>
      <c r="AZ75" s="230"/>
      <c r="BA75" s="230"/>
      <c r="BB75" s="230"/>
      <c r="BC75" s="230"/>
      <c r="BD75" s="230"/>
      <c r="BE75" s="230"/>
      <c r="BF75" s="230"/>
      <c r="BG75" s="225" t="e">
        <f>VLOOKUP(AS76,出場者リスト!$A:$L,13,FALSE)</f>
        <v>#N/A</v>
      </c>
      <c r="BH75" s="225"/>
      <c r="BI75" s="225"/>
      <c r="BJ75" s="225"/>
      <c r="BK75" s="225"/>
      <c r="BL75" s="225"/>
      <c r="BM75" s="225"/>
      <c r="BN75" s="225"/>
    </row>
    <row r="76" spans="1:68" ht="9" customHeight="1" x14ac:dyDescent="0.15">
      <c r="A76" s="226" t="e">
        <f>VLOOKUP(U76,出場者リスト!$A:$L,12,FALSE())</f>
        <v>#N/A</v>
      </c>
      <c r="B76" s="226"/>
      <c r="C76" s="226"/>
      <c r="D76" s="226"/>
      <c r="E76" s="226"/>
      <c r="F76" s="226"/>
      <c r="G76" s="226"/>
      <c r="H76" s="226"/>
      <c r="I76" s="231" t="e">
        <f>VLOOKUP(U76,出場者リスト!$A:$L,8,FALSE())</f>
        <v>#N/A</v>
      </c>
      <c r="J76" s="231"/>
      <c r="K76" s="231"/>
      <c r="L76" s="231"/>
      <c r="M76" s="231"/>
      <c r="N76" s="231"/>
      <c r="O76" s="231"/>
      <c r="P76" s="231"/>
      <c r="Q76" s="231"/>
      <c r="R76" s="232"/>
      <c r="S76" s="232"/>
      <c r="T76" s="232"/>
      <c r="U76" s="233"/>
      <c r="V76" s="233"/>
      <c r="X76" s="23"/>
      <c r="Y76" s="23"/>
      <c r="Z76" s="23"/>
      <c r="AA76" s="23"/>
      <c r="AB76" s="23"/>
      <c r="AS76" s="233"/>
      <c r="AT76" s="233"/>
      <c r="AU76" s="232">
        <f>R84+1</f>
        <v>3</v>
      </c>
      <c r="AV76" s="232"/>
      <c r="AW76" s="232"/>
      <c r="AX76" s="234" t="e">
        <f>VLOOKUP(AS76,出場者リスト!$A:$L,8,FALSE())</f>
        <v>#N/A</v>
      </c>
      <c r="AY76" s="234"/>
      <c r="AZ76" s="234"/>
      <c r="BA76" s="234"/>
      <c r="BB76" s="234"/>
      <c r="BC76" s="234"/>
      <c r="BD76" s="234"/>
      <c r="BE76" s="234"/>
      <c r="BF76" s="234"/>
      <c r="BG76" s="226" t="e">
        <f>VLOOKUP(AS76,出場者リスト!$A:$L,12,FALSE)</f>
        <v>#N/A</v>
      </c>
      <c r="BH76" s="226"/>
      <c r="BI76" s="226"/>
      <c r="BJ76" s="226"/>
      <c r="BK76" s="226"/>
      <c r="BL76" s="226"/>
      <c r="BM76" s="226"/>
      <c r="BN76" s="226"/>
    </row>
    <row r="77" spans="1:68" ht="9" customHeight="1" x14ac:dyDescent="0.15">
      <c r="A77" s="226"/>
      <c r="B77" s="226"/>
      <c r="C77" s="226"/>
      <c r="D77" s="226"/>
      <c r="E77" s="226"/>
      <c r="F77" s="226"/>
      <c r="G77" s="226"/>
      <c r="H77" s="226"/>
      <c r="I77" s="231"/>
      <c r="J77" s="231"/>
      <c r="K77" s="231"/>
      <c r="L77" s="231"/>
      <c r="M77" s="231"/>
      <c r="N77" s="231"/>
      <c r="O77" s="231"/>
      <c r="P77" s="231"/>
      <c r="Q77" s="231"/>
      <c r="R77" s="232"/>
      <c r="S77" s="232"/>
      <c r="T77" s="232"/>
      <c r="U77" s="233"/>
      <c r="V77" s="233"/>
      <c r="AC77" s="24"/>
      <c r="AD77" s="25"/>
      <c r="AF77" s="228" t="s">
        <v>27</v>
      </c>
      <c r="AG77" s="228"/>
      <c r="AH77" s="228"/>
      <c r="AI77" s="228"/>
      <c r="AM77" s="29"/>
      <c r="AN77" s="24"/>
      <c r="AO77" s="24"/>
      <c r="AP77" s="24"/>
      <c r="AQ77" s="24"/>
      <c r="AS77" s="233"/>
      <c r="AT77" s="233"/>
      <c r="AU77" s="232"/>
      <c r="AV77" s="232"/>
      <c r="AW77" s="232"/>
      <c r="AX77" s="234"/>
      <c r="AY77" s="234"/>
      <c r="AZ77" s="234"/>
      <c r="BA77" s="234"/>
      <c r="BB77" s="234"/>
      <c r="BC77" s="234"/>
      <c r="BD77" s="234"/>
      <c r="BE77" s="234"/>
      <c r="BF77" s="234"/>
      <c r="BG77" s="226"/>
      <c r="BH77" s="226"/>
      <c r="BI77" s="226"/>
      <c r="BJ77" s="226"/>
      <c r="BK77" s="226"/>
      <c r="BL77" s="226"/>
      <c r="BM77" s="226"/>
      <c r="BN77" s="226"/>
    </row>
    <row r="78" spans="1:68" ht="9" customHeight="1" x14ac:dyDescent="0.15">
      <c r="A78" s="16"/>
      <c r="B78" s="16"/>
      <c r="C78" s="16"/>
      <c r="D78" s="16"/>
      <c r="E78" s="16"/>
      <c r="F78" s="16"/>
      <c r="G78" s="16"/>
      <c r="I78" s="20"/>
      <c r="J78" s="20"/>
      <c r="K78" s="20"/>
      <c r="L78" s="20"/>
      <c r="M78" s="20"/>
      <c r="N78" s="20"/>
      <c r="O78" s="20"/>
      <c r="P78" s="20"/>
      <c r="Q78" s="20"/>
      <c r="R78" s="4"/>
      <c r="S78" s="4"/>
      <c r="T78" s="4"/>
      <c r="U78" s="26"/>
      <c r="V78" s="26"/>
      <c r="AD78" s="28"/>
      <c r="AF78" s="228"/>
      <c r="AG78" s="228"/>
      <c r="AH78" s="228"/>
      <c r="AI78" s="228"/>
      <c r="AK78" s="23"/>
      <c r="AL78" s="30"/>
      <c r="AM78" s="236"/>
      <c r="AN78" s="236"/>
      <c r="AX78" s="18"/>
      <c r="AY78" s="18"/>
      <c r="AZ78" s="18"/>
      <c r="BA78" s="18"/>
      <c r="BB78" s="18"/>
      <c r="BC78" s="18"/>
      <c r="BD78" s="18"/>
      <c r="BE78" s="18"/>
      <c r="BF78" s="18"/>
      <c r="BG78" s="18"/>
      <c r="BH78" s="19"/>
      <c r="BI78" s="19"/>
      <c r="BJ78" s="19"/>
      <c r="BK78" s="19"/>
      <c r="BL78" s="19"/>
      <c r="BM78" s="19"/>
      <c r="BN78" s="19"/>
    </row>
    <row r="79" spans="1:68" ht="9" customHeight="1" x14ac:dyDescent="0.15">
      <c r="A79" s="225" t="e">
        <f>VLOOKUP(U80,出場者リスト!$A:$L,13,FALSE)</f>
        <v>#N/A</v>
      </c>
      <c r="B79" s="225"/>
      <c r="C79" s="225"/>
      <c r="D79" s="225"/>
      <c r="E79" s="225"/>
      <c r="F79" s="225"/>
      <c r="G79" s="225"/>
      <c r="H79" s="225"/>
      <c r="I79" s="229" t="e">
        <f>VLOOKUP(U80,出場者リスト!$A:$L,9,FALSE())</f>
        <v>#N/A</v>
      </c>
      <c r="J79" s="229"/>
      <c r="K79" s="229"/>
      <c r="L79" s="229"/>
      <c r="M79" s="229"/>
      <c r="N79" s="229"/>
      <c r="O79" s="229"/>
      <c r="P79" s="229"/>
      <c r="Q79" s="229"/>
      <c r="AC79" s="235"/>
      <c r="AD79" s="235"/>
      <c r="AK79" s="32"/>
      <c r="AM79" s="236"/>
      <c r="AN79" s="236"/>
      <c r="AX79" s="230" t="e">
        <f>VLOOKUP(AS80,出場者リスト!$A:$L,9,FALSE())</f>
        <v>#N/A</v>
      </c>
      <c r="AY79" s="230"/>
      <c r="AZ79" s="230"/>
      <c r="BA79" s="230"/>
      <c r="BB79" s="230"/>
      <c r="BC79" s="230"/>
      <c r="BD79" s="230"/>
      <c r="BE79" s="230"/>
      <c r="BF79" s="230"/>
      <c r="BG79" s="225" t="e">
        <f>VLOOKUP(AS80,出場者リスト!$A:$L,13,FALSE)</f>
        <v>#N/A</v>
      </c>
      <c r="BH79" s="225"/>
      <c r="BI79" s="225"/>
      <c r="BJ79" s="225"/>
      <c r="BK79" s="225"/>
      <c r="BL79" s="225"/>
      <c r="BM79" s="225"/>
      <c r="BN79" s="225"/>
    </row>
    <row r="80" spans="1:68" ht="9" customHeight="1" x14ac:dyDescent="0.15">
      <c r="A80" s="226" t="e">
        <f>VLOOKUP(U80,出場者リスト!$A:$L,12,FALSE())</f>
        <v>#N/A</v>
      </c>
      <c r="B80" s="226"/>
      <c r="C80" s="226"/>
      <c r="D80" s="226"/>
      <c r="E80" s="226"/>
      <c r="F80" s="226"/>
      <c r="G80" s="226"/>
      <c r="H80" s="226"/>
      <c r="I80" s="231" t="e">
        <f>VLOOKUP(U80,出場者リスト!$A:$L,8,FALSE())</f>
        <v>#N/A</v>
      </c>
      <c r="J80" s="231"/>
      <c r="K80" s="231"/>
      <c r="L80" s="231"/>
      <c r="M80" s="231"/>
      <c r="N80" s="231"/>
      <c r="O80" s="231"/>
      <c r="P80" s="231"/>
      <c r="Q80" s="231"/>
      <c r="R80" s="232">
        <f>R76+1</f>
        <v>1</v>
      </c>
      <c r="S80" s="232"/>
      <c r="T80" s="232"/>
      <c r="U80" s="233"/>
      <c r="V80" s="233"/>
      <c r="AC80" s="235"/>
      <c r="AD80" s="235"/>
      <c r="AE80" s="23"/>
      <c r="AF80" s="23"/>
      <c r="AG80" s="228" t="s">
        <v>28</v>
      </c>
      <c r="AH80" s="228"/>
      <c r="AI80" s="23"/>
      <c r="AJ80" s="23"/>
      <c r="AK80" s="32"/>
      <c r="AM80" s="31"/>
      <c r="AN80" s="23"/>
      <c r="AO80" s="23"/>
      <c r="AP80" s="23"/>
      <c r="AQ80" s="23"/>
      <c r="AS80" s="233"/>
      <c r="AT80" s="233"/>
      <c r="AU80" s="232">
        <f>AU76+1</f>
        <v>4</v>
      </c>
      <c r="AV80" s="232"/>
      <c r="AW80" s="232"/>
      <c r="AX80" s="234" t="e">
        <f>VLOOKUP(AS80,出場者リスト!$A:$L,8,FALSE())</f>
        <v>#N/A</v>
      </c>
      <c r="AY80" s="234"/>
      <c r="AZ80" s="234"/>
      <c r="BA80" s="234"/>
      <c r="BB80" s="234"/>
      <c r="BC80" s="234"/>
      <c r="BD80" s="234"/>
      <c r="BE80" s="234"/>
      <c r="BF80" s="234"/>
      <c r="BG80" s="226" t="e">
        <f>VLOOKUP(AS80,出場者リスト!$A:$L,12,FALSE)</f>
        <v>#N/A</v>
      </c>
      <c r="BH80" s="226"/>
      <c r="BI80" s="226"/>
      <c r="BJ80" s="226"/>
      <c r="BK80" s="226"/>
      <c r="BL80" s="226"/>
      <c r="BM80" s="226"/>
      <c r="BN80" s="226"/>
      <c r="BO80" s="3"/>
    </row>
    <row r="81" spans="1:68" ht="9" customHeight="1" x14ac:dyDescent="0.15">
      <c r="A81" s="226"/>
      <c r="B81" s="226"/>
      <c r="C81" s="226"/>
      <c r="D81" s="226"/>
      <c r="E81" s="226"/>
      <c r="F81" s="226"/>
      <c r="G81" s="226"/>
      <c r="H81" s="226"/>
      <c r="I81" s="231"/>
      <c r="J81" s="231"/>
      <c r="K81" s="231"/>
      <c r="L81" s="231"/>
      <c r="M81" s="231"/>
      <c r="N81" s="231"/>
      <c r="O81" s="231"/>
      <c r="P81" s="231"/>
      <c r="Q81" s="231"/>
      <c r="R81" s="232"/>
      <c r="S81" s="232"/>
      <c r="T81" s="232"/>
      <c r="U81" s="233"/>
      <c r="V81" s="233"/>
      <c r="X81" s="24"/>
      <c r="Y81" s="24"/>
      <c r="Z81" s="24"/>
      <c r="AA81" s="24"/>
      <c r="AB81" s="25"/>
      <c r="AD81" s="28"/>
      <c r="AG81" s="228"/>
      <c r="AH81" s="228"/>
      <c r="AK81" s="236"/>
      <c r="AL81" s="236"/>
      <c r="AS81" s="233"/>
      <c r="AT81" s="233"/>
      <c r="AU81" s="232"/>
      <c r="AV81" s="232"/>
      <c r="AW81" s="232"/>
      <c r="AX81" s="234"/>
      <c r="AY81" s="234"/>
      <c r="AZ81" s="234"/>
      <c r="BA81" s="234"/>
      <c r="BB81" s="234"/>
      <c r="BC81" s="234"/>
      <c r="BD81" s="234"/>
      <c r="BE81" s="234"/>
      <c r="BF81" s="234"/>
      <c r="BG81" s="226"/>
      <c r="BH81" s="226"/>
      <c r="BI81" s="226"/>
      <c r="BJ81" s="226"/>
      <c r="BK81" s="226"/>
      <c r="BL81" s="226"/>
      <c r="BM81" s="226"/>
      <c r="BN81" s="226"/>
      <c r="BO81" s="3"/>
      <c r="BP81" s="3"/>
    </row>
    <row r="82" spans="1:68" ht="9" customHeight="1" x14ac:dyDescent="0.15">
      <c r="A82" s="16"/>
      <c r="B82" s="16"/>
      <c r="C82" s="16"/>
      <c r="D82" s="16"/>
      <c r="E82" s="16"/>
      <c r="F82" s="16"/>
      <c r="G82" s="16"/>
      <c r="I82" s="20"/>
      <c r="J82" s="20"/>
      <c r="K82" s="20"/>
      <c r="L82" s="20"/>
      <c r="M82" s="20"/>
      <c r="N82" s="20"/>
      <c r="O82" s="20"/>
      <c r="P82" s="20"/>
      <c r="Q82" s="20"/>
      <c r="R82" s="4"/>
      <c r="S82" s="4"/>
      <c r="T82" s="4"/>
      <c r="U82" s="26"/>
      <c r="V82" s="26"/>
      <c r="AA82" s="235"/>
      <c r="AB82" s="235"/>
      <c r="AC82" s="23"/>
      <c r="AD82" s="30"/>
      <c r="AF82" s="228"/>
      <c r="AG82" s="228"/>
      <c r="AH82" s="228"/>
      <c r="AI82" s="228"/>
      <c r="AK82" s="236"/>
      <c r="AL82" s="236"/>
      <c r="AX82" s="18"/>
      <c r="AY82" s="18"/>
      <c r="AZ82" s="18"/>
      <c r="BA82" s="18"/>
      <c r="BB82" s="18"/>
      <c r="BC82" s="18"/>
      <c r="BD82" s="18"/>
      <c r="BE82" s="18"/>
      <c r="BF82" s="18"/>
      <c r="BG82" s="18"/>
      <c r="BH82" s="19"/>
      <c r="BI82" s="19"/>
      <c r="BJ82" s="19"/>
      <c r="BK82" s="19"/>
      <c r="BL82" s="19"/>
      <c r="BM82" s="19"/>
      <c r="BN82" s="19"/>
      <c r="BO82" s="3"/>
      <c r="BP82" s="3"/>
    </row>
    <row r="83" spans="1:68" ht="9" customHeight="1" x14ac:dyDescent="0.15">
      <c r="A83" s="225" t="e">
        <f>VLOOKUP(U84,出場者リスト!$A:$L,13,FALSE)</f>
        <v>#N/A</v>
      </c>
      <c r="B83" s="225"/>
      <c r="C83" s="225"/>
      <c r="D83" s="225"/>
      <c r="E83" s="225"/>
      <c r="F83" s="225"/>
      <c r="G83" s="225"/>
      <c r="H83" s="225"/>
      <c r="I83" s="229" t="e">
        <f>VLOOKUP(U84,出場者リスト!$A:$L,9,FALSE())</f>
        <v>#N/A</v>
      </c>
      <c r="J83" s="229"/>
      <c r="K83" s="229"/>
      <c r="L83" s="229"/>
      <c r="M83" s="229"/>
      <c r="N83" s="229"/>
      <c r="O83" s="229"/>
      <c r="P83" s="229"/>
      <c r="Q83" s="229"/>
      <c r="AA83" s="235"/>
      <c r="AB83" s="235"/>
      <c r="AF83" s="228"/>
      <c r="AG83" s="228"/>
      <c r="AH83" s="228"/>
      <c r="AI83" s="228"/>
      <c r="AK83" s="32"/>
      <c r="AX83" s="230" t="e">
        <f>VLOOKUP(AS84,出場者リスト!$A:$L,9,FALSE())</f>
        <v>#N/A</v>
      </c>
      <c r="AY83" s="230"/>
      <c r="AZ83" s="230"/>
      <c r="BA83" s="230"/>
      <c r="BB83" s="230"/>
      <c r="BC83" s="230"/>
      <c r="BD83" s="230"/>
      <c r="BE83" s="230"/>
      <c r="BF83" s="230"/>
      <c r="BG83" s="225" t="e">
        <f>VLOOKUP(AS84,出場者リスト!$A:$L,13,FALSE)</f>
        <v>#N/A</v>
      </c>
      <c r="BH83" s="225"/>
      <c r="BI83" s="225"/>
      <c r="BJ83" s="225"/>
      <c r="BK83" s="225"/>
      <c r="BL83" s="225"/>
      <c r="BM83" s="225"/>
      <c r="BN83" s="225"/>
      <c r="BO83" s="3"/>
    </row>
    <row r="84" spans="1:68" ht="9" customHeight="1" x14ac:dyDescent="0.15">
      <c r="A84" s="226" t="e">
        <f>VLOOKUP(U84,出場者リスト!$A:$L,12,FALSE())</f>
        <v>#N/A</v>
      </c>
      <c r="B84" s="226"/>
      <c r="C84" s="226"/>
      <c r="D84" s="226"/>
      <c r="E84" s="226"/>
      <c r="F84" s="226"/>
      <c r="G84" s="226"/>
      <c r="H84" s="226"/>
      <c r="I84" s="231" t="e">
        <f>VLOOKUP(U84,出場者リスト!$A:$L,8,FALSE())</f>
        <v>#N/A</v>
      </c>
      <c r="J84" s="231"/>
      <c r="K84" s="231"/>
      <c r="L84" s="231"/>
      <c r="M84" s="231"/>
      <c r="N84" s="231"/>
      <c r="O84" s="231"/>
      <c r="P84" s="231"/>
      <c r="Q84" s="231"/>
      <c r="R84" s="232">
        <f>R80+1</f>
        <v>2</v>
      </c>
      <c r="S84" s="232"/>
      <c r="T84" s="232"/>
      <c r="U84" s="233"/>
      <c r="V84" s="233"/>
      <c r="X84" s="23"/>
      <c r="Y84" s="23"/>
      <c r="Z84" s="23"/>
      <c r="AA84" s="23"/>
      <c r="AB84" s="30"/>
      <c r="AK84" s="31"/>
      <c r="AL84" s="23"/>
      <c r="AM84" s="23"/>
      <c r="AN84" s="23"/>
      <c r="AO84" s="23"/>
      <c r="AP84" s="23"/>
      <c r="AQ84" s="23"/>
      <c r="AS84" s="233"/>
      <c r="AT84" s="233"/>
      <c r="AU84" s="232">
        <f>AU80+1</f>
        <v>5</v>
      </c>
      <c r="AV84" s="232"/>
      <c r="AW84" s="232"/>
      <c r="AX84" s="234" t="e">
        <f>VLOOKUP(AS84,出場者リスト!$A:$L,8,FALSE())</f>
        <v>#N/A</v>
      </c>
      <c r="AY84" s="234"/>
      <c r="AZ84" s="234"/>
      <c r="BA84" s="234"/>
      <c r="BB84" s="234"/>
      <c r="BC84" s="234"/>
      <c r="BD84" s="234"/>
      <c r="BE84" s="234"/>
      <c r="BF84" s="234"/>
      <c r="BG84" s="226" t="e">
        <f>VLOOKUP(AS84,出場者リスト!$A:$L,12,FALSE)</f>
        <v>#N/A</v>
      </c>
      <c r="BH84" s="226"/>
      <c r="BI84" s="226"/>
      <c r="BJ84" s="226"/>
      <c r="BK84" s="226"/>
      <c r="BL84" s="226"/>
      <c r="BM84" s="226"/>
      <c r="BN84" s="226"/>
      <c r="BO84" s="3"/>
      <c r="BP84" s="3"/>
    </row>
    <row r="85" spans="1:68" ht="9" customHeight="1" x14ac:dyDescent="0.15">
      <c r="A85" s="226"/>
      <c r="B85" s="226"/>
      <c r="C85" s="226"/>
      <c r="D85" s="226"/>
      <c r="E85" s="226"/>
      <c r="F85" s="226"/>
      <c r="G85" s="226"/>
      <c r="H85" s="226"/>
      <c r="I85" s="231"/>
      <c r="J85" s="231"/>
      <c r="K85" s="231"/>
      <c r="L85" s="231"/>
      <c r="M85" s="231"/>
      <c r="N85" s="231"/>
      <c r="O85" s="231"/>
      <c r="P85" s="231"/>
      <c r="Q85" s="231"/>
      <c r="R85" s="232"/>
      <c r="S85" s="232"/>
      <c r="T85" s="232"/>
      <c r="U85" s="233"/>
      <c r="V85" s="233"/>
      <c r="AS85" s="233"/>
      <c r="AT85" s="233"/>
      <c r="AU85" s="232"/>
      <c r="AV85" s="232"/>
      <c r="AW85" s="232"/>
      <c r="AX85" s="234"/>
      <c r="AY85" s="234"/>
      <c r="AZ85" s="234"/>
      <c r="BA85" s="234"/>
      <c r="BB85" s="234"/>
      <c r="BC85" s="234"/>
      <c r="BD85" s="234"/>
      <c r="BE85" s="234"/>
      <c r="BF85" s="234"/>
      <c r="BG85" s="226"/>
      <c r="BH85" s="226"/>
      <c r="BI85" s="226"/>
      <c r="BJ85" s="226"/>
      <c r="BK85" s="226"/>
      <c r="BL85" s="226"/>
      <c r="BM85" s="226"/>
      <c r="BN85" s="226"/>
      <c r="BO85" s="3"/>
      <c r="BP85" s="3"/>
    </row>
    <row r="86" spans="1:68" ht="9" customHeight="1" x14ac:dyDescent="0.15">
      <c r="A86" s="16"/>
      <c r="B86" s="16"/>
      <c r="C86" s="16"/>
      <c r="D86" s="16"/>
      <c r="E86" s="16"/>
      <c r="F86" s="16"/>
      <c r="G86" s="16"/>
      <c r="I86" s="17"/>
      <c r="J86" s="17"/>
      <c r="K86" s="17"/>
      <c r="L86" s="17"/>
      <c r="M86" s="17"/>
      <c r="N86" s="17"/>
      <c r="O86" s="17"/>
      <c r="P86" s="17"/>
      <c r="Q86" s="17"/>
      <c r="BG86" s="18"/>
      <c r="BH86" s="19"/>
      <c r="BI86" s="19"/>
      <c r="BJ86" s="19"/>
      <c r="BK86" s="19"/>
      <c r="BL86" s="19"/>
      <c r="BM86" s="19"/>
      <c r="BN86" s="19"/>
      <c r="BO86" s="3"/>
      <c r="BP86" s="3"/>
    </row>
    <row r="87" spans="1:68" ht="9" customHeight="1" x14ac:dyDescent="0.15">
      <c r="A87" s="16"/>
      <c r="B87" s="16"/>
      <c r="C87" s="16"/>
      <c r="D87" s="16"/>
      <c r="E87" s="16"/>
      <c r="F87" s="16"/>
      <c r="G87" s="16"/>
      <c r="I87" s="17"/>
      <c r="J87" s="17"/>
      <c r="K87" s="17"/>
      <c r="L87" s="17"/>
      <c r="M87" s="17"/>
      <c r="N87" s="17"/>
      <c r="O87" s="17"/>
      <c r="P87" s="17"/>
      <c r="Q87" s="17"/>
      <c r="BG87" s="18"/>
      <c r="BH87" s="19"/>
      <c r="BI87" s="19"/>
      <c r="BJ87" s="19"/>
      <c r="BK87" s="19"/>
      <c r="BL87" s="19"/>
      <c r="BM87" s="19"/>
      <c r="BN87" s="19"/>
      <c r="BO87" s="3"/>
    </row>
    <row r="88" spans="1:68" ht="9" customHeight="1" thickBot="1" x14ac:dyDescent="0.2">
      <c r="A88" s="16"/>
      <c r="B88" s="16"/>
      <c r="C88" s="16"/>
      <c r="D88" s="16"/>
      <c r="E88" s="16"/>
      <c r="F88" s="16"/>
      <c r="G88" s="16"/>
      <c r="I88" s="17"/>
      <c r="J88" s="17"/>
      <c r="K88" s="17"/>
      <c r="L88" s="17"/>
      <c r="M88" s="17"/>
      <c r="N88" s="17"/>
      <c r="O88" s="17"/>
      <c r="P88" s="17"/>
      <c r="Q88" s="17"/>
      <c r="BG88" s="18"/>
      <c r="BH88" s="19"/>
      <c r="BI88" s="19"/>
      <c r="BJ88" s="19"/>
      <c r="BK88" s="19"/>
      <c r="BL88" s="19"/>
      <c r="BM88" s="19"/>
      <c r="BN88" s="19"/>
      <c r="BO88" s="3"/>
      <c r="BP88" s="3"/>
    </row>
    <row r="89" spans="1:68" ht="9" customHeight="1" thickBot="1" x14ac:dyDescent="0.2">
      <c r="A89" s="16"/>
      <c r="B89" s="16"/>
      <c r="C89" s="16"/>
      <c r="D89" s="16"/>
      <c r="E89" s="16"/>
      <c r="F89" s="16"/>
      <c r="G89" s="16"/>
      <c r="I89" s="17"/>
      <c r="J89" s="17"/>
      <c r="K89" s="17"/>
      <c r="L89" s="17"/>
      <c r="M89" s="17"/>
      <c r="N89" s="17"/>
      <c r="O89" s="17"/>
      <c r="P89" s="17"/>
      <c r="Q89" s="17"/>
      <c r="AG89" s="227">
        <v>6</v>
      </c>
      <c r="AH89" s="227"/>
      <c r="AJ89" s="228" t="s">
        <v>30</v>
      </c>
      <c r="AK89" s="228"/>
      <c r="AL89" s="228"/>
      <c r="AM89" s="228"/>
      <c r="AN89" s="228"/>
      <c r="AO89" s="228"/>
      <c r="AP89" s="228"/>
      <c r="AQ89" s="228"/>
      <c r="BG89" s="18"/>
      <c r="BH89" s="19"/>
      <c r="BI89" s="19"/>
      <c r="BJ89" s="19"/>
      <c r="BK89" s="19"/>
      <c r="BL89" s="19"/>
      <c r="BM89" s="19"/>
      <c r="BN89" s="19"/>
      <c r="BO89" s="3"/>
      <c r="BP89" s="3"/>
    </row>
    <row r="90" spans="1:68" ht="9" customHeight="1" thickBot="1" x14ac:dyDescent="0.2">
      <c r="A90" s="16"/>
      <c r="B90" s="16"/>
      <c r="C90" s="16"/>
      <c r="D90" s="16"/>
      <c r="E90" s="16"/>
      <c r="F90" s="16"/>
      <c r="G90" s="16"/>
      <c r="I90" s="17"/>
      <c r="J90" s="17"/>
      <c r="K90" s="17"/>
      <c r="L90" s="17"/>
      <c r="M90" s="17"/>
      <c r="N90" s="17"/>
      <c r="O90" s="17"/>
      <c r="P90" s="17"/>
      <c r="Q90" s="17"/>
      <c r="AG90" s="227"/>
      <c r="AH90" s="227"/>
      <c r="AJ90" s="228"/>
      <c r="AK90" s="228"/>
      <c r="AL90" s="228"/>
      <c r="AM90" s="228"/>
      <c r="AN90" s="228"/>
      <c r="AO90" s="228"/>
      <c r="AP90" s="228"/>
      <c r="AQ90" s="228"/>
      <c r="BG90" s="18"/>
      <c r="BH90" s="19"/>
      <c r="BI90" s="19"/>
      <c r="BJ90" s="19"/>
      <c r="BK90" s="19"/>
      <c r="BL90" s="19"/>
      <c r="BM90" s="19"/>
      <c r="BN90" s="19"/>
      <c r="BO90" s="3"/>
      <c r="BP90" s="3"/>
    </row>
    <row r="91" spans="1:68" ht="9" customHeight="1" x14ac:dyDescent="0.15">
      <c r="A91" s="16"/>
      <c r="B91" s="16"/>
      <c r="C91" s="16"/>
      <c r="D91" s="16"/>
      <c r="E91" s="16"/>
      <c r="F91" s="16"/>
      <c r="G91" s="16"/>
      <c r="I91" s="17"/>
      <c r="J91" s="17"/>
      <c r="K91" s="17"/>
      <c r="L91" s="17"/>
      <c r="M91" s="17"/>
      <c r="N91" s="17"/>
      <c r="O91" s="17"/>
      <c r="P91" s="17"/>
      <c r="Q91" s="17"/>
      <c r="BG91" s="18"/>
      <c r="BH91" s="19"/>
      <c r="BI91" s="19"/>
      <c r="BJ91" s="19"/>
      <c r="BK91" s="19"/>
      <c r="BL91" s="19"/>
      <c r="BM91" s="19"/>
      <c r="BN91" s="19"/>
      <c r="BO91" s="3"/>
    </row>
    <row r="92" spans="1:68" ht="9" customHeight="1" x14ac:dyDescent="0.15">
      <c r="A92" s="225" t="e">
        <f>VLOOKUP(U93,出場者リスト!$A:$L,13,FALSE)</f>
        <v>#N/A</v>
      </c>
      <c r="B92" s="225"/>
      <c r="C92" s="225"/>
      <c r="D92" s="225"/>
      <c r="E92" s="225"/>
      <c r="F92" s="225"/>
      <c r="G92" s="225"/>
      <c r="H92" s="225"/>
      <c r="I92" s="229" t="e">
        <f>VLOOKUP(U93,出場者リスト!$A:$L,9,FALSE())</f>
        <v>#N/A</v>
      </c>
      <c r="J92" s="229"/>
      <c r="K92" s="229"/>
      <c r="L92" s="229"/>
      <c r="M92" s="229"/>
      <c r="N92" s="229"/>
      <c r="O92" s="229"/>
      <c r="P92" s="229"/>
      <c r="Q92" s="229"/>
      <c r="AX92" s="230" t="e">
        <f>VLOOKUP(AS93,出場者リスト!$A:$L,9,FALSE())</f>
        <v>#N/A</v>
      </c>
      <c r="AY92" s="230"/>
      <c r="AZ92" s="230"/>
      <c r="BA92" s="230"/>
      <c r="BB92" s="230"/>
      <c r="BC92" s="230"/>
      <c r="BD92" s="230"/>
      <c r="BE92" s="230"/>
      <c r="BF92" s="230"/>
      <c r="BG92" s="225" t="e">
        <f>VLOOKUP(AS93,出場者リスト!$A:$L,13,FALSE)</f>
        <v>#N/A</v>
      </c>
      <c r="BH92" s="225"/>
      <c r="BI92" s="225"/>
      <c r="BJ92" s="225"/>
      <c r="BK92" s="225"/>
      <c r="BL92" s="225"/>
      <c r="BM92" s="225"/>
      <c r="BN92" s="225"/>
      <c r="BO92" s="3"/>
      <c r="BP92" s="3"/>
    </row>
    <row r="93" spans="1:68" ht="9" customHeight="1" x14ac:dyDescent="0.15">
      <c r="A93" s="226" t="e">
        <f>VLOOKUP(U93,出場者リスト!$A:$L,12,FALSE())</f>
        <v>#N/A</v>
      </c>
      <c r="B93" s="226"/>
      <c r="C93" s="226"/>
      <c r="D93" s="226"/>
      <c r="E93" s="226"/>
      <c r="F93" s="226"/>
      <c r="G93" s="226"/>
      <c r="H93" s="226"/>
      <c r="I93" s="231" t="e">
        <f>VLOOKUP(U93,出場者リスト!$A:$L,8,FALSE())</f>
        <v>#N/A</v>
      </c>
      <c r="J93" s="231"/>
      <c r="K93" s="231"/>
      <c r="L93" s="231"/>
      <c r="M93" s="231"/>
      <c r="N93" s="231"/>
      <c r="O93" s="231"/>
      <c r="P93" s="231"/>
      <c r="Q93" s="231"/>
      <c r="R93" s="232"/>
      <c r="S93" s="232"/>
      <c r="T93" s="232"/>
      <c r="U93" s="233"/>
      <c r="V93" s="233"/>
      <c r="X93" s="23"/>
      <c r="Y93" s="23"/>
      <c r="Z93" s="23"/>
      <c r="AA93" s="23"/>
      <c r="AB93" s="23"/>
      <c r="AS93" s="233"/>
      <c r="AT93" s="233"/>
      <c r="AU93" s="232">
        <f>R101+1</f>
        <v>3</v>
      </c>
      <c r="AV93" s="232"/>
      <c r="AW93" s="232"/>
      <c r="AX93" s="234" t="e">
        <f>VLOOKUP(AS93,出場者リスト!$A:$L,8,FALSE())</f>
        <v>#N/A</v>
      </c>
      <c r="AY93" s="234"/>
      <c r="AZ93" s="234"/>
      <c r="BA93" s="234"/>
      <c r="BB93" s="234"/>
      <c r="BC93" s="234"/>
      <c r="BD93" s="234"/>
      <c r="BE93" s="234"/>
      <c r="BF93" s="234"/>
      <c r="BG93" s="226" t="e">
        <f>VLOOKUP(AS93,出場者リスト!$A:$L,12,FALSE)</f>
        <v>#N/A</v>
      </c>
      <c r="BH93" s="226"/>
      <c r="BI93" s="226"/>
      <c r="BJ93" s="226"/>
      <c r="BK93" s="226"/>
      <c r="BL93" s="226"/>
      <c r="BM93" s="226"/>
      <c r="BN93" s="226"/>
      <c r="BO93" s="3"/>
      <c r="BP93" s="3"/>
    </row>
    <row r="94" spans="1:68" ht="9" customHeight="1" x14ac:dyDescent="0.15">
      <c r="A94" s="226"/>
      <c r="B94" s="226"/>
      <c r="C94" s="226"/>
      <c r="D94" s="226"/>
      <c r="E94" s="226"/>
      <c r="F94" s="226"/>
      <c r="G94" s="226"/>
      <c r="H94" s="226"/>
      <c r="I94" s="231"/>
      <c r="J94" s="231"/>
      <c r="K94" s="231"/>
      <c r="L94" s="231"/>
      <c r="M94" s="231"/>
      <c r="N94" s="231"/>
      <c r="O94" s="231"/>
      <c r="P94" s="231"/>
      <c r="Q94" s="231"/>
      <c r="R94" s="232"/>
      <c r="S94" s="232"/>
      <c r="T94" s="232"/>
      <c r="U94" s="233"/>
      <c r="V94" s="233"/>
      <c r="AC94" s="24"/>
      <c r="AD94" s="25"/>
      <c r="AF94" s="228" t="s">
        <v>27</v>
      </c>
      <c r="AG94" s="228"/>
      <c r="AH94" s="228"/>
      <c r="AI94" s="228"/>
      <c r="AM94" s="29"/>
      <c r="AN94" s="24"/>
      <c r="AO94" s="24"/>
      <c r="AP94" s="24"/>
      <c r="AQ94" s="24"/>
      <c r="AS94" s="233"/>
      <c r="AT94" s="233"/>
      <c r="AU94" s="232"/>
      <c r="AV94" s="232"/>
      <c r="AW94" s="232"/>
      <c r="AX94" s="234"/>
      <c r="AY94" s="234"/>
      <c r="AZ94" s="234"/>
      <c r="BA94" s="234"/>
      <c r="BB94" s="234"/>
      <c r="BC94" s="234"/>
      <c r="BD94" s="234"/>
      <c r="BE94" s="234"/>
      <c r="BF94" s="234"/>
      <c r="BG94" s="226"/>
      <c r="BH94" s="226"/>
      <c r="BI94" s="226"/>
      <c r="BJ94" s="226"/>
      <c r="BK94" s="226"/>
      <c r="BL94" s="226"/>
      <c r="BM94" s="226"/>
      <c r="BN94" s="226"/>
      <c r="BO94" s="3"/>
      <c r="BP94" s="3"/>
    </row>
    <row r="95" spans="1:68" ht="9" customHeight="1" x14ac:dyDescent="0.15">
      <c r="A95" s="16"/>
      <c r="B95" s="16"/>
      <c r="C95" s="16"/>
      <c r="D95" s="16"/>
      <c r="E95" s="16"/>
      <c r="F95" s="16"/>
      <c r="G95" s="16"/>
      <c r="I95" s="20"/>
      <c r="J95" s="20"/>
      <c r="K95" s="20"/>
      <c r="L95" s="20"/>
      <c r="M95" s="20"/>
      <c r="N95" s="20"/>
      <c r="O95" s="20"/>
      <c r="P95" s="20"/>
      <c r="Q95" s="20"/>
      <c r="R95" s="4"/>
      <c r="S95" s="4"/>
      <c r="T95" s="4"/>
      <c r="U95" s="26"/>
      <c r="V95" s="26"/>
      <c r="AD95" s="28"/>
      <c r="AF95" s="228"/>
      <c r="AG95" s="228"/>
      <c r="AH95" s="228"/>
      <c r="AI95" s="228"/>
      <c r="AK95" s="23"/>
      <c r="AL95" s="30"/>
      <c r="AM95" s="236"/>
      <c r="AN95" s="236"/>
      <c r="AX95" s="18"/>
      <c r="AY95" s="18"/>
      <c r="AZ95" s="18"/>
      <c r="BA95" s="18"/>
      <c r="BB95" s="18"/>
      <c r="BC95" s="18"/>
      <c r="BD95" s="18"/>
      <c r="BE95" s="18"/>
      <c r="BF95" s="18"/>
      <c r="BG95" s="18"/>
      <c r="BH95" s="19"/>
      <c r="BI95" s="19"/>
      <c r="BJ95" s="19"/>
      <c r="BK95" s="19"/>
      <c r="BL95" s="19"/>
      <c r="BM95" s="19"/>
      <c r="BN95" s="19"/>
      <c r="BO95" s="3"/>
    </row>
    <row r="96" spans="1:68" ht="9" customHeight="1" x14ac:dyDescent="0.15">
      <c r="A96" s="225" t="e">
        <f>VLOOKUP(U97,出場者リスト!$A:$L,13,FALSE)</f>
        <v>#N/A</v>
      </c>
      <c r="B96" s="225"/>
      <c r="C96" s="225"/>
      <c r="D96" s="225"/>
      <c r="E96" s="225"/>
      <c r="F96" s="225"/>
      <c r="G96" s="225"/>
      <c r="H96" s="225"/>
      <c r="I96" s="229" t="e">
        <f>VLOOKUP(U97,出場者リスト!$A:$L,9,FALSE())</f>
        <v>#N/A</v>
      </c>
      <c r="J96" s="229"/>
      <c r="K96" s="229"/>
      <c r="L96" s="229"/>
      <c r="M96" s="229"/>
      <c r="N96" s="229"/>
      <c r="O96" s="229"/>
      <c r="P96" s="229"/>
      <c r="Q96" s="229"/>
      <c r="AC96" s="235"/>
      <c r="AD96" s="235"/>
      <c r="AK96" s="32"/>
      <c r="AM96" s="236"/>
      <c r="AN96" s="236"/>
      <c r="AX96" s="230" t="e">
        <f>VLOOKUP(AS97,出場者リスト!$A:$L,9,FALSE())</f>
        <v>#N/A</v>
      </c>
      <c r="AY96" s="230"/>
      <c r="AZ96" s="230"/>
      <c r="BA96" s="230"/>
      <c r="BB96" s="230"/>
      <c r="BC96" s="230"/>
      <c r="BD96" s="230"/>
      <c r="BE96" s="230"/>
      <c r="BF96" s="230"/>
      <c r="BG96" s="225" t="e">
        <f>VLOOKUP(AS97,出場者リスト!$A:$L,13,FALSE)</f>
        <v>#N/A</v>
      </c>
      <c r="BH96" s="225"/>
      <c r="BI96" s="225"/>
      <c r="BJ96" s="225"/>
      <c r="BK96" s="225"/>
      <c r="BL96" s="225"/>
      <c r="BM96" s="225"/>
      <c r="BN96" s="225"/>
      <c r="BO96" s="3"/>
      <c r="BP96" s="3"/>
    </row>
    <row r="97" spans="1:68" ht="9" customHeight="1" x14ac:dyDescent="0.15">
      <c r="A97" s="226" t="e">
        <f>VLOOKUP(U97,出場者リスト!$A:$L,12,FALSE())</f>
        <v>#N/A</v>
      </c>
      <c r="B97" s="226"/>
      <c r="C97" s="226"/>
      <c r="D97" s="226"/>
      <c r="E97" s="226"/>
      <c r="F97" s="226"/>
      <c r="G97" s="226"/>
      <c r="H97" s="226"/>
      <c r="I97" s="231" t="e">
        <f>VLOOKUP(U97,出場者リスト!$A:$L,8,FALSE())</f>
        <v>#N/A</v>
      </c>
      <c r="J97" s="231"/>
      <c r="K97" s="231"/>
      <c r="L97" s="231"/>
      <c r="M97" s="231"/>
      <c r="N97" s="231"/>
      <c r="O97" s="231"/>
      <c r="P97" s="231"/>
      <c r="Q97" s="231"/>
      <c r="R97" s="232">
        <f>R93+1</f>
        <v>1</v>
      </c>
      <c r="S97" s="232"/>
      <c r="T97" s="232"/>
      <c r="U97" s="233"/>
      <c r="V97" s="233"/>
      <c r="AC97" s="235"/>
      <c r="AD97" s="235"/>
      <c r="AE97" s="23"/>
      <c r="AF97" s="23"/>
      <c r="AG97" s="228" t="s">
        <v>28</v>
      </c>
      <c r="AH97" s="228"/>
      <c r="AI97" s="23"/>
      <c r="AJ97" s="23"/>
      <c r="AK97" s="32"/>
      <c r="AM97" s="31"/>
      <c r="AN97" s="23"/>
      <c r="AO97" s="23"/>
      <c r="AP97" s="23"/>
      <c r="AQ97" s="23"/>
      <c r="AS97" s="233"/>
      <c r="AT97" s="233"/>
      <c r="AU97" s="232">
        <f>AU93+1</f>
        <v>4</v>
      </c>
      <c r="AV97" s="232"/>
      <c r="AW97" s="232"/>
      <c r="AX97" s="234" t="e">
        <f>VLOOKUP(AS97,出場者リスト!$A:$L,8,FALSE())</f>
        <v>#N/A</v>
      </c>
      <c r="AY97" s="234"/>
      <c r="AZ97" s="234"/>
      <c r="BA97" s="234"/>
      <c r="BB97" s="234"/>
      <c r="BC97" s="234"/>
      <c r="BD97" s="234"/>
      <c r="BE97" s="234"/>
      <c r="BF97" s="234"/>
      <c r="BG97" s="226" t="e">
        <f>VLOOKUP(AS97,出場者リスト!$A:$L,12,FALSE)</f>
        <v>#N/A</v>
      </c>
      <c r="BH97" s="226"/>
      <c r="BI97" s="226"/>
      <c r="BJ97" s="226"/>
      <c r="BK97" s="226"/>
      <c r="BL97" s="226"/>
      <c r="BM97" s="226"/>
      <c r="BN97" s="226"/>
      <c r="BO97" s="3"/>
      <c r="BP97" s="3"/>
    </row>
    <row r="98" spans="1:68" ht="9" customHeight="1" x14ac:dyDescent="0.15">
      <c r="A98" s="226"/>
      <c r="B98" s="226"/>
      <c r="C98" s="226"/>
      <c r="D98" s="226"/>
      <c r="E98" s="226"/>
      <c r="F98" s="226"/>
      <c r="G98" s="226"/>
      <c r="H98" s="226"/>
      <c r="I98" s="231"/>
      <c r="J98" s="231"/>
      <c r="K98" s="231"/>
      <c r="L98" s="231"/>
      <c r="M98" s="231"/>
      <c r="N98" s="231"/>
      <c r="O98" s="231"/>
      <c r="P98" s="231"/>
      <c r="Q98" s="231"/>
      <c r="R98" s="232"/>
      <c r="S98" s="232"/>
      <c r="T98" s="232"/>
      <c r="U98" s="233"/>
      <c r="V98" s="233"/>
      <c r="X98" s="24"/>
      <c r="Y98" s="24"/>
      <c r="Z98" s="24"/>
      <c r="AA98" s="24"/>
      <c r="AB98" s="25"/>
      <c r="AD98" s="28"/>
      <c r="AG98" s="228"/>
      <c r="AH98" s="228"/>
      <c r="AK98" s="236"/>
      <c r="AL98" s="236"/>
      <c r="AS98" s="233"/>
      <c r="AT98" s="233"/>
      <c r="AU98" s="232"/>
      <c r="AV98" s="232"/>
      <c r="AW98" s="232"/>
      <c r="AX98" s="234"/>
      <c r="AY98" s="234"/>
      <c r="AZ98" s="234"/>
      <c r="BA98" s="234"/>
      <c r="BB98" s="234"/>
      <c r="BC98" s="234"/>
      <c r="BD98" s="234"/>
      <c r="BE98" s="234"/>
      <c r="BF98" s="234"/>
      <c r="BG98" s="226"/>
      <c r="BH98" s="226"/>
      <c r="BI98" s="226"/>
      <c r="BJ98" s="226"/>
      <c r="BK98" s="226"/>
      <c r="BL98" s="226"/>
      <c r="BM98" s="226"/>
      <c r="BN98" s="226"/>
      <c r="BO98" s="3"/>
      <c r="BP98" s="3"/>
    </row>
    <row r="99" spans="1:68" ht="9" customHeight="1" x14ac:dyDescent="0.15">
      <c r="A99" s="16"/>
      <c r="B99" s="16"/>
      <c r="C99" s="16"/>
      <c r="D99" s="16"/>
      <c r="E99" s="16"/>
      <c r="F99" s="16"/>
      <c r="G99" s="16"/>
      <c r="I99" s="20"/>
      <c r="J99" s="20"/>
      <c r="K99" s="20"/>
      <c r="L99" s="20"/>
      <c r="M99" s="20"/>
      <c r="N99" s="20"/>
      <c r="O99" s="20"/>
      <c r="P99" s="20"/>
      <c r="Q99" s="20"/>
      <c r="R99" s="4"/>
      <c r="S99" s="4"/>
      <c r="T99" s="4"/>
      <c r="U99" s="26"/>
      <c r="V99" s="26"/>
      <c r="AA99" s="235"/>
      <c r="AB99" s="235"/>
      <c r="AC99" s="23"/>
      <c r="AD99" s="30"/>
      <c r="AF99" s="228"/>
      <c r="AG99" s="228"/>
      <c r="AH99" s="228"/>
      <c r="AI99" s="228"/>
      <c r="AK99" s="236"/>
      <c r="AL99" s="236"/>
      <c r="AX99" s="18"/>
      <c r="AY99" s="18"/>
      <c r="AZ99" s="18"/>
      <c r="BA99" s="18"/>
      <c r="BB99" s="18"/>
      <c r="BC99" s="18"/>
      <c r="BD99" s="18"/>
      <c r="BE99" s="18"/>
      <c r="BF99" s="18"/>
      <c r="BG99" s="18"/>
      <c r="BH99" s="19"/>
      <c r="BI99" s="19"/>
      <c r="BJ99" s="19"/>
      <c r="BK99" s="19"/>
      <c r="BL99" s="19"/>
      <c r="BM99" s="19"/>
      <c r="BN99" s="19"/>
      <c r="BO99" s="3"/>
      <c r="BP99" s="3"/>
    </row>
    <row r="100" spans="1:68" ht="9" customHeight="1" x14ac:dyDescent="0.15">
      <c r="A100" s="225" t="e">
        <f>VLOOKUP(U101,出場者リスト!$A:$L,13,FALSE)</f>
        <v>#N/A</v>
      </c>
      <c r="B100" s="225"/>
      <c r="C100" s="225"/>
      <c r="D100" s="225"/>
      <c r="E100" s="225"/>
      <c r="F100" s="225"/>
      <c r="G100" s="225"/>
      <c r="H100" s="225"/>
      <c r="I100" s="229" t="e">
        <f>VLOOKUP(U101,出場者リスト!$A:$L,9,FALSE())</f>
        <v>#N/A</v>
      </c>
      <c r="J100" s="229"/>
      <c r="K100" s="229"/>
      <c r="L100" s="229"/>
      <c r="M100" s="229"/>
      <c r="N100" s="229"/>
      <c r="O100" s="229"/>
      <c r="P100" s="229"/>
      <c r="Q100" s="229"/>
      <c r="AA100" s="235"/>
      <c r="AB100" s="235"/>
      <c r="AF100" s="228"/>
      <c r="AG100" s="228"/>
      <c r="AH100" s="228"/>
      <c r="AI100" s="228"/>
      <c r="AK100" s="32"/>
      <c r="AX100" s="230" t="e">
        <f>VLOOKUP(AS101,出場者リスト!$A:$L,9,FALSE())</f>
        <v>#N/A</v>
      </c>
      <c r="AY100" s="230"/>
      <c r="AZ100" s="230"/>
      <c r="BA100" s="230"/>
      <c r="BB100" s="230"/>
      <c r="BC100" s="230"/>
      <c r="BD100" s="230"/>
      <c r="BE100" s="230"/>
      <c r="BF100" s="230"/>
      <c r="BG100" s="225" t="e">
        <f>VLOOKUP(AS101,出場者リスト!$A:$L,13,FALSE)</f>
        <v>#N/A</v>
      </c>
      <c r="BH100" s="225"/>
      <c r="BI100" s="225"/>
      <c r="BJ100" s="225"/>
      <c r="BK100" s="225"/>
      <c r="BL100" s="225"/>
      <c r="BM100" s="225"/>
      <c r="BN100" s="225"/>
      <c r="BO100" s="3"/>
      <c r="BP100" s="3"/>
    </row>
    <row r="101" spans="1:68" ht="9" customHeight="1" x14ac:dyDescent="0.15">
      <c r="A101" s="226" t="e">
        <f>VLOOKUP(U101,出場者リスト!$A:$L,12,FALSE())</f>
        <v>#N/A</v>
      </c>
      <c r="B101" s="226"/>
      <c r="C101" s="226"/>
      <c r="D101" s="226"/>
      <c r="E101" s="226"/>
      <c r="F101" s="226"/>
      <c r="G101" s="226"/>
      <c r="H101" s="226"/>
      <c r="I101" s="231" t="e">
        <f>VLOOKUP(U101,出場者リスト!$A:$L,8,FALSE())</f>
        <v>#N/A</v>
      </c>
      <c r="J101" s="231"/>
      <c r="K101" s="231"/>
      <c r="L101" s="231"/>
      <c r="M101" s="231"/>
      <c r="N101" s="231"/>
      <c r="O101" s="231"/>
      <c r="P101" s="231"/>
      <c r="Q101" s="231"/>
      <c r="R101" s="232">
        <f>R97+1</f>
        <v>2</v>
      </c>
      <c r="S101" s="232"/>
      <c r="T101" s="232"/>
      <c r="U101" s="233"/>
      <c r="V101" s="233"/>
      <c r="X101" s="23"/>
      <c r="Y101" s="23"/>
      <c r="Z101" s="23"/>
      <c r="AA101" s="23"/>
      <c r="AB101" s="30"/>
      <c r="AK101" s="31"/>
      <c r="AL101" s="23"/>
      <c r="AM101" s="23"/>
      <c r="AN101" s="23"/>
      <c r="AO101" s="23"/>
      <c r="AP101" s="23"/>
      <c r="AQ101" s="23"/>
      <c r="AS101" s="233"/>
      <c r="AT101" s="233"/>
      <c r="AU101" s="232">
        <f>AU97+1</f>
        <v>5</v>
      </c>
      <c r="AV101" s="232"/>
      <c r="AW101" s="232"/>
      <c r="AX101" s="234" t="e">
        <f>VLOOKUP(AS101,出場者リスト!$A:$L,8,FALSE())</f>
        <v>#N/A</v>
      </c>
      <c r="AY101" s="234"/>
      <c r="AZ101" s="234"/>
      <c r="BA101" s="234"/>
      <c r="BB101" s="234"/>
      <c r="BC101" s="234"/>
      <c r="BD101" s="234"/>
      <c r="BE101" s="234"/>
      <c r="BF101" s="234"/>
      <c r="BG101" s="226" t="e">
        <f>VLOOKUP(AS101,出場者リスト!$A:$L,12,FALSE)</f>
        <v>#N/A</v>
      </c>
      <c r="BH101" s="226"/>
      <c r="BI101" s="226"/>
      <c r="BJ101" s="226"/>
      <c r="BK101" s="226"/>
      <c r="BL101" s="226"/>
      <c r="BM101" s="226"/>
      <c r="BN101" s="226"/>
    </row>
    <row r="102" spans="1:68" ht="9" customHeight="1" x14ac:dyDescent="0.15">
      <c r="A102" s="226"/>
      <c r="B102" s="226"/>
      <c r="C102" s="226"/>
      <c r="D102" s="226"/>
      <c r="E102" s="226"/>
      <c r="F102" s="226"/>
      <c r="G102" s="226"/>
      <c r="H102" s="226"/>
      <c r="I102" s="231"/>
      <c r="J102" s="231"/>
      <c r="K102" s="231"/>
      <c r="L102" s="231"/>
      <c r="M102" s="231"/>
      <c r="N102" s="231"/>
      <c r="O102" s="231"/>
      <c r="P102" s="231"/>
      <c r="Q102" s="231"/>
      <c r="R102" s="232"/>
      <c r="S102" s="232"/>
      <c r="T102" s="232"/>
      <c r="U102" s="233"/>
      <c r="V102" s="233"/>
      <c r="AS102" s="233"/>
      <c r="AT102" s="233"/>
      <c r="AU102" s="232"/>
      <c r="AV102" s="232"/>
      <c r="AW102" s="232"/>
      <c r="AX102" s="234"/>
      <c r="AY102" s="234"/>
      <c r="AZ102" s="234"/>
      <c r="BA102" s="234"/>
      <c r="BB102" s="234"/>
      <c r="BC102" s="234"/>
      <c r="BD102" s="234"/>
      <c r="BE102" s="234"/>
      <c r="BF102" s="234"/>
      <c r="BG102" s="226"/>
      <c r="BH102" s="226"/>
      <c r="BI102" s="226"/>
      <c r="BJ102" s="226"/>
      <c r="BK102" s="226"/>
      <c r="BL102" s="226"/>
      <c r="BM102" s="226"/>
      <c r="BN102" s="226"/>
      <c r="BO102" s="3"/>
      <c r="BP102" s="3"/>
    </row>
    <row r="103" spans="1:68" ht="9" customHeight="1" x14ac:dyDescent="0.15">
      <c r="A103" s="16"/>
      <c r="B103" s="16"/>
      <c r="C103" s="16"/>
      <c r="D103" s="16"/>
      <c r="E103" s="16"/>
      <c r="F103" s="16"/>
      <c r="G103" s="16"/>
      <c r="I103" s="17"/>
      <c r="J103" s="17"/>
      <c r="K103" s="17"/>
      <c r="L103" s="17"/>
      <c r="M103" s="17"/>
      <c r="N103" s="17"/>
      <c r="O103" s="17"/>
      <c r="P103" s="17"/>
      <c r="Q103" s="17"/>
      <c r="BG103" s="18"/>
      <c r="BH103" s="19"/>
      <c r="BI103" s="19"/>
      <c r="BJ103" s="19"/>
      <c r="BK103" s="19"/>
      <c r="BL103" s="19"/>
      <c r="BM103" s="19"/>
      <c r="BN103" s="19"/>
      <c r="BO103" s="3"/>
      <c r="BP103" s="3"/>
    </row>
    <row r="104" spans="1:68" ht="9" customHeight="1" x14ac:dyDescent="0.15">
      <c r="A104" s="16"/>
      <c r="B104" s="16"/>
      <c r="C104" s="16"/>
      <c r="D104" s="16"/>
      <c r="E104" s="16"/>
      <c r="F104" s="16"/>
      <c r="G104" s="16"/>
      <c r="I104" s="17"/>
      <c r="J104" s="17"/>
      <c r="K104" s="17"/>
      <c r="L104" s="17"/>
      <c r="M104" s="17"/>
      <c r="N104" s="17"/>
      <c r="O104" s="17"/>
      <c r="P104" s="17"/>
      <c r="Q104" s="17"/>
      <c r="AG104" s="33"/>
      <c r="AH104" s="237"/>
      <c r="AI104" s="237"/>
      <c r="AJ104" s="34"/>
      <c r="AK104" s="16"/>
      <c r="AL104" s="238" t="s">
        <v>31</v>
      </c>
      <c r="AM104" s="238"/>
      <c r="AN104" s="238"/>
      <c r="AO104" s="238"/>
      <c r="AP104" s="238"/>
      <c r="AQ104" s="238"/>
      <c r="BG104" s="18"/>
      <c r="BH104" s="19"/>
      <c r="BI104" s="19"/>
      <c r="BJ104" s="19"/>
      <c r="BK104" s="19"/>
      <c r="BL104" s="19"/>
      <c r="BM104" s="19"/>
      <c r="BN104" s="19"/>
      <c r="BO104" s="3"/>
      <c r="BP104" s="3"/>
    </row>
    <row r="105" spans="1:68" ht="9" customHeight="1" x14ac:dyDescent="0.15">
      <c r="A105" s="16"/>
      <c r="B105" s="16"/>
      <c r="C105" s="16"/>
      <c r="D105" s="16"/>
      <c r="E105" s="16"/>
      <c r="F105" s="16"/>
      <c r="G105" s="16"/>
      <c r="I105" s="17"/>
      <c r="J105" s="17"/>
      <c r="K105" s="17"/>
      <c r="L105" s="17"/>
      <c r="M105" s="17"/>
      <c r="N105" s="17"/>
      <c r="O105" s="17"/>
      <c r="P105" s="17"/>
      <c r="Q105" s="17"/>
      <c r="AG105" s="16"/>
      <c r="AH105" s="237"/>
      <c r="AI105" s="237"/>
      <c r="AJ105" s="33"/>
      <c r="AK105" s="16"/>
      <c r="AL105" s="238"/>
      <c r="AM105" s="238"/>
      <c r="AN105" s="238"/>
      <c r="AO105" s="238"/>
      <c r="AP105" s="238"/>
      <c r="AQ105" s="238"/>
      <c r="BG105" s="18"/>
      <c r="BH105" s="19"/>
      <c r="BI105" s="19"/>
      <c r="BJ105" s="19"/>
      <c r="BK105" s="19"/>
      <c r="BL105" s="19"/>
      <c r="BM105" s="19"/>
      <c r="BN105" s="19"/>
    </row>
    <row r="106" spans="1:68" ht="9" customHeight="1" x14ac:dyDescent="0.15">
      <c r="A106" s="16"/>
      <c r="B106" s="16"/>
      <c r="C106" s="16"/>
      <c r="D106" s="16"/>
      <c r="E106" s="16"/>
      <c r="F106" s="16"/>
      <c r="G106" s="16"/>
      <c r="I106" s="17"/>
      <c r="J106" s="17"/>
      <c r="K106" s="17"/>
      <c r="L106" s="17"/>
      <c r="M106" s="17"/>
      <c r="N106" s="17"/>
      <c r="O106" s="17"/>
      <c r="P106" s="17"/>
      <c r="Q106" s="17"/>
      <c r="BG106" s="18"/>
      <c r="BH106" s="19"/>
      <c r="BI106" s="19"/>
      <c r="BJ106" s="19"/>
      <c r="BK106" s="19"/>
      <c r="BL106" s="19"/>
      <c r="BM106" s="19"/>
      <c r="BN106" s="19"/>
      <c r="BO106" s="3"/>
      <c r="BP106" s="3"/>
    </row>
    <row r="107" spans="1:68" ht="9" customHeight="1" thickBot="1" x14ac:dyDescent="0.2">
      <c r="A107" s="16"/>
      <c r="B107" s="16"/>
      <c r="C107" s="16"/>
      <c r="D107" s="16"/>
      <c r="E107" s="16"/>
      <c r="F107" s="16"/>
      <c r="G107" s="16"/>
      <c r="I107" s="17"/>
      <c r="J107" s="17"/>
      <c r="K107" s="17"/>
      <c r="L107" s="17"/>
      <c r="M107" s="17"/>
      <c r="N107" s="17"/>
      <c r="O107" s="17"/>
      <c r="P107" s="17"/>
      <c r="Q107" s="17"/>
      <c r="BG107" s="18"/>
      <c r="BH107" s="19"/>
      <c r="BI107" s="19"/>
      <c r="BJ107" s="19"/>
      <c r="BK107" s="19"/>
      <c r="BL107" s="19"/>
      <c r="BM107" s="19"/>
      <c r="BN107" s="19"/>
      <c r="BO107" s="3"/>
      <c r="BP107" s="3"/>
    </row>
    <row r="108" spans="1:68" ht="9" customHeight="1" thickBot="1" x14ac:dyDescent="0.2">
      <c r="A108" s="16"/>
      <c r="B108" s="16"/>
      <c r="C108" s="16"/>
      <c r="D108" s="16"/>
      <c r="E108" s="16"/>
      <c r="F108" s="16"/>
      <c r="G108" s="16"/>
      <c r="I108" s="17"/>
      <c r="J108" s="17"/>
      <c r="K108" s="17"/>
      <c r="L108" s="17"/>
      <c r="M108" s="17"/>
      <c r="N108" s="17"/>
      <c r="O108" s="17"/>
      <c r="P108" s="17"/>
      <c r="Q108" s="17"/>
      <c r="AG108" s="227">
        <v>7</v>
      </c>
      <c r="AH108" s="227"/>
      <c r="AJ108" s="228" t="s">
        <v>29</v>
      </c>
      <c r="AK108" s="228"/>
      <c r="AL108" s="228"/>
      <c r="AM108" s="228"/>
      <c r="AN108" s="228"/>
      <c r="AO108" s="228"/>
      <c r="AP108" s="228"/>
      <c r="AQ108" s="228"/>
      <c r="BG108" s="18"/>
      <c r="BH108" s="19"/>
      <c r="BI108" s="19"/>
      <c r="BJ108" s="19"/>
      <c r="BK108" s="19"/>
      <c r="BL108" s="19"/>
      <c r="BM108" s="19"/>
      <c r="BN108" s="19"/>
      <c r="BO108" s="3"/>
      <c r="BP108" s="3"/>
    </row>
    <row r="109" spans="1:68" ht="9" customHeight="1" thickBot="1" x14ac:dyDescent="0.2">
      <c r="A109" s="16"/>
      <c r="B109" s="16"/>
      <c r="C109" s="16"/>
      <c r="D109" s="16"/>
      <c r="E109" s="16"/>
      <c r="F109" s="16"/>
      <c r="G109" s="16"/>
      <c r="H109" s="3"/>
      <c r="I109" s="17"/>
      <c r="J109" s="17"/>
      <c r="K109" s="17"/>
      <c r="L109" s="17"/>
      <c r="M109" s="17"/>
      <c r="N109" s="17"/>
      <c r="O109" s="17"/>
      <c r="P109" s="17"/>
      <c r="Q109" s="17"/>
      <c r="AG109" s="227"/>
      <c r="AH109" s="227"/>
      <c r="AJ109" s="228"/>
      <c r="AK109" s="228"/>
      <c r="AL109" s="228"/>
      <c r="AM109" s="228"/>
      <c r="AN109" s="228"/>
      <c r="AO109" s="228"/>
      <c r="AP109" s="228"/>
      <c r="AQ109" s="228"/>
      <c r="BG109" s="18"/>
      <c r="BH109" s="19"/>
      <c r="BI109" s="19"/>
      <c r="BJ109" s="19"/>
      <c r="BK109" s="19"/>
      <c r="BL109" s="19"/>
      <c r="BM109" s="19"/>
      <c r="BN109" s="19"/>
    </row>
    <row r="110" spans="1:68" ht="9" customHeight="1" x14ac:dyDescent="0.15">
      <c r="A110" s="16"/>
      <c r="B110" s="16"/>
      <c r="C110" s="16"/>
      <c r="D110" s="16"/>
      <c r="E110" s="16"/>
      <c r="F110" s="16"/>
      <c r="G110" s="16"/>
      <c r="I110" s="17"/>
      <c r="J110" s="17"/>
      <c r="K110" s="17"/>
      <c r="L110" s="17"/>
      <c r="M110" s="17"/>
      <c r="N110" s="17"/>
      <c r="O110" s="17"/>
      <c r="P110" s="17"/>
      <c r="Q110" s="17"/>
      <c r="BG110" s="18"/>
      <c r="BH110" s="19"/>
      <c r="BI110" s="19"/>
      <c r="BJ110" s="19"/>
      <c r="BK110" s="19"/>
      <c r="BL110" s="19"/>
      <c r="BM110" s="19"/>
      <c r="BN110" s="19"/>
      <c r="BO110" s="3"/>
      <c r="BP110" s="3"/>
    </row>
    <row r="111" spans="1:68" ht="9" customHeight="1" x14ac:dyDescent="0.15">
      <c r="A111" s="225" t="e">
        <f>VLOOKUP(U112,出場者リスト!$A:$L,13,FALSE)</f>
        <v>#N/A</v>
      </c>
      <c r="B111" s="225"/>
      <c r="C111" s="225"/>
      <c r="D111" s="225"/>
      <c r="E111" s="225"/>
      <c r="F111" s="225"/>
      <c r="G111" s="225"/>
      <c r="H111" s="225"/>
      <c r="I111" s="229" t="e">
        <f>VLOOKUP(U112,出場者リスト!$A:$L,9,FALSE())</f>
        <v>#N/A</v>
      </c>
      <c r="J111" s="229"/>
      <c r="K111" s="229"/>
      <c r="L111" s="229"/>
      <c r="M111" s="229"/>
      <c r="N111" s="229"/>
      <c r="O111" s="229"/>
      <c r="P111" s="229"/>
      <c r="Q111" s="229"/>
      <c r="BG111" s="18"/>
      <c r="BH111" s="19"/>
      <c r="BI111" s="19"/>
      <c r="BJ111" s="19"/>
      <c r="BK111" s="19"/>
      <c r="BL111" s="19"/>
      <c r="BM111" s="19"/>
      <c r="BN111" s="19"/>
      <c r="BO111" s="3"/>
      <c r="BP111" s="3"/>
    </row>
    <row r="112" spans="1:68" ht="9" customHeight="1" x14ac:dyDescent="0.15">
      <c r="A112" s="226" t="e">
        <f>VLOOKUP(U112,出場者リスト!$A:$L,12,FALSE())</f>
        <v>#N/A</v>
      </c>
      <c r="B112" s="226"/>
      <c r="C112" s="226"/>
      <c r="D112" s="226"/>
      <c r="E112" s="226"/>
      <c r="F112" s="226"/>
      <c r="G112" s="226"/>
      <c r="H112" s="226"/>
      <c r="I112" s="231" t="e">
        <f>VLOOKUP(U112,出場者リスト!$A:$L,8,FALSE())</f>
        <v>#N/A</v>
      </c>
      <c r="J112" s="231"/>
      <c r="K112" s="231"/>
      <c r="L112" s="231"/>
      <c r="M112" s="231"/>
      <c r="N112" s="231"/>
      <c r="O112" s="231"/>
      <c r="P112" s="231"/>
      <c r="Q112" s="231"/>
      <c r="R112" s="232"/>
      <c r="S112" s="232"/>
      <c r="T112" s="232"/>
      <c r="U112" s="233"/>
      <c r="V112" s="233"/>
      <c r="BG112" s="18"/>
      <c r="BH112" s="19"/>
      <c r="BI112" s="19"/>
      <c r="BJ112" s="19"/>
      <c r="BK112" s="19"/>
      <c r="BL112" s="19"/>
      <c r="BM112" s="19"/>
      <c r="BN112" s="19"/>
      <c r="BO112" s="3"/>
      <c r="BP112" s="3"/>
    </row>
    <row r="113" spans="1:68" ht="9" customHeight="1" x14ac:dyDescent="0.15">
      <c r="A113" s="226"/>
      <c r="B113" s="226"/>
      <c r="C113" s="226"/>
      <c r="D113" s="226"/>
      <c r="E113" s="226"/>
      <c r="F113" s="226"/>
      <c r="G113" s="226"/>
      <c r="H113" s="226"/>
      <c r="I113" s="231"/>
      <c r="J113" s="231"/>
      <c r="K113" s="231"/>
      <c r="L113" s="231"/>
      <c r="M113" s="231"/>
      <c r="N113" s="231"/>
      <c r="O113" s="231"/>
      <c r="P113" s="231"/>
      <c r="Q113" s="231"/>
      <c r="R113" s="232"/>
      <c r="S113" s="232"/>
      <c r="T113" s="232"/>
      <c r="U113" s="233"/>
      <c r="V113" s="233"/>
      <c r="X113" s="24"/>
      <c r="Y113" s="24"/>
      <c r="Z113" s="24"/>
      <c r="AA113" s="24"/>
      <c r="AB113" s="25"/>
      <c r="AX113" s="230" t="e">
        <f>VLOOKUP(AS114,出場者リスト!$A:$L,9,FALSE())</f>
        <v>#N/A</v>
      </c>
      <c r="AY113" s="230"/>
      <c r="AZ113" s="230"/>
      <c r="BA113" s="230"/>
      <c r="BB113" s="230"/>
      <c r="BC113" s="230"/>
      <c r="BD113" s="230"/>
      <c r="BE113" s="230"/>
      <c r="BF113" s="230"/>
      <c r="BG113" s="225" t="e">
        <f>VLOOKUP(AS114,出場者リスト!$A:$L,13,FALSE)</f>
        <v>#N/A</v>
      </c>
      <c r="BH113" s="225"/>
      <c r="BI113" s="225"/>
      <c r="BJ113" s="225"/>
      <c r="BK113" s="225"/>
      <c r="BL113" s="225"/>
      <c r="BM113" s="225"/>
      <c r="BN113" s="225"/>
      <c r="BO113" s="3"/>
      <c r="BP113" s="3"/>
    </row>
    <row r="114" spans="1:68" ht="9" customHeight="1" x14ac:dyDescent="0.15">
      <c r="A114" s="16"/>
      <c r="B114" s="16"/>
      <c r="C114" s="16"/>
      <c r="D114" s="16"/>
      <c r="E114" s="16"/>
      <c r="F114" s="16"/>
      <c r="G114" s="16"/>
      <c r="I114" s="20"/>
      <c r="J114" s="20"/>
      <c r="K114" s="20"/>
      <c r="L114" s="20"/>
      <c r="M114" s="20"/>
      <c r="N114" s="20"/>
      <c r="O114" s="20"/>
      <c r="P114" s="20"/>
      <c r="Q114" s="20"/>
      <c r="R114" s="4"/>
      <c r="S114" s="4"/>
      <c r="T114" s="4"/>
      <c r="U114" s="26"/>
      <c r="V114" s="26"/>
      <c r="AA114" s="235"/>
      <c r="AB114" s="235"/>
      <c r="AS114" s="233"/>
      <c r="AT114" s="233"/>
      <c r="AU114" s="232">
        <f>R124+1</f>
        <v>4</v>
      </c>
      <c r="AV114" s="232"/>
      <c r="AW114" s="232"/>
      <c r="AX114" s="234" t="e">
        <f>VLOOKUP(AS114,出場者リスト!$A:$L,8,FALSE())</f>
        <v>#N/A</v>
      </c>
      <c r="AY114" s="234"/>
      <c r="AZ114" s="234"/>
      <c r="BA114" s="234"/>
      <c r="BB114" s="234"/>
      <c r="BC114" s="234"/>
      <c r="BD114" s="234"/>
      <c r="BE114" s="234"/>
      <c r="BF114" s="234"/>
      <c r="BG114" s="226" t="e">
        <f>VLOOKUP(AS114,出場者リスト!$A:$L,12,FALSE)</f>
        <v>#N/A</v>
      </c>
      <c r="BH114" s="226"/>
      <c r="BI114" s="226"/>
      <c r="BJ114" s="226"/>
      <c r="BK114" s="226"/>
      <c r="BL114" s="226"/>
      <c r="BM114" s="226"/>
      <c r="BN114" s="226"/>
      <c r="BO114" s="3"/>
      <c r="BP114" s="3"/>
    </row>
    <row r="115" spans="1:68" ht="9" customHeight="1" x14ac:dyDescent="0.15">
      <c r="A115" s="225" t="e">
        <f>VLOOKUP(U116,出場者リスト!$A:$L,13,FALSE)</f>
        <v>#N/A</v>
      </c>
      <c r="B115" s="225"/>
      <c r="C115" s="225"/>
      <c r="D115" s="225"/>
      <c r="E115" s="225"/>
      <c r="F115" s="225"/>
      <c r="G115" s="225"/>
      <c r="H115" s="225"/>
      <c r="I115" s="229" t="e">
        <f>VLOOKUP(U116,出場者リスト!$A:$L,9,FALSE())</f>
        <v>#N/A</v>
      </c>
      <c r="J115" s="229"/>
      <c r="K115" s="229"/>
      <c r="L115" s="229"/>
      <c r="M115" s="229"/>
      <c r="N115" s="229"/>
      <c r="O115" s="229"/>
      <c r="P115" s="229"/>
      <c r="Q115" s="229"/>
      <c r="AA115" s="235"/>
      <c r="AB115" s="235"/>
      <c r="AC115" s="24"/>
      <c r="AD115" s="25"/>
      <c r="AF115" s="228" t="s">
        <v>27</v>
      </c>
      <c r="AG115" s="228"/>
      <c r="AH115" s="228"/>
      <c r="AI115" s="228"/>
      <c r="AM115" s="29"/>
      <c r="AN115" s="24"/>
      <c r="AO115" s="24"/>
      <c r="AP115" s="24"/>
      <c r="AQ115" s="24"/>
      <c r="AS115" s="233"/>
      <c r="AT115" s="233"/>
      <c r="AU115" s="232"/>
      <c r="AV115" s="232"/>
      <c r="AW115" s="232"/>
      <c r="AX115" s="234"/>
      <c r="AY115" s="234"/>
      <c r="AZ115" s="234"/>
      <c r="BA115" s="234"/>
      <c r="BB115" s="234"/>
      <c r="BC115" s="234"/>
      <c r="BD115" s="234"/>
      <c r="BE115" s="234"/>
      <c r="BF115" s="234"/>
      <c r="BG115" s="226"/>
      <c r="BH115" s="226"/>
      <c r="BI115" s="226"/>
      <c r="BJ115" s="226"/>
      <c r="BK115" s="226"/>
      <c r="BL115" s="226"/>
      <c r="BM115" s="226"/>
      <c r="BN115" s="226"/>
      <c r="BO115" s="3"/>
      <c r="BP115" s="3"/>
    </row>
    <row r="116" spans="1:68" ht="9" customHeight="1" x14ac:dyDescent="0.15">
      <c r="A116" s="226" t="e">
        <f>VLOOKUP(U116,出場者リスト!$A:$L,12,FALSE())</f>
        <v>#N/A</v>
      </c>
      <c r="B116" s="226"/>
      <c r="C116" s="226"/>
      <c r="D116" s="226"/>
      <c r="E116" s="226"/>
      <c r="F116" s="226"/>
      <c r="G116" s="226"/>
      <c r="H116" s="226"/>
      <c r="I116" s="231" t="e">
        <f>VLOOKUP(U116,出場者リスト!$A:$L,8,FALSE())</f>
        <v>#N/A</v>
      </c>
      <c r="J116" s="231"/>
      <c r="K116" s="231"/>
      <c r="L116" s="231"/>
      <c r="M116" s="231"/>
      <c r="N116" s="231"/>
      <c r="O116" s="231"/>
      <c r="P116" s="231"/>
      <c r="Q116" s="231"/>
      <c r="R116" s="232">
        <f>R112+1</f>
        <v>1</v>
      </c>
      <c r="S116" s="232"/>
      <c r="T116" s="232"/>
      <c r="U116" s="233"/>
      <c r="V116" s="233"/>
      <c r="X116" s="23"/>
      <c r="Y116" s="23"/>
      <c r="Z116" s="23"/>
      <c r="AA116" s="23"/>
      <c r="AB116" s="30"/>
      <c r="AD116" s="28"/>
      <c r="AF116" s="228"/>
      <c r="AG116" s="228"/>
      <c r="AH116" s="228"/>
      <c r="AI116" s="228"/>
      <c r="AK116" s="23"/>
      <c r="AL116" s="30"/>
      <c r="AM116" s="236"/>
      <c r="AN116" s="236"/>
      <c r="AX116" s="18"/>
      <c r="AY116" s="18"/>
      <c r="AZ116" s="18"/>
      <c r="BA116" s="18"/>
      <c r="BB116" s="18"/>
      <c r="BC116" s="18"/>
      <c r="BD116" s="18"/>
      <c r="BE116" s="18"/>
      <c r="BF116" s="18"/>
      <c r="BG116" s="18"/>
      <c r="BH116" s="19"/>
      <c r="BI116" s="19"/>
      <c r="BJ116" s="19"/>
      <c r="BK116" s="19"/>
      <c r="BL116" s="19"/>
      <c r="BM116" s="19"/>
      <c r="BN116" s="19"/>
      <c r="BO116" s="3"/>
      <c r="BP116" s="3"/>
    </row>
    <row r="117" spans="1:68" ht="9" customHeight="1" x14ac:dyDescent="0.15">
      <c r="A117" s="226"/>
      <c r="B117" s="226"/>
      <c r="C117" s="226"/>
      <c r="D117" s="226"/>
      <c r="E117" s="226"/>
      <c r="F117" s="226"/>
      <c r="G117" s="226"/>
      <c r="H117" s="226"/>
      <c r="I117" s="231"/>
      <c r="J117" s="231"/>
      <c r="K117" s="231"/>
      <c r="L117" s="231"/>
      <c r="M117" s="231"/>
      <c r="N117" s="231"/>
      <c r="O117" s="231"/>
      <c r="P117" s="231"/>
      <c r="Q117" s="231"/>
      <c r="R117" s="232"/>
      <c r="S117" s="232"/>
      <c r="T117" s="232"/>
      <c r="U117" s="233"/>
      <c r="V117" s="233"/>
      <c r="AD117" s="28"/>
      <c r="AK117" s="32"/>
      <c r="AM117" s="236"/>
      <c r="AN117" s="236"/>
      <c r="AX117" s="230" t="e">
        <f>VLOOKUP(AS118,出場者リスト!$A:$L,9,FALSE())</f>
        <v>#N/A</v>
      </c>
      <c r="AY117" s="230"/>
      <c r="AZ117" s="230"/>
      <c r="BA117" s="230"/>
      <c r="BB117" s="230"/>
      <c r="BC117" s="230"/>
      <c r="BD117" s="230"/>
      <c r="BE117" s="230"/>
      <c r="BF117" s="230"/>
      <c r="BG117" s="225" t="e">
        <f>VLOOKUP(AS118,出場者リスト!$A:$L,13,FALSE)</f>
        <v>#N/A</v>
      </c>
      <c r="BH117" s="225"/>
      <c r="BI117" s="225"/>
      <c r="BJ117" s="225"/>
      <c r="BK117" s="225"/>
      <c r="BL117" s="225"/>
      <c r="BM117" s="225"/>
      <c r="BN117" s="225"/>
    </row>
    <row r="118" spans="1:68" ht="9" customHeight="1" x14ac:dyDescent="0.15">
      <c r="A118" s="16"/>
      <c r="B118" s="16"/>
      <c r="C118" s="16"/>
      <c r="D118" s="16"/>
      <c r="E118" s="16"/>
      <c r="F118" s="16"/>
      <c r="G118" s="16"/>
      <c r="I118" s="20"/>
      <c r="J118" s="20"/>
      <c r="K118" s="20"/>
      <c r="L118" s="20"/>
      <c r="M118" s="20"/>
      <c r="N118" s="20"/>
      <c r="O118" s="20"/>
      <c r="P118" s="20"/>
      <c r="Q118" s="20"/>
      <c r="AC118" s="235"/>
      <c r="AD118" s="235"/>
      <c r="AE118" s="23"/>
      <c r="AF118" s="23"/>
      <c r="AG118" s="228" t="s">
        <v>28</v>
      </c>
      <c r="AH118" s="228"/>
      <c r="AI118" s="23"/>
      <c r="AJ118" s="23"/>
      <c r="AK118" s="32"/>
      <c r="AM118" s="31"/>
      <c r="AN118" s="23"/>
      <c r="AO118" s="23"/>
      <c r="AP118" s="23"/>
      <c r="AQ118" s="23"/>
      <c r="AS118" s="233"/>
      <c r="AT118" s="233"/>
      <c r="AU118" s="232">
        <f>AU114+1</f>
        <v>5</v>
      </c>
      <c r="AV118" s="232"/>
      <c r="AW118" s="232"/>
      <c r="AX118" s="234" t="e">
        <f>VLOOKUP(AS118,出場者リスト!$A:$L,8,FALSE())</f>
        <v>#N/A</v>
      </c>
      <c r="AY118" s="234"/>
      <c r="AZ118" s="234"/>
      <c r="BA118" s="234"/>
      <c r="BB118" s="234"/>
      <c r="BC118" s="234"/>
      <c r="BD118" s="234"/>
      <c r="BE118" s="234"/>
      <c r="BF118" s="234"/>
      <c r="BG118" s="226" t="e">
        <f>VLOOKUP(AS118,出場者リスト!$A:$L,12,FALSE)</f>
        <v>#N/A</v>
      </c>
      <c r="BH118" s="226"/>
      <c r="BI118" s="226"/>
      <c r="BJ118" s="226"/>
      <c r="BK118" s="226"/>
      <c r="BL118" s="226"/>
      <c r="BM118" s="226"/>
      <c r="BN118" s="226"/>
    </row>
    <row r="119" spans="1:68" ht="9" customHeight="1" x14ac:dyDescent="0.15">
      <c r="A119" s="225" t="e">
        <f>VLOOKUP(U120,出場者リスト!$A:$L,13,FALSE)</f>
        <v>#N/A</v>
      </c>
      <c r="B119" s="225"/>
      <c r="C119" s="225"/>
      <c r="D119" s="225"/>
      <c r="E119" s="225"/>
      <c r="F119" s="225"/>
      <c r="G119" s="225"/>
      <c r="H119" s="225"/>
      <c r="I119" s="229" t="e">
        <f>VLOOKUP(U120,出場者リスト!$A:$L,9,FALSE())</f>
        <v>#N/A</v>
      </c>
      <c r="J119" s="229"/>
      <c r="K119" s="229"/>
      <c r="L119" s="229"/>
      <c r="M119" s="229"/>
      <c r="N119" s="229"/>
      <c r="O119" s="229"/>
      <c r="P119" s="229"/>
      <c r="Q119" s="229"/>
      <c r="AC119" s="235"/>
      <c r="AD119" s="235"/>
      <c r="AG119" s="228"/>
      <c r="AH119" s="228"/>
      <c r="AK119" s="236"/>
      <c r="AL119" s="236"/>
      <c r="AS119" s="233"/>
      <c r="AT119" s="233"/>
      <c r="AU119" s="232"/>
      <c r="AV119" s="232"/>
      <c r="AW119" s="232"/>
      <c r="AX119" s="234"/>
      <c r="AY119" s="234"/>
      <c r="AZ119" s="234"/>
      <c r="BA119" s="234"/>
      <c r="BB119" s="234"/>
      <c r="BC119" s="234"/>
      <c r="BD119" s="234"/>
      <c r="BE119" s="234"/>
      <c r="BF119" s="234"/>
      <c r="BG119" s="226"/>
      <c r="BH119" s="226"/>
      <c r="BI119" s="226"/>
      <c r="BJ119" s="226"/>
      <c r="BK119" s="226"/>
      <c r="BL119" s="226"/>
      <c r="BM119" s="226"/>
      <c r="BN119" s="226"/>
    </row>
    <row r="120" spans="1:68" ht="9" customHeight="1" x14ac:dyDescent="0.15">
      <c r="A120" s="226" t="e">
        <f>VLOOKUP(U120,出場者リスト!$A:$L,12,FALSE())</f>
        <v>#N/A</v>
      </c>
      <c r="B120" s="226"/>
      <c r="C120" s="226"/>
      <c r="D120" s="226"/>
      <c r="E120" s="226"/>
      <c r="F120" s="226"/>
      <c r="G120" s="226"/>
      <c r="H120" s="226"/>
      <c r="I120" s="231" t="e">
        <f>VLOOKUP(U120,出場者リスト!$A:$L,8,FALSE())</f>
        <v>#N/A</v>
      </c>
      <c r="J120" s="231"/>
      <c r="K120" s="231"/>
      <c r="L120" s="231"/>
      <c r="M120" s="231"/>
      <c r="N120" s="231"/>
      <c r="O120" s="231"/>
      <c r="P120" s="231"/>
      <c r="Q120" s="231"/>
      <c r="R120" s="232">
        <f>R116+1</f>
        <v>2</v>
      </c>
      <c r="S120" s="232"/>
      <c r="T120" s="232"/>
      <c r="U120" s="233"/>
      <c r="V120" s="233"/>
      <c r="X120" s="23"/>
      <c r="Y120" s="23"/>
      <c r="Z120" s="23"/>
      <c r="AA120" s="23"/>
      <c r="AB120" s="23"/>
      <c r="AD120" s="28"/>
      <c r="AF120" s="228"/>
      <c r="AG120" s="228"/>
      <c r="AH120" s="228"/>
      <c r="AI120" s="228"/>
      <c r="AK120" s="236"/>
      <c r="AL120" s="236"/>
      <c r="AX120" s="18"/>
      <c r="AY120" s="18"/>
      <c r="AZ120" s="18"/>
      <c r="BA120" s="18"/>
      <c r="BB120" s="18"/>
      <c r="BC120" s="18"/>
      <c r="BD120" s="18"/>
      <c r="BE120" s="18"/>
      <c r="BF120" s="18"/>
      <c r="BG120" s="18"/>
      <c r="BH120" s="19"/>
      <c r="BI120" s="19"/>
      <c r="BJ120" s="19"/>
      <c r="BK120" s="19"/>
      <c r="BL120" s="19"/>
      <c r="BM120" s="19"/>
      <c r="BN120" s="19"/>
    </row>
    <row r="121" spans="1:68" ht="9" customHeight="1" x14ac:dyDescent="0.15">
      <c r="A121" s="226"/>
      <c r="B121" s="226"/>
      <c r="C121" s="226"/>
      <c r="D121" s="226"/>
      <c r="E121" s="226"/>
      <c r="F121" s="226"/>
      <c r="G121" s="226"/>
      <c r="H121" s="226"/>
      <c r="I121" s="231"/>
      <c r="J121" s="231"/>
      <c r="K121" s="231"/>
      <c r="L121" s="231"/>
      <c r="M121" s="231"/>
      <c r="N121" s="231"/>
      <c r="O121" s="231"/>
      <c r="P121" s="231"/>
      <c r="Q121" s="231"/>
      <c r="R121" s="232"/>
      <c r="S121" s="232"/>
      <c r="T121" s="232"/>
      <c r="U121" s="233"/>
      <c r="V121" s="233"/>
      <c r="X121" s="24"/>
      <c r="Y121" s="24"/>
      <c r="Z121" s="24"/>
      <c r="AA121" s="24"/>
      <c r="AB121" s="25"/>
      <c r="AC121" s="32"/>
      <c r="AD121" s="28"/>
      <c r="AF121" s="228"/>
      <c r="AG121" s="228"/>
      <c r="AH121" s="228"/>
      <c r="AI121" s="228"/>
      <c r="AK121" s="32"/>
      <c r="AX121" s="230" t="e">
        <f>VLOOKUP(AS122,出場者リスト!$A:$L,9,FALSE())</f>
        <v>#N/A</v>
      </c>
      <c r="AY121" s="230"/>
      <c r="AZ121" s="230"/>
      <c r="BA121" s="230"/>
      <c r="BB121" s="230"/>
      <c r="BC121" s="230"/>
      <c r="BD121" s="230"/>
      <c r="BE121" s="230"/>
      <c r="BF121" s="230"/>
      <c r="BG121" s="225" t="e">
        <f>VLOOKUP(AS122,出場者リスト!$A:$L,13,FALSE)</f>
        <v>#N/A</v>
      </c>
      <c r="BH121" s="225"/>
      <c r="BI121" s="225"/>
      <c r="BJ121" s="225"/>
      <c r="BK121" s="225"/>
      <c r="BL121" s="225"/>
      <c r="BM121" s="225"/>
      <c r="BN121" s="225"/>
    </row>
    <row r="122" spans="1:68" ht="9" customHeight="1" x14ac:dyDescent="0.15">
      <c r="A122" s="16"/>
      <c r="B122" s="16"/>
      <c r="C122" s="16"/>
      <c r="D122" s="16"/>
      <c r="E122" s="16"/>
      <c r="F122" s="16"/>
      <c r="G122" s="16"/>
      <c r="I122" s="20"/>
      <c r="J122" s="20"/>
      <c r="K122" s="20"/>
      <c r="L122" s="20"/>
      <c r="M122" s="20"/>
      <c r="N122" s="20"/>
      <c r="O122" s="20"/>
      <c r="P122" s="20"/>
      <c r="Q122" s="20"/>
      <c r="R122" s="4"/>
      <c r="S122" s="4"/>
      <c r="T122" s="4"/>
      <c r="U122" s="26"/>
      <c r="V122" s="26"/>
      <c r="AA122" s="235"/>
      <c r="AB122" s="235"/>
      <c r="AC122" s="31"/>
      <c r="AD122" s="30"/>
      <c r="AK122" s="31"/>
      <c r="AL122" s="23"/>
      <c r="AM122" s="23"/>
      <c r="AN122" s="23"/>
      <c r="AO122" s="23"/>
      <c r="AP122" s="23"/>
      <c r="AQ122" s="23"/>
      <c r="AS122" s="233"/>
      <c r="AT122" s="233"/>
      <c r="AU122" s="232">
        <f>AU118+1</f>
        <v>6</v>
      </c>
      <c r="AV122" s="232"/>
      <c r="AW122" s="232"/>
      <c r="AX122" s="234" t="e">
        <f>VLOOKUP(AS122,出場者リスト!$A:$L,8,FALSE())</f>
        <v>#N/A</v>
      </c>
      <c r="AY122" s="234"/>
      <c r="AZ122" s="234"/>
      <c r="BA122" s="234"/>
      <c r="BB122" s="234"/>
      <c r="BC122" s="234"/>
      <c r="BD122" s="234"/>
      <c r="BE122" s="234"/>
      <c r="BF122" s="234"/>
      <c r="BG122" s="226" t="e">
        <f>VLOOKUP(AS122,出場者リスト!$A:$L,12,FALSE)</f>
        <v>#N/A</v>
      </c>
      <c r="BH122" s="226"/>
      <c r="BI122" s="226"/>
      <c r="BJ122" s="226"/>
      <c r="BK122" s="226"/>
      <c r="BL122" s="226"/>
      <c r="BM122" s="226"/>
      <c r="BN122" s="226"/>
    </row>
    <row r="123" spans="1:68" ht="9" customHeight="1" x14ac:dyDescent="0.15">
      <c r="A123" s="225" t="e">
        <f>VLOOKUP(U124,出場者リスト!$A:$L,13,FALSE)</f>
        <v>#N/A</v>
      </c>
      <c r="B123" s="225"/>
      <c r="C123" s="225"/>
      <c r="D123" s="225"/>
      <c r="E123" s="225"/>
      <c r="F123" s="225"/>
      <c r="G123" s="225"/>
      <c r="H123" s="225"/>
      <c r="I123" s="229" t="e">
        <f>VLOOKUP(U124,出場者リスト!$A:$L,9,FALSE())</f>
        <v>#N/A</v>
      </c>
      <c r="J123" s="229"/>
      <c r="K123" s="229"/>
      <c r="L123" s="229"/>
      <c r="M123" s="229"/>
      <c r="N123" s="229"/>
      <c r="O123" s="229"/>
      <c r="P123" s="229"/>
      <c r="Q123" s="229"/>
      <c r="AA123" s="235"/>
      <c r="AB123" s="235"/>
      <c r="AS123" s="233"/>
      <c r="AT123" s="233"/>
      <c r="AU123" s="232"/>
      <c r="AV123" s="232"/>
      <c r="AW123" s="232"/>
      <c r="AX123" s="234"/>
      <c r="AY123" s="234"/>
      <c r="AZ123" s="234"/>
      <c r="BA123" s="234"/>
      <c r="BB123" s="234"/>
      <c r="BC123" s="234"/>
      <c r="BD123" s="234"/>
      <c r="BE123" s="234"/>
      <c r="BF123" s="234"/>
      <c r="BG123" s="226"/>
      <c r="BH123" s="226"/>
      <c r="BI123" s="226"/>
      <c r="BJ123" s="226"/>
      <c r="BK123" s="226"/>
      <c r="BL123" s="226"/>
      <c r="BM123" s="226"/>
      <c r="BN123" s="226"/>
    </row>
    <row r="124" spans="1:68" ht="9" customHeight="1" x14ac:dyDescent="0.15">
      <c r="A124" s="226" t="e">
        <f>VLOOKUP(U124,出場者リスト!$A:$L,12,FALSE())</f>
        <v>#N/A</v>
      </c>
      <c r="B124" s="226"/>
      <c r="C124" s="226"/>
      <c r="D124" s="226"/>
      <c r="E124" s="226"/>
      <c r="F124" s="226"/>
      <c r="G124" s="226"/>
      <c r="H124" s="226"/>
      <c r="I124" s="231" t="e">
        <f>VLOOKUP(U124,出場者リスト!$A:$L,8,FALSE())</f>
        <v>#N/A</v>
      </c>
      <c r="J124" s="231"/>
      <c r="K124" s="231"/>
      <c r="L124" s="231"/>
      <c r="M124" s="231"/>
      <c r="N124" s="231"/>
      <c r="O124" s="231"/>
      <c r="P124" s="231"/>
      <c r="Q124" s="231"/>
      <c r="R124" s="232">
        <f>R120+1</f>
        <v>3</v>
      </c>
      <c r="S124" s="232"/>
      <c r="T124" s="232"/>
      <c r="U124" s="233"/>
      <c r="V124" s="233"/>
      <c r="X124" s="23"/>
      <c r="Y124" s="23"/>
      <c r="Z124" s="23"/>
      <c r="AA124" s="23"/>
      <c r="AB124" s="30"/>
      <c r="BG124" s="18"/>
      <c r="BH124" s="19"/>
      <c r="BI124" s="19"/>
      <c r="BJ124" s="19"/>
      <c r="BK124" s="19"/>
      <c r="BL124" s="19"/>
      <c r="BM124" s="19"/>
      <c r="BN124" s="19"/>
      <c r="BO124" s="3"/>
      <c r="BP124" s="3"/>
    </row>
    <row r="125" spans="1:68" ht="9" customHeight="1" x14ac:dyDescent="0.15">
      <c r="A125" s="226"/>
      <c r="B125" s="226"/>
      <c r="C125" s="226"/>
      <c r="D125" s="226"/>
      <c r="E125" s="226"/>
      <c r="F125" s="226"/>
      <c r="G125" s="226"/>
      <c r="H125" s="226"/>
      <c r="I125" s="231"/>
      <c r="J125" s="231"/>
      <c r="K125" s="231"/>
      <c r="L125" s="231"/>
      <c r="M125" s="231"/>
      <c r="N125" s="231"/>
      <c r="O125" s="231"/>
      <c r="P125" s="231"/>
      <c r="Q125" s="231"/>
      <c r="R125" s="232"/>
      <c r="S125" s="232"/>
      <c r="T125" s="232"/>
      <c r="U125" s="233"/>
      <c r="V125" s="233"/>
      <c r="BG125" s="18"/>
      <c r="BH125" s="19"/>
      <c r="BI125" s="19"/>
      <c r="BJ125" s="19"/>
      <c r="BK125" s="19"/>
      <c r="BL125" s="19"/>
      <c r="BM125" s="19"/>
      <c r="BN125" s="19"/>
      <c r="BO125" s="3"/>
      <c r="BP125" s="3"/>
    </row>
    <row r="126" spans="1:68" ht="9" customHeight="1" x14ac:dyDescent="0.15">
      <c r="A126" s="16"/>
      <c r="B126" s="16"/>
      <c r="C126" s="16"/>
      <c r="D126" s="16"/>
      <c r="E126" s="16"/>
      <c r="F126" s="16"/>
      <c r="G126" s="16"/>
      <c r="I126" s="17"/>
      <c r="J126" s="17"/>
      <c r="K126" s="17"/>
      <c r="L126" s="17"/>
      <c r="M126" s="17"/>
      <c r="N126" s="17"/>
      <c r="O126" s="17"/>
      <c r="P126" s="17"/>
      <c r="Q126" s="17"/>
      <c r="BG126" s="18"/>
      <c r="BH126" s="19"/>
      <c r="BI126" s="19"/>
      <c r="BJ126" s="19"/>
      <c r="BK126" s="19"/>
      <c r="BL126" s="19"/>
      <c r="BM126" s="19"/>
      <c r="BN126" s="19"/>
      <c r="BO126" s="3"/>
      <c r="BP126" s="3"/>
    </row>
    <row r="127" spans="1:68" ht="9" customHeight="1" x14ac:dyDescent="0.15">
      <c r="A127" s="16"/>
      <c r="B127" s="16"/>
      <c r="C127" s="16"/>
      <c r="D127" s="16"/>
      <c r="E127" s="16"/>
      <c r="F127" s="16"/>
      <c r="G127" s="16"/>
      <c r="I127" s="17"/>
      <c r="J127" s="17"/>
      <c r="K127" s="17"/>
      <c r="L127" s="17"/>
      <c r="M127" s="17"/>
      <c r="N127" s="17"/>
      <c r="O127" s="17"/>
      <c r="P127" s="17"/>
      <c r="Q127" s="17"/>
      <c r="BG127" s="18"/>
      <c r="BH127" s="19"/>
      <c r="BI127" s="19"/>
      <c r="BJ127" s="19"/>
      <c r="BK127" s="19"/>
      <c r="BL127" s="19"/>
      <c r="BM127" s="19"/>
      <c r="BN127" s="19"/>
    </row>
    <row r="128" spans="1:68" ht="9" customHeight="1" x14ac:dyDescent="0.15">
      <c r="A128" s="16"/>
      <c r="B128" s="16"/>
      <c r="C128" s="16"/>
      <c r="D128" s="16"/>
      <c r="E128" s="16"/>
      <c r="F128" s="16"/>
      <c r="G128" s="16"/>
      <c r="I128" s="17"/>
      <c r="J128" s="17"/>
      <c r="K128" s="17"/>
      <c r="L128" s="17"/>
      <c r="M128" s="17"/>
      <c r="N128" s="17"/>
      <c r="O128" s="17"/>
      <c r="P128" s="17"/>
      <c r="Q128" s="17"/>
      <c r="BG128" s="18"/>
      <c r="BH128" s="19"/>
      <c r="BI128" s="19"/>
      <c r="BJ128" s="19"/>
      <c r="BK128" s="19"/>
      <c r="BL128" s="19"/>
      <c r="BM128" s="19"/>
      <c r="BN128" s="19"/>
      <c r="BO128" s="3"/>
      <c r="BP128" s="3"/>
    </row>
    <row r="129" spans="1:68" ht="9" customHeight="1" thickBot="1" x14ac:dyDescent="0.2">
      <c r="A129" s="16"/>
      <c r="B129" s="16"/>
      <c r="C129" s="16"/>
      <c r="D129" s="16"/>
      <c r="E129" s="16"/>
      <c r="F129" s="16"/>
      <c r="G129" s="16"/>
      <c r="I129" s="17"/>
      <c r="J129" s="17"/>
      <c r="K129" s="17"/>
      <c r="L129" s="17"/>
      <c r="M129" s="17"/>
      <c r="N129" s="17"/>
      <c r="O129" s="17"/>
      <c r="P129" s="17"/>
      <c r="Q129" s="17"/>
      <c r="BG129" s="18"/>
      <c r="BH129" s="19"/>
      <c r="BI129" s="19"/>
      <c r="BJ129" s="19"/>
      <c r="BK129" s="19"/>
      <c r="BL129" s="19"/>
      <c r="BM129" s="19"/>
      <c r="BN129" s="19"/>
      <c r="BO129" s="3"/>
      <c r="BP129" s="3"/>
    </row>
    <row r="130" spans="1:68" ht="9" customHeight="1" thickBot="1" x14ac:dyDescent="0.2">
      <c r="A130" s="16"/>
      <c r="B130" s="16"/>
      <c r="C130" s="16"/>
      <c r="D130" s="16"/>
      <c r="E130" s="16"/>
      <c r="F130" s="16"/>
      <c r="G130" s="16"/>
      <c r="I130" s="17"/>
      <c r="J130" s="17"/>
      <c r="K130" s="17"/>
      <c r="L130" s="17"/>
      <c r="M130" s="17"/>
      <c r="N130" s="17"/>
      <c r="O130" s="17"/>
      <c r="P130" s="17"/>
      <c r="Q130" s="17"/>
      <c r="AG130" s="227">
        <v>7</v>
      </c>
      <c r="AH130" s="227"/>
      <c r="AJ130" s="228" t="s">
        <v>30</v>
      </c>
      <c r="AK130" s="228"/>
      <c r="AL130" s="228"/>
      <c r="AM130" s="228"/>
      <c r="AN130" s="228"/>
      <c r="AO130" s="228"/>
      <c r="AP130" s="228"/>
      <c r="AQ130" s="228"/>
      <c r="BG130" s="18"/>
      <c r="BH130" s="19"/>
      <c r="BI130" s="19"/>
      <c r="BJ130" s="19"/>
      <c r="BK130" s="19"/>
      <c r="BL130" s="19"/>
      <c r="BM130" s="19"/>
      <c r="BN130" s="19"/>
      <c r="BO130" s="3"/>
      <c r="BP130" s="3"/>
    </row>
    <row r="131" spans="1:68" ht="9" customHeight="1" thickBot="1" x14ac:dyDescent="0.2">
      <c r="A131" s="16"/>
      <c r="B131" s="16"/>
      <c r="C131" s="16"/>
      <c r="D131" s="16"/>
      <c r="E131" s="16"/>
      <c r="F131" s="16"/>
      <c r="G131" s="16"/>
      <c r="H131" s="3"/>
      <c r="I131" s="17"/>
      <c r="J131" s="17"/>
      <c r="K131" s="17"/>
      <c r="L131" s="17"/>
      <c r="M131" s="17"/>
      <c r="N131" s="17"/>
      <c r="O131" s="17"/>
      <c r="P131" s="17"/>
      <c r="Q131" s="17"/>
      <c r="AG131" s="227"/>
      <c r="AH131" s="227"/>
      <c r="AJ131" s="228"/>
      <c r="AK131" s="228"/>
      <c r="AL131" s="228"/>
      <c r="AM131" s="228"/>
      <c r="AN131" s="228"/>
      <c r="AO131" s="228"/>
      <c r="AP131" s="228"/>
      <c r="AQ131" s="228"/>
      <c r="BG131" s="18"/>
      <c r="BH131" s="19"/>
      <c r="BI131" s="19"/>
      <c r="BJ131" s="19"/>
      <c r="BK131" s="19"/>
      <c r="BL131" s="19"/>
      <c r="BM131" s="19"/>
      <c r="BN131" s="19"/>
    </row>
    <row r="132" spans="1:68" ht="9" customHeight="1" x14ac:dyDescent="0.15">
      <c r="A132" s="16"/>
      <c r="B132" s="16"/>
      <c r="C132" s="16"/>
      <c r="D132" s="16"/>
      <c r="E132" s="16"/>
      <c r="F132" s="16"/>
      <c r="G132" s="16"/>
      <c r="I132" s="17"/>
      <c r="J132" s="17"/>
      <c r="K132" s="17"/>
      <c r="L132" s="17"/>
      <c r="M132" s="17"/>
      <c r="N132" s="17"/>
      <c r="O132" s="17"/>
      <c r="P132" s="17"/>
      <c r="Q132" s="17"/>
      <c r="BG132" s="18"/>
      <c r="BH132" s="19"/>
      <c r="BI132" s="19"/>
      <c r="BJ132" s="19"/>
      <c r="BK132" s="19"/>
      <c r="BL132" s="19"/>
      <c r="BM132" s="19"/>
      <c r="BN132" s="19"/>
      <c r="BO132" s="3"/>
      <c r="BP132" s="3"/>
    </row>
    <row r="133" spans="1:68" ht="9" customHeight="1" x14ac:dyDescent="0.15">
      <c r="A133" s="225" t="e">
        <f>VLOOKUP(U134,出場者リスト!$A:$L,13,FALSE)</f>
        <v>#N/A</v>
      </c>
      <c r="B133" s="225"/>
      <c r="C133" s="225"/>
      <c r="D133" s="225"/>
      <c r="E133" s="225"/>
      <c r="F133" s="225"/>
      <c r="G133" s="225"/>
      <c r="H133" s="225"/>
      <c r="I133" s="229" t="e">
        <f>VLOOKUP(U134,出場者リスト!$A:$L,9,FALSE())</f>
        <v>#N/A</v>
      </c>
      <c r="J133" s="229"/>
      <c r="K133" s="229"/>
      <c r="L133" s="229"/>
      <c r="M133" s="229"/>
      <c r="N133" s="229"/>
      <c r="O133" s="229"/>
      <c r="P133" s="229"/>
      <c r="Q133" s="229"/>
      <c r="BG133" s="18"/>
      <c r="BH133" s="19"/>
      <c r="BI133" s="19"/>
      <c r="BJ133" s="19"/>
      <c r="BK133" s="19"/>
      <c r="BL133" s="19"/>
      <c r="BM133" s="19"/>
      <c r="BN133" s="19"/>
      <c r="BO133" s="3"/>
      <c r="BP133" s="3"/>
    </row>
    <row r="134" spans="1:68" ht="9" customHeight="1" x14ac:dyDescent="0.15">
      <c r="A134" s="226" t="e">
        <f>VLOOKUP(U134,出場者リスト!$A:$L,12,FALSE())</f>
        <v>#N/A</v>
      </c>
      <c r="B134" s="226"/>
      <c r="C134" s="226"/>
      <c r="D134" s="226"/>
      <c r="E134" s="226"/>
      <c r="F134" s="226"/>
      <c r="G134" s="226"/>
      <c r="H134" s="226"/>
      <c r="I134" s="231" t="e">
        <f>VLOOKUP(U134,出場者リスト!$A:$L,8,FALSE())</f>
        <v>#N/A</v>
      </c>
      <c r="J134" s="231"/>
      <c r="K134" s="231"/>
      <c r="L134" s="231"/>
      <c r="M134" s="231"/>
      <c r="N134" s="231"/>
      <c r="O134" s="231"/>
      <c r="P134" s="231"/>
      <c r="Q134" s="231"/>
      <c r="R134" s="232"/>
      <c r="S134" s="232"/>
      <c r="T134" s="232"/>
      <c r="U134" s="233"/>
      <c r="V134" s="233"/>
      <c r="BG134" s="18"/>
      <c r="BH134" s="19"/>
      <c r="BI134" s="19"/>
      <c r="BJ134" s="19"/>
      <c r="BK134" s="19"/>
      <c r="BL134" s="19"/>
      <c r="BM134" s="19"/>
      <c r="BN134" s="19"/>
      <c r="BO134" s="3"/>
      <c r="BP134" s="3"/>
    </row>
    <row r="135" spans="1:68" ht="9" customHeight="1" x14ac:dyDescent="0.15">
      <c r="A135" s="226"/>
      <c r="B135" s="226"/>
      <c r="C135" s="226"/>
      <c r="D135" s="226"/>
      <c r="E135" s="226"/>
      <c r="F135" s="226"/>
      <c r="G135" s="226"/>
      <c r="H135" s="226"/>
      <c r="I135" s="231"/>
      <c r="J135" s="231"/>
      <c r="K135" s="231"/>
      <c r="L135" s="231"/>
      <c r="M135" s="231"/>
      <c r="N135" s="231"/>
      <c r="O135" s="231"/>
      <c r="P135" s="231"/>
      <c r="Q135" s="231"/>
      <c r="R135" s="232"/>
      <c r="S135" s="232"/>
      <c r="T135" s="232"/>
      <c r="U135" s="233"/>
      <c r="V135" s="233"/>
      <c r="X135" s="24"/>
      <c r="Y135" s="24"/>
      <c r="Z135" s="24"/>
      <c r="AA135" s="24"/>
      <c r="AB135" s="25"/>
      <c r="AX135" s="230" t="e">
        <f>VLOOKUP(AS136,出場者リスト!$A:$L,9,FALSE())</f>
        <v>#N/A</v>
      </c>
      <c r="AY135" s="230"/>
      <c r="AZ135" s="230"/>
      <c r="BA135" s="230"/>
      <c r="BB135" s="230"/>
      <c r="BC135" s="230"/>
      <c r="BD135" s="230"/>
      <c r="BE135" s="230"/>
      <c r="BF135" s="230"/>
      <c r="BG135" s="225" t="e">
        <f>VLOOKUP(AS136,出場者リスト!$A:$L,13,FALSE)</f>
        <v>#N/A</v>
      </c>
      <c r="BH135" s="225"/>
      <c r="BI135" s="225"/>
      <c r="BJ135" s="225"/>
      <c r="BK135" s="225"/>
      <c r="BL135" s="225"/>
      <c r="BM135" s="225"/>
      <c r="BN135" s="225"/>
    </row>
    <row r="136" spans="1:68" ht="9" customHeight="1" x14ac:dyDescent="0.15">
      <c r="A136" s="16"/>
      <c r="B136" s="16"/>
      <c r="C136" s="16"/>
      <c r="D136" s="16"/>
      <c r="E136" s="16"/>
      <c r="F136" s="16"/>
      <c r="G136" s="16"/>
      <c r="I136" s="20"/>
      <c r="J136" s="20"/>
      <c r="K136" s="20"/>
      <c r="L136" s="20"/>
      <c r="M136" s="20"/>
      <c r="N136" s="20"/>
      <c r="O136" s="20"/>
      <c r="P136" s="20"/>
      <c r="Q136" s="20"/>
      <c r="R136" s="4"/>
      <c r="S136" s="4"/>
      <c r="T136" s="4"/>
      <c r="U136" s="26"/>
      <c r="V136" s="26"/>
      <c r="AA136" s="235"/>
      <c r="AB136" s="235"/>
      <c r="AS136" s="233"/>
      <c r="AT136" s="233"/>
      <c r="AU136" s="232">
        <f>R146+1</f>
        <v>4</v>
      </c>
      <c r="AV136" s="232"/>
      <c r="AW136" s="232"/>
      <c r="AX136" s="234" t="e">
        <f>VLOOKUP(AS136,出場者リスト!$A:$L,8,FALSE())</f>
        <v>#N/A</v>
      </c>
      <c r="AY136" s="234"/>
      <c r="AZ136" s="234"/>
      <c r="BA136" s="234"/>
      <c r="BB136" s="234"/>
      <c r="BC136" s="234"/>
      <c r="BD136" s="234"/>
      <c r="BE136" s="234"/>
      <c r="BF136" s="234"/>
      <c r="BG136" s="226" t="e">
        <f>VLOOKUP(AS136,出場者リスト!$A:$L,12,FALSE)</f>
        <v>#N/A</v>
      </c>
      <c r="BH136" s="226"/>
      <c r="BI136" s="226"/>
      <c r="BJ136" s="226"/>
      <c r="BK136" s="226"/>
      <c r="BL136" s="226"/>
      <c r="BM136" s="226"/>
      <c r="BN136" s="226"/>
      <c r="BO136" s="3"/>
      <c r="BP136" s="3"/>
    </row>
    <row r="137" spans="1:68" ht="9" customHeight="1" x14ac:dyDescent="0.15">
      <c r="A137" s="225" t="e">
        <f>VLOOKUP(U138,出場者リスト!$A:$L,13,FALSE)</f>
        <v>#N/A</v>
      </c>
      <c r="B137" s="225"/>
      <c r="C137" s="225"/>
      <c r="D137" s="225"/>
      <c r="E137" s="225"/>
      <c r="F137" s="225"/>
      <c r="G137" s="225"/>
      <c r="H137" s="225"/>
      <c r="I137" s="229" t="e">
        <f>VLOOKUP(U138,出場者リスト!$A:$L,9,FALSE())</f>
        <v>#N/A</v>
      </c>
      <c r="J137" s="229"/>
      <c r="K137" s="229"/>
      <c r="L137" s="229"/>
      <c r="M137" s="229"/>
      <c r="N137" s="229"/>
      <c r="O137" s="229"/>
      <c r="P137" s="229"/>
      <c r="Q137" s="229"/>
      <c r="AA137" s="235"/>
      <c r="AB137" s="235"/>
      <c r="AC137" s="24"/>
      <c r="AD137" s="25"/>
      <c r="AF137" s="228" t="s">
        <v>27</v>
      </c>
      <c r="AG137" s="228"/>
      <c r="AH137" s="228"/>
      <c r="AI137" s="228"/>
      <c r="AM137" s="29"/>
      <c r="AN137" s="24"/>
      <c r="AO137" s="24"/>
      <c r="AP137" s="24"/>
      <c r="AQ137" s="24"/>
      <c r="AS137" s="233"/>
      <c r="AT137" s="233"/>
      <c r="AU137" s="232"/>
      <c r="AV137" s="232"/>
      <c r="AW137" s="232"/>
      <c r="AX137" s="234"/>
      <c r="AY137" s="234"/>
      <c r="AZ137" s="234"/>
      <c r="BA137" s="234"/>
      <c r="BB137" s="234"/>
      <c r="BC137" s="234"/>
      <c r="BD137" s="234"/>
      <c r="BE137" s="234"/>
      <c r="BF137" s="234"/>
      <c r="BG137" s="226"/>
      <c r="BH137" s="226"/>
      <c r="BI137" s="226"/>
      <c r="BJ137" s="226"/>
      <c r="BK137" s="226"/>
      <c r="BL137" s="226"/>
      <c r="BM137" s="226"/>
      <c r="BN137" s="226"/>
      <c r="BO137" s="3"/>
      <c r="BP137" s="3"/>
    </row>
    <row r="138" spans="1:68" ht="9" customHeight="1" x14ac:dyDescent="0.15">
      <c r="A138" s="226" t="e">
        <f>VLOOKUP(U138,出場者リスト!$A:$L,12,FALSE())</f>
        <v>#N/A</v>
      </c>
      <c r="B138" s="226"/>
      <c r="C138" s="226"/>
      <c r="D138" s="226"/>
      <c r="E138" s="226"/>
      <c r="F138" s="226"/>
      <c r="G138" s="226"/>
      <c r="H138" s="226"/>
      <c r="I138" s="231" t="e">
        <f>VLOOKUP(U138,出場者リスト!$A:$L,8,FALSE())</f>
        <v>#N/A</v>
      </c>
      <c r="J138" s="231"/>
      <c r="K138" s="231"/>
      <c r="L138" s="231"/>
      <c r="M138" s="231"/>
      <c r="N138" s="231"/>
      <c r="O138" s="231"/>
      <c r="P138" s="231"/>
      <c r="Q138" s="231"/>
      <c r="R138" s="232">
        <f>R134+1</f>
        <v>1</v>
      </c>
      <c r="S138" s="232"/>
      <c r="T138" s="232"/>
      <c r="U138" s="233"/>
      <c r="V138" s="233"/>
      <c r="X138" s="23"/>
      <c r="Y138" s="23"/>
      <c r="Z138" s="23"/>
      <c r="AA138" s="23"/>
      <c r="AB138" s="30"/>
      <c r="AD138" s="28"/>
      <c r="AF138" s="228"/>
      <c r="AG138" s="228"/>
      <c r="AH138" s="228"/>
      <c r="AI138" s="228"/>
      <c r="AK138" s="23"/>
      <c r="AL138" s="30"/>
      <c r="AM138" s="236"/>
      <c r="AN138" s="236"/>
      <c r="AX138" s="18"/>
      <c r="AY138" s="18"/>
      <c r="AZ138" s="18"/>
      <c r="BA138" s="18"/>
      <c r="BB138" s="18"/>
      <c r="BC138" s="18"/>
      <c r="BD138" s="18"/>
      <c r="BE138" s="18"/>
      <c r="BF138" s="18"/>
      <c r="BG138" s="18"/>
      <c r="BH138" s="19"/>
      <c r="BI138" s="19"/>
      <c r="BJ138" s="19"/>
      <c r="BK138" s="19"/>
      <c r="BL138" s="19"/>
      <c r="BM138" s="19"/>
      <c r="BN138" s="19"/>
      <c r="BO138" s="3"/>
      <c r="BP138" s="3"/>
    </row>
    <row r="139" spans="1:68" ht="9" customHeight="1" x14ac:dyDescent="0.15">
      <c r="A139" s="226"/>
      <c r="B139" s="226"/>
      <c r="C139" s="226"/>
      <c r="D139" s="226"/>
      <c r="E139" s="226"/>
      <c r="F139" s="226"/>
      <c r="G139" s="226"/>
      <c r="H139" s="226"/>
      <c r="I139" s="231"/>
      <c r="J139" s="231"/>
      <c r="K139" s="231"/>
      <c r="L139" s="231"/>
      <c r="M139" s="231"/>
      <c r="N139" s="231"/>
      <c r="O139" s="231"/>
      <c r="P139" s="231"/>
      <c r="Q139" s="231"/>
      <c r="R139" s="232"/>
      <c r="S139" s="232"/>
      <c r="T139" s="232"/>
      <c r="U139" s="233"/>
      <c r="V139" s="233"/>
      <c r="AD139" s="28"/>
      <c r="AK139" s="32"/>
      <c r="AM139" s="236"/>
      <c r="AN139" s="236"/>
      <c r="AX139" s="230" t="e">
        <f>VLOOKUP(AS140,出場者リスト!$A:$L,9,FALSE())</f>
        <v>#N/A</v>
      </c>
      <c r="AY139" s="230"/>
      <c r="AZ139" s="230"/>
      <c r="BA139" s="230"/>
      <c r="BB139" s="230"/>
      <c r="BC139" s="230"/>
      <c r="BD139" s="230"/>
      <c r="BE139" s="230"/>
      <c r="BF139" s="230"/>
      <c r="BG139" s="225" t="e">
        <f>VLOOKUP(AS140,出場者リスト!$A:$L,13,FALSE)</f>
        <v>#N/A</v>
      </c>
      <c r="BH139" s="225"/>
      <c r="BI139" s="225"/>
      <c r="BJ139" s="225"/>
      <c r="BK139" s="225"/>
      <c r="BL139" s="225"/>
      <c r="BM139" s="225"/>
      <c r="BN139" s="225"/>
    </row>
    <row r="140" spans="1:68" ht="9" customHeight="1" x14ac:dyDescent="0.15">
      <c r="A140" s="16"/>
      <c r="B140" s="16"/>
      <c r="C140" s="16"/>
      <c r="D140" s="16"/>
      <c r="E140" s="16"/>
      <c r="F140" s="16"/>
      <c r="G140" s="16"/>
      <c r="I140" s="20"/>
      <c r="J140" s="20"/>
      <c r="K140" s="20"/>
      <c r="L140" s="20"/>
      <c r="M140" s="20"/>
      <c r="N140" s="20"/>
      <c r="O140" s="20"/>
      <c r="P140" s="20"/>
      <c r="Q140" s="20"/>
      <c r="AC140" s="235"/>
      <c r="AD140" s="235"/>
      <c r="AE140" s="23"/>
      <c r="AF140" s="23"/>
      <c r="AG140" s="228" t="s">
        <v>28</v>
      </c>
      <c r="AH140" s="228"/>
      <c r="AI140" s="23"/>
      <c r="AJ140" s="23"/>
      <c r="AK140" s="32"/>
      <c r="AM140" s="31"/>
      <c r="AN140" s="23"/>
      <c r="AO140" s="23"/>
      <c r="AP140" s="23"/>
      <c r="AQ140" s="23"/>
      <c r="AS140" s="233"/>
      <c r="AT140" s="233"/>
      <c r="AU140" s="232">
        <f>AU136+1</f>
        <v>5</v>
      </c>
      <c r="AV140" s="232"/>
      <c r="AW140" s="232"/>
      <c r="AX140" s="234" t="e">
        <f>VLOOKUP(AS140,出場者リスト!$A:$L,8,FALSE())</f>
        <v>#N/A</v>
      </c>
      <c r="AY140" s="234"/>
      <c r="AZ140" s="234"/>
      <c r="BA140" s="234"/>
      <c r="BB140" s="234"/>
      <c r="BC140" s="234"/>
      <c r="BD140" s="234"/>
      <c r="BE140" s="234"/>
      <c r="BF140" s="234"/>
      <c r="BG140" s="226" t="e">
        <f>VLOOKUP(AS140,出場者リスト!$A:$L,12,FALSE)</f>
        <v>#N/A</v>
      </c>
      <c r="BH140" s="226"/>
      <c r="BI140" s="226"/>
      <c r="BJ140" s="226"/>
      <c r="BK140" s="226"/>
      <c r="BL140" s="226"/>
      <c r="BM140" s="226"/>
      <c r="BN140" s="226"/>
      <c r="BO140" s="3"/>
      <c r="BP140" s="3"/>
    </row>
    <row r="141" spans="1:68" ht="9" customHeight="1" x14ac:dyDescent="0.15">
      <c r="A141" s="225" t="e">
        <f>VLOOKUP(U142,出場者リスト!$A:$L,13,FALSE)</f>
        <v>#N/A</v>
      </c>
      <c r="B141" s="225"/>
      <c r="C141" s="225"/>
      <c r="D141" s="225"/>
      <c r="E141" s="225"/>
      <c r="F141" s="225"/>
      <c r="G141" s="225"/>
      <c r="H141" s="225"/>
      <c r="I141" s="229" t="e">
        <f>VLOOKUP(U142,出場者リスト!$A:$L,9,FALSE())</f>
        <v>#N/A</v>
      </c>
      <c r="J141" s="229"/>
      <c r="K141" s="229"/>
      <c r="L141" s="229"/>
      <c r="M141" s="229"/>
      <c r="N141" s="229"/>
      <c r="O141" s="229"/>
      <c r="P141" s="229"/>
      <c r="Q141" s="229"/>
      <c r="AC141" s="235"/>
      <c r="AD141" s="235"/>
      <c r="AG141" s="228"/>
      <c r="AH141" s="228"/>
      <c r="AK141" s="236"/>
      <c r="AL141" s="236"/>
      <c r="AS141" s="233"/>
      <c r="AT141" s="233"/>
      <c r="AU141" s="232"/>
      <c r="AV141" s="232"/>
      <c r="AW141" s="232"/>
      <c r="AX141" s="234"/>
      <c r="AY141" s="234"/>
      <c r="AZ141" s="234"/>
      <c r="BA141" s="234"/>
      <c r="BB141" s="234"/>
      <c r="BC141" s="234"/>
      <c r="BD141" s="234"/>
      <c r="BE141" s="234"/>
      <c r="BF141" s="234"/>
      <c r="BG141" s="226"/>
      <c r="BH141" s="226"/>
      <c r="BI141" s="226"/>
      <c r="BJ141" s="226"/>
      <c r="BK141" s="226"/>
      <c r="BL141" s="226"/>
      <c r="BM141" s="226"/>
      <c r="BN141" s="226"/>
      <c r="BO141" s="3"/>
      <c r="BP141" s="3"/>
    </row>
    <row r="142" spans="1:68" ht="9" customHeight="1" x14ac:dyDescent="0.15">
      <c r="A142" s="226" t="e">
        <f>VLOOKUP(U142,出場者リスト!$A:$L,12,FALSE())</f>
        <v>#N/A</v>
      </c>
      <c r="B142" s="226"/>
      <c r="C142" s="226"/>
      <c r="D142" s="226"/>
      <c r="E142" s="226"/>
      <c r="F142" s="226"/>
      <c r="G142" s="226"/>
      <c r="H142" s="226"/>
      <c r="I142" s="231" t="e">
        <f>VLOOKUP(U142,出場者リスト!$A:$L,8,FALSE())</f>
        <v>#N/A</v>
      </c>
      <c r="J142" s="231"/>
      <c r="K142" s="231"/>
      <c r="L142" s="231"/>
      <c r="M142" s="231"/>
      <c r="N142" s="231"/>
      <c r="O142" s="231"/>
      <c r="P142" s="231"/>
      <c r="Q142" s="231"/>
      <c r="R142" s="232">
        <f>R138+1</f>
        <v>2</v>
      </c>
      <c r="S142" s="232"/>
      <c r="T142" s="232"/>
      <c r="U142" s="233"/>
      <c r="V142" s="233"/>
      <c r="X142" s="23"/>
      <c r="Y142" s="23"/>
      <c r="Z142" s="23"/>
      <c r="AA142" s="23"/>
      <c r="AB142" s="23"/>
      <c r="AD142" s="28"/>
      <c r="AF142" s="228"/>
      <c r="AG142" s="228"/>
      <c r="AH142" s="228"/>
      <c r="AI142" s="228"/>
      <c r="AK142" s="236"/>
      <c r="AL142" s="236"/>
      <c r="AX142" s="18"/>
      <c r="AY142" s="18"/>
      <c r="AZ142" s="18"/>
      <c r="BA142" s="18"/>
      <c r="BB142" s="18"/>
      <c r="BC142" s="18"/>
      <c r="BD142" s="18"/>
      <c r="BE142" s="18"/>
      <c r="BF142" s="18"/>
      <c r="BG142" s="18"/>
      <c r="BH142" s="19"/>
      <c r="BI142" s="19"/>
      <c r="BJ142" s="19"/>
      <c r="BK142" s="19"/>
      <c r="BL142" s="19"/>
      <c r="BM142" s="19"/>
      <c r="BN142" s="19"/>
      <c r="BO142" s="3"/>
      <c r="BP142" s="3"/>
    </row>
    <row r="143" spans="1:68" ht="9" customHeight="1" x14ac:dyDescent="0.15">
      <c r="A143" s="226"/>
      <c r="B143" s="226"/>
      <c r="C143" s="226"/>
      <c r="D143" s="226"/>
      <c r="E143" s="226"/>
      <c r="F143" s="226"/>
      <c r="G143" s="226"/>
      <c r="H143" s="226"/>
      <c r="I143" s="231"/>
      <c r="J143" s="231"/>
      <c r="K143" s="231"/>
      <c r="L143" s="231"/>
      <c r="M143" s="231"/>
      <c r="N143" s="231"/>
      <c r="O143" s="231"/>
      <c r="P143" s="231"/>
      <c r="Q143" s="231"/>
      <c r="R143" s="232"/>
      <c r="S143" s="232"/>
      <c r="T143" s="232"/>
      <c r="U143" s="233"/>
      <c r="V143" s="233"/>
      <c r="X143" s="24"/>
      <c r="Y143" s="24"/>
      <c r="Z143" s="24"/>
      <c r="AA143" s="24"/>
      <c r="AB143" s="25"/>
      <c r="AC143" s="32"/>
      <c r="AD143" s="28"/>
      <c r="AF143" s="228"/>
      <c r="AG143" s="228"/>
      <c r="AH143" s="228"/>
      <c r="AI143" s="228"/>
      <c r="AK143" s="32"/>
      <c r="AX143" s="230" t="e">
        <f>VLOOKUP(AS144,出場者リスト!$A:$L,9,FALSE())</f>
        <v>#N/A</v>
      </c>
      <c r="AY143" s="230"/>
      <c r="AZ143" s="230"/>
      <c r="BA143" s="230"/>
      <c r="BB143" s="230"/>
      <c r="BC143" s="230"/>
      <c r="BD143" s="230"/>
      <c r="BE143" s="230"/>
      <c r="BF143" s="230"/>
      <c r="BG143" s="225" t="e">
        <f>VLOOKUP(AS144,出場者リスト!$A:$L,13,FALSE)</f>
        <v>#N/A</v>
      </c>
      <c r="BH143" s="225"/>
      <c r="BI143" s="225"/>
      <c r="BJ143" s="225"/>
      <c r="BK143" s="225"/>
      <c r="BL143" s="225"/>
      <c r="BM143" s="225"/>
      <c r="BN143" s="225"/>
    </row>
    <row r="144" spans="1:68" ht="9" customHeight="1" x14ac:dyDescent="0.15">
      <c r="A144" s="16"/>
      <c r="B144" s="16"/>
      <c r="C144" s="16"/>
      <c r="D144" s="16"/>
      <c r="E144" s="16"/>
      <c r="F144" s="16"/>
      <c r="G144" s="16"/>
      <c r="I144" s="20"/>
      <c r="J144" s="20"/>
      <c r="K144" s="20"/>
      <c r="L144" s="20"/>
      <c r="M144" s="20"/>
      <c r="N144" s="20"/>
      <c r="O144" s="20"/>
      <c r="P144" s="20"/>
      <c r="Q144" s="20"/>
      <c r="R144" s="4"/>
      <c r="S144" s="4"/>
      <c r="T144" s="4"/>
      <c r="U144" s="26"/>
      <c r="V144" s="26"/>
      <c r="AA144" s="235"/>
      <c r="AB144" s="235"/>
      <c r="AC144" s="31"/>
      <c r="AD144" s="30"/>
      <c r="AK144" s="31"/>
      <c r="AL144" s="23"/>
      <c r="AM144" s="23"/>
      <c r="AN144" s="23"/>
      <c r="AO144" s="23"/>
      <c r="AP144" s="23"/>
      <c r="AQ144" s="23"/>
      <c r="AS144" s="233"/>
      <c r="AT144" s="233"/>
      <c r="AU144" s="232">
        <f>AU140+1</f>
        <v>6</v>
      </c>
      <c r="AV144" s="232"/>
      <c r="AW144" s="232"/>
      <c r="AX144" s="234" t="e">
        <f>VLOOKUP(AS144,出場者リスト!$A:$L,8,FALSE())</f>
        <v>#N/A</v>
      </c>
      <c r="AY144" s="234"/>
      <c r="AZ144" s="234"/>
      <c r="BA144" s="234"/>
      <c r="BB144" s="234"/>
      <c r="BC144" s="234"/>
      <c r="BD144" s="234"/>
      <c r="BE144" s="234"/>
      <c r="BF144" s="234"/>
      <c r="BG144" s="226" t="e">
        <f>VLOOKUP(AS144,出場者リスト!$A:$L,12,FALSE)</f>
        <v>#N/A</v>
      </c>
      <c r="BH144" s="226"/>
      <c r="BI144" s="226"/>
      <c r="BJ144" s="226"/>
      <c r="BK144" s="226"/>
      <c r="BL144" s="226"/>
      <c r="BM144" s="226"/>
      <c r="BN144" s="226"/>
      <c r="BO144" s="3"/>
      <c r="BP144" s="3"/>
    </row>
    <row r="145" spans="1:68" ht="9" customHeight="1" x14ac:dyDescent="0.15">
      <c r="A145" s="225" t="e">
        <f>VLOOKUP(U146,出場者リスト!$A:$L,13,FALSE)</f>
        <v>#N/A</v>
      </c>
      <c r="B145" s="225"/>
      <c r="C145" s="225"/>
      <c r="D145" s="225"/>
      <c r="E145" s="225"/>
      <c r="F145" s="225"/>
      <c r="G145" s="225"/>
      <c r="H145" s="225"/>
      <c r="I145" s="229" t="e">
        <f>VLOOKUP(U146,出場者リスト!$A:$L,9,FALSE())</f>
        <v>#N/A</v>
      </c>
      <c r="J145" s="229"/>
      <c r="K145" s="229"/>
      <c r="L145" s="229"/>
      <c r="M145" s="229"/>
      <c r="N145" s="229"/>
      <c r="O145" s="229"/>
      <c r="P145" s="229"/>
      <c r="Q145" s="229"/>
      <c r="AA145" s="235"/>
      <c r="AB145" s="235"/>
      <c r="AS145" s="233"/>
      <c r="AT145" s="233"/>
      <c r="AU145" s="232"/>
      <c r="AV145" s="232"/>
      <c r="AW145" s="232"/>
      <c r="AX145" s="234"/>
      <c r="AY145" s="234"/>
      <c r="AZ145" s="234"/>
      <c r="BA145" s="234"/>
      <c r="BB145" s="234"/>
      <c r="BC145" s="234"/>
      <c r="BD145" s="234"/>
      <c r="BE145" s="234"/>
      <c r="BF145" s="234"/>
      <c r="BG145" s="226"/>
      <c r="BH145" s="226"/>
      <c r="BI145" s="226"/>
      <c r="BJ145" s="226"/>
      <c r="BK145" s="226"/>
      <c r="BL145" s="226"/>
      <c r="BM145" s="226"/>
      <c r="BN145" s="226"/>
      <c r="BO145" s="3"/>
      <c r="BP145" s="3"/>
    </row>
    <row r="146" spans="1:68" ht="9" customHeight="1" x14ac:dyDescent="0.15">
      <c r="A146" s="226" t="e">
        <f>VLOOKUP(U146,出場者リスト!$A:$L,12,FALSE())</f>
        <v>#N/A</v>
      </c>
      <c r="B146" s="226"/>
      <c r="C146" s="226"/>
      <c r="D146" s="226"/>
      <c r="E146" s="226"/>
      <c r="F146" s="226"/>
      <c r="G146" s="226"/>
      <c r="H146" s="226"/>
      <c r="I146" s="231" t="e">
        <f>VLOOKUP(U146,出場者リスト!$A:$L,8,FALSE())</f>
        <v>#N/A</v>
      </c>
      <c r="J146" s="231"/>
      <c r="K146" s="231"/>
      <c r="L146" s="231"/>
      <c r="M146" s="231"/>
      <c r="N146" s="231"/>
      <c r="O146" s="231"/>
      <c r="P146" s="231"/>
      <c r="Q146" s="231"/>
      <c r="R146" s="232">
        <f>R142+1</f>
        <v>3</v>
      </c>
      <c r="S146" s="232"/>
      <c r="T146" s="232"/>
      <c r="U146" s="233"/>
      <c r="V146" s="233"/>
      <c r="X146" s="23"/>
      <c r="Y146" s="23"/>
      <c r="Z146" s="23"/>
      <c r="AA146" s="23"/>
      <c r="AB146" s="30"/>
      <c r="BG146" s="18"/>
      <c r="BH146" s="19"/>
      <c r="BI146" s="19"/>
      <c r="BJ146" s="19"/>
      <c r="BK146" s="19"/>
      <c r="BL146" s="19"/>
      <c r="BM146" s="19"/>
      <c r="BN146" s="19"/>
      <c r="BO146" s="3"/>
      <c r="BP146" s="3"/>
    </row>
    <row r="147" spans="1:68" ht="9" customHeight="1" x14ac:dyDescent="0.15">
      <c r="A147" s="226"/>
      <c r="B147" s="226"/>
      <c r="C147" s="226"/>
      <c r="D147" s="226"/>
      <c r="E147" s="226"/>
      <c r="F147" s="226"/>
      <c r="G147" s="226"/>
      <c r="H147" s="226"/>
      <c r="I147" s="231"/>
      <c r="J147" s="231"/>
      <c r="K147" s="231"/>
      <c r="L147" s="231"/>
      <c r="M147" s="231"/>
      <c r="N147" s="231"/>
      <c r="O147" s="231"/>
      <c r="P147" s="231"/>
      <c r="Q147" s="231"/>
      <c r="R147" s="232"/>
      <c r="S147" s="232"/>
      <c r="T147" s="232"/>
      <c r="U147" s="233"/>
      <c r="V147" s="233"/>
      <c r="BG147" s="18"/>
      <c r="BH147" s="19"/>
      <c r="BI147" s="19"/>
      <c r="BJ147" s="19"/>
      <c r="BK147" s="19"/>
      <c r="BL147" s="19"/>
      <c r="BM147" s="19"/>
      <c r="BN147" s="19"/>
    </row>
    <row r="148" spans="1:68" ht="9" customHeight="1" x14ac:dyDescent="0.15">
      <c r="A148" s="16"/>
      <c r="B148" s="16"/>
      <c r="C148" s="16"/>
      <c r="D148" s="16"/>
      <c r="E148" s="16"/>
      <c r="F148" s="16"/>
      <c r="G148" s="16"/>
      <c r="I148" s="17"/>
      <c r="J148" s="17"/>
      <c r="K148" s="17"/>
      <c r="L148" s="17"/>
      <c r="M148" s="17"/>
      <c r="N148" s="17"/>
      <c r="O148" s="17"/>
      <c r="P148" s="17"/>
      <c r="Q148" s="17"/>
      <c r="AG148" s="33"/>
      <c r="AH148" s="237"/>
      <c r="AI148" s="237"/>
      <c r="AJ148" s="34"/>
      <c r="AK148" s="16"/>
      <c r="AL148" s="238" t="s">
        <v>31</v>
      </c>
      <c r="AM148" s="238"/>
      <c r="AN148" s="238"/>
      <c r="AO148" s="238"/>
      <c r="AP148" s="238"/>
      <c r="AQ148" s="238"/>
      <c r="BG148" s="18"/>
      <c r="BH148" s="19"/>
      <c r="BI148" s="19"/>
      <c r="BJ148" s="19"/>
      <c r="BK148" s="19"/>
      <c r="BL148" s="19"/>
      <c r="BM148" s="19"/>
      <c r="BN148" s="19"/>
      <c r="BO148" s="3"/>
      <c r="BP148" s="3"/>
    </row>
    <row r="149" spans="1:68" ht="9" customHeight="1" x14ac:dyDescent="0.15">
      <c r="A149" s="16"/>
      <c r="B149" s="16"/>
      <c r="C149" s="16"/>
      <c r="D149" s="16"/>
      <c r="E149" s="16"/>
      <c r="F149" s="16"/>
      <c r="G149" s="16"/>
      <c r="I149" s="17"/>
      <c r="J149" s="17"/>
      <c r="K149" s="17"/>
      <c r="L149" s="17"/>
      <c r="M149" s="17"/>
      <c r="N149" s="17"/>
      <c r="O149" s="17"/>
      <c r="P149" s="17"/>
      <c r="Q149" s="17"/>
      <c r="AG149" s="16"/>
      <c r="AH149" s="237"/>
      <c r="AI149" s="237"/>
      <c r="AJ149" s="33"/>
      <c r="AK149" s="16"/>
      <c r="AL149" s="238"/>
      <c r="AM149" s="238"/>
      <c r="AN149" s="238"/>
      <c r="AO149" s="238"/>
      <c r="AP149" s="238"/>
      <c r="AQ149" s="238"/>
      <c r="BG149" s="18"/>
      <c r="BH149" s="19"/>
      <c r="BI149" s="19"/>
      <c r="BJ149" s="19"/>
      <c r="BK149" s="19"/>
      <c r="BL149" s="19"/>
      <c r="BM149" s="19"/>
      <c r="BN149" s="19"/>
      <c r="BO149" s="3"/>
      <c r="BP149" s="3"/>
    </row>
    <row r="150" spans="1:68" ht="9" customHeight="1" x14ac:dyDescent="0.15">
      <c r="A150" s="16"/>
      <c r="B150" s="16"/>
      <c r="C150" s="16"/>
      <c r="D150" s="16"/>
      <c r="E150" s="16"/>
      <c r="F150" s="16"/>
      <c r="G150" s="16"/>
      <c r="I150" s="17"/>
      <c r="J150" s="17"/>
      <c r="K150" s="17"/>
      <c r="L150" s="17"/>
      <c r="M150" s="17"/>
      <c r="N150" s="17"/>
      <c r="O150" s="17"/>
      <c r="P150" s="17"/>
      <c r="Q150" s="17"/>
      <c r="BG150" s="18"/>
      <c r="BH150" s="19"/>
      <c r="BI150" s="19"/>
      <c r="BJ150" s="19"/>
      <c r="BK150" s="19"/>
      <c r="BL150" s="19"/>
      <c r="BM150" s="19"/>
      <c r="BN150" s="19"/>
      <c r="BO150" s="3"/>
      <c r="BP150" s="3"/>
    </row>
    <row r="151" spans="1:68" ht="9" customHeight="1" x14ac:dyDescent="0.15">
      <c r="A151" s="16"/>
      <c r="B151" s="16"/>
      <c r="C151" s="16"/>
      <c r="D151" s="16"/>
      <c r="E151" s="16"/>
      <c r="F151" s="16"/>
      <c r="G151" s="16"/>
      <c r="I151" s="17"/>
      <c r="J151" s="17"/>
      <c r="K151" s="17"/>
      <c r="L151" s="17"/>
      <c r="M151" s="17"/>
      <c r="N151" s="17"/>
      <c r="O151" s="17"/>
      <c r="P151" s="17"/>
      <c r="Q151" s="17"/>
      <c r="BG151" s="18"/>
      <c r="BH151" s="19"/>
      <c r="BI151" s="19"/>
      <c r="BJ151" s="19"/>
      <c r="BK151" s="19"/>
      <c r="BL151" s="19"/>
      <c r="BM151" s="19"/>
      <c r="BN151" s="19"/>
    </row>
    <row r="152" spans="1:68" ht="9" customHeight="1" x14ac:dyDescent="0.15">
      <c r="A152" s="16"/>
      <c r="B152" s="16"/>
      <c r="C152" s="16"/>
      <c r="D152" s="16"/>
      <c r="E152" s="16"/>
      <c r="F152" s="16"/>
      <c r="G152" s="16"/>
      <c r="I152" s="17"/>
      <c r="J152" s="17"/>
      <c r="K152" s="17"/>
      <c r="L152" s="17"/>
      <c r="M152" s="17"/>
      <c r="N152" s="17"/>
      <c r="O152" s="17"/>
      <c r="P152" s="17"/>
      <c r="Q152" s="17"/>
      <c r="BG152" s="18"/>
      <c r="BH152" s="19"/>
      <c r="BI152" s="19"/>
      <c r="BJ152" s="19"/>
      <c r="BK152" s="19"/>
      <c r="BL152" s="19"/>
      <c r="BM152" s="19"/>
      <c r="BN152" s="19"/>
      <c r="BO152" s="3"/>
      <c r="BP152" s="3"/>
    </row>
    <row r="153" spans="1:68" ht="9" customHeight="1" x14ac:dyDescent="0.15">
      <c r="A153" s="16"/>
      <c r="B153" s="16"/>
      <c r="C153" s="16"/>
      <c r="D153" s="16"/>
      <c r="E153" s="16"/>
      <c r="F153" s="16"/>
      <c r="G153" s="16"/>
      <c r="I153" s="17"/>
      <c r="J153" s="17"/>
      <c r="K153" s="17"/>
      <c r="L153" s="17"/>
      <c r="M153" s="17"/>
      <c r="N153" s="17"/>
      <c r="O153" s="17"/>
      <c r="P153" s="17"/>
      <c r="Q153" s="17"/>
      <c r="BG153" s="18"/>
      <c r="BH153" s="19"/>
      <c r="BI153" s="19"/>
      <c r="BJ153" s="19"/>
      <c r="BK153" s="19"/>
      <c r="BL153" s="19"/>
      <c r="BM153" s="19"/>
      <c r="BN153" s="19"/>
      <c r="BO153" s="3"/>
      <c r="BP153" s="3"/>
    </row>
    <row r="154" spans="1:68" ht="9" customHeight="1" thickBot="1" x14ac:dyDescent="0.2">
      <c r="A154" s="16"/>
      <c r="B154" s="16"/>
      <c r="C154" s="16"/>
      <c r="D154" s="16"/>
      <c r="E154" s="16"/>
      <c r="F154" s="16"/>
      <c r="G154" s="16"/>
      <c r="I154" s="17"/>
      <c r="J154" s="17"/>
      <c r="K154" s="17"/>
      <c r="L154" s="17"/>
      <c r="M154" s="17"/>
      <c r="N154" s="17"/>
      <c r="O154" s="17"/>
      <c r="P154" s="17"/>
      <c r="Q154" s="17"/>
      <c r="BG154" s="18"/>
      <c r="BH154" s="19"/>
      <c r="BI154" s="19"/>
      <c r="BJ154" s="19"/>
      <c r="BK154" s="19"/>
      <c r="BL154" s="19"/>
      <c r="BM154" s="19"/>
      <c r="BN154" s="19"/>
      <c r="BO154" s="3"/>
      <c r="BP154" s="3"/>
    </row>
    <row r="155" spans="1:68" ht="9" customHeight="1" thickBot="1" x14ac:dyDescent="0.2">
      <c r="A155" s="16"/>
      <c r="B155" s="16"/>
      <c r="C155" s="16"/>
      <c r="D155" s="16"/>
      <c r="E155" s="16"/>
      <c r="F155" s="16"/>
      <c r="G155" s="16"/>
      <c r="I155" s="17"/>
      <c r="J155" s="17"/>
      <c r="K155" s="17"/>
      <c r="L155" s="17"/>
      <c r="M155" s="17"/>
      <c r="N155" s="17"/>
      <c r="O155" s="17"/>
      <c r="P155" s="17"/>
      <c r="Q155" s="17"/>
      <c r="AG155" s="227">
        <v>8</v>
      </c>
      <c r="AH155" s="227"/>
      <c r="BG155" s="18"/>
      <c r="BH155" s="19"/>
      <c r="BI155" s="19"/>
      <c r="BJ155" s="19"/>
      <c r="BK155" s="19"/>
      <c r="BL155" s="19"/>
      <c r="BM155" s="19"/>
      <c r="BN155" s="19"/>
    </row>
    <row r="156" spans="1:68" ht="9" customHeight="1" thickBot="1" x14ac:dyDescent="0.2">
      <c r="A156" s="16"/>
      <c r="B156" s="16"/>
      <c r="C156" s="16"/>
      <c r="D156" s="16"/>
      <c r="E156" s="16"/>
      <c r="F156" s="16"/>
      <c r="G156" s="16"/>
      <c r="I156" s="17"/>
      <c r="J156" s="17"/>
      <c r="K156" s="17"/>
      <c r="L156" s="17"/>
      <c r="M156" s="17"/>
      <c r="N156" s="17"/>
      <c r="O156" s="17"/>
      <c r="P156" s="17"/>
      <c r="Q156" s="17"/>
      <c r="AG156" s="227"/>
      <c r="AH156" s="227"/>
      <c r="BG156" s="18"/>
      <c r="BH156" s="19"/>
      <c r="BI156" s="19"/>
      <c r="BJ156" s="19"/>
      <c r="BK156" s="19"/>
      <c r="BL156" s="19"/>
      <c r="BM156" s="19"/>
      <c r="BN156" s="19"/>
      <c r="BO156" s="3"/>
      <c r="BP156" s="3"/>
    </row>
    <row r="157" spans="1:68" ht="9" customHeight="1" x14ac:dyDescent="0.15">
      <c r="A157" s="16"/>
      <c r="B157" s="16"/>
      <c r="C157" s="16"/>
      <c r="D157" s="16"/>
      <c r="E157" s="16"/>
      <c r="F157" s="16"/>
      <c r="G157" s="16"/>
      <c r="H157" s="3"/>
      <c r="I157" s="17"/>
      <c r="J157" s="17"/>
      <c r="K157" s="17"/>
      <c r="L157" s="17"/>
      <c r="M157" s="17"/>
      <c r="N157" s="17"/>
      <c r="O157" s="17"/>
      <c r="P157" s="17"/>
      <c r="Q157" s="17"/>
      <c r="BG157" s="18"/>
      <c r="BH157" s="19"/>
      <c r="BI157" s="19"/>
      <c r="BJ157" s="19"/>
      <c r="BK157" s="19"/>
      <c r="BL157" s="19"/>
      <c r="BM157" s="19"/>
      <c r="BN157" s="19"/>
      <c r="BO157" s="3"/>
      <c r="BP157" s="3"/>
    </row>
    <row r="158" spans="1:68" ht="9" customHeight="1" x14ac:dyDescent="0.15">
      <c r="A158" s="225" t="e">
        <f>VLOOKUP(U159,出場者リスト!$A:$L,13,FALSE)</f>
        <v>#N/A</v>
      </c>
      <c r="B158" s="225"/>
      <c r="C158" s="225"/>
      <c r="D158" s="225"/>
      <c r="E158" s="225"/>
      <c r="F158" s="225"/>
      <c r="G158" s="225"/>
      <c r="H158" s="225"/>
      <c r="I158" s="229" t="e">
        <f>VLOOKUP(U159,出場者リスト!$A:$L,9,FALSE())</f>
        <v>#N/A</v>
      </c>
      <c r="J158" s="229"/>
      <c r="K158" s="229"/>
      <c r="L158" s="229"/>
      <c r="M158" s="229"/>
      <c r="N158" s="229"/>
      <c r="O158" s="229"/>
      <c r="P158" s="229"/>
      <c r="Q158" s="229"/>
      <c r="AX158" s="230" t="e">
        <f>VLOOKUP(AS159,出場者リスト!$A:$L,9,FALSE())</f>
        <v>#N/A</v>
      </c>
      <c r="AY158" s="230"/>
      <c r="AZ158" s="230"/>
      <c r="BA158" s="230"/>
      <c r="BB158" s="230"/>
      <c r="BC158" s="230"/>
      <c r="BD158" s="230"/>
      <c r="BE158" s="230"/>
      <c r="BF158" s="230"/>
      <c r="BG158" s="225" t="e">
        <f>VLOOKUP(AS159,出場者リスト!$A:$L,13,FALSE)</f>
        <v>#N/A</v>
      </c>
      <c r="BH158" s="225"/>
      <c r="BI158" s="225"/>
      <c r="BJ158" s="225"/>
      <c r="BK158" s="225"/>
      <c r="BL158" s="225"/>
      <c r="BM158" s="225"/>
      <c r="BN158" s="225"/>
      <c r="BO158" s="3"/>
      <c r="BP158" s="3"/>
    </row>
    <row r="159" spans="1:68" ht="9" customHeight="1" x14ac:dyDescent="0.15">
      <c r="A159" s="226" t="e">
        <f>VLOOKUP(U159,出場者リスト!$A:$L,12,FALSE())</f>
        <v>#N/A</v>
      </c>
      <c r="B159" s="226"/>
      <c r="C159" s="226"/>
      <c r="D159" s="226"/>
      <c r="E159" s="226"/>
      <c r="F159" s="226"/>
      <c r="G159" s="226"/>
      <c r="H159" s="226"/>
      <c r="I159" s="231" t="e">
        <f>VLOOKUP(U159,出場者リスト!$A:$L,8,FALSE())</f>
        <v>#N/A</v>
      </c>
      <c r="J159" s="231"/>
      <c r="K159" s="231"/>
      <c r="L159" s="231"/>
      <c r="M159" s="231"/>
      <c r="N159" s="231"/>
      <c r="O159" s="231"/>
      <c r="P159" s="231"/>
      <c r="Q159" s="231"/>
      <c r="R159" s="232"/>
      <c r="S159" s="232"/>
      <c r="T159" s="232"/>
      <c r="U159" s="233"/>
      <c r="V159" s="233"/>
      <c r="AS159" s="233"/>
      <c r="AT159" s="233"/>
      <c r="AU159" s="232">
        <f>R171+1</f>
        <v>4</v>
      </c>
      <c r="AV159" s="232"/>
      <c r="AW159" s="232"/>
      <c r="AX159" s="234" t="e">
        <f>VLOOKUP(AS159,出場者リスト!$A:$L,8,FALSE())</f>
        <v>#N/A</v>
      </c>
      <c r="AY159" s="234"/>
      <c r="AZ159" s="234"/>
      <c r="BA159" s="234"/>
      <c r="BB159" s="234"/>
      <c r="BC159" s="234"/>
      <c r="BD159" s="234"/>
      <c r="BE159" s="234"/>
      <c r="BF159" s="234"/>
      <c r="BG159" s="226" t="e">
        <f>VLOOKUP(AS159,出場者リスト!$A:$L,12,FALSE)</f>
        <v>#N/A</v>
      </c>
      <c r="BH159" s="226"/>
      <c r="BI159" s="226"/>
      <c r="BJ159" s="226"/>
      <c r="BK159" s="226"/>
      <c r="BL159" s="226"/>
      <c r="BM159" s="226"/>
      <c r="BN159" s="226"/>
    </row>
    <row r="160" spans="1:68" ht="9" customHeight="1" x14ac:dyDescent="0.15">
      <c r="A160" s="226"/>
      <c r="B160" s="226"/>
      <c r="C160" s="226"/>
      <c r="D160" s="226"/>
      <c r="E160" s="226"/>
      <c r="F160" s="226"/>
      <c r="G160" s="226"/>
      <c r="H160" s="226"/>
      <c r="I160" s="231"/>
      <c r="J160" s="231"/>
      <c r="K160" s="231"/>
      <c r="L160" s="231"/>
      <c r="M160" s="231"/>
      <c r="N160" s="231"/>
      <c r="O160" s="231"/>
      <c r="P160" s="231"/>
      <c r="Q160" s="231"/>
      <c r="R160" s="232"/>
      <c r="S160" s="232"/>
      <c r="T160" s="232"/>
      <c r="U160" s="233"/>
      <c r="V160" s="233"/>
      <c r="X160" s="24"/>
      <c r="Y160" s="24"/>
      <c r="Z160" s="24"/>
      <c r="AA160" s="24"/>
      <c r="AB160" s="25"/>
      <c r="AM160" s="29"/>
      <c r="AN160" s="24"/>
      <c r="AO160" s="24"/>
      <c r="AP160" s="24"/>
      <c r="AQ160" s="24"/>
      <c r="AS160" s="233"/>
      <c r="AT160" s="233"/>
      <c r="AU160" s="232"/>
      <c r="AV160" s="232"/>
      <c r="AW160" s="232"/>
      <c r="AX160" s="234"/>
      <c r="AY160" s="234"/>
      <c r="AZ160" s="234"/>
      <c r="BA160" s="234"/>
      <c r="BB160" s="234"/>
      <c r="BC160" s="234"/>
      <c r="BD160" s="234"/>
      <c r="BE160" s="234"/>
      <c r="BF160" s="234"/>
      <c r="BG160" s="226"/>
      <c r="BH160" s="226"/>
      <c r="BI160" s="226"/>
      <c r="BJ160" s="226"/>
      <c r="BK160" s="226"/>
      <c r="BL160" s="226"/>
      <c r="BM160" s="226"/>
      <c r="BN160" s="226"/>
      <c r="BO160" s="3"/>
      <c r="BP160" s="3"/>
    </row>
    <row r="161" spans="1:68" ht="9" customHeight="1" x14ac:dyDescent="0.15">
      <c r="A161" s="16"/>
      <c r="B161" s="16"/>
      <c r="C161" s="16"/>
      <c r="D161" s="16"/>
      <c r="E161" s="16"/>
      <c r="F161" s="16"/>
      <c r="G161" s="16"/>
      <c r="I161" s="20"/>
      <c r="J161" s="20"/>
      <c r="K161" s="20"/>
      <c r="L161" s="20"/>
      <c r="M161" s="20"/>
      <c r="N161" s="20"/>
      <c r="O161" s="20"/>
      <c r="P161" s="20"/>
      <c r="Q161" s="20"/>
      <c r="R161" s="4"/>
      <c r="S161" s="4"/>
      <c r="T161" s="4"/>
      <c r="U161" s="26"/>
      <c r="V161" s="26"/>
      <c r="AA161" s="235"/>
      <c r="AB161" s="235"/>
      <c r="AM161" s="236"/>
      <c r="AN161" s="236"/>
      <c r="AX161" s="18"/>
      <c r="AY161" s="18"/>
      <c r="AZ161" s="18"/>
      <c r="BA161" s="18"/>
      <c r="BB161" s="18"/>
      <c r="BC161" s="18"/>
      <c r="BD161" s="18"/>
      <c r="BE161" s="18"/>
      <c r="BF161" s="18"/>
      <c r="BG161" s="18"/>
      <c r="BH161" s="19"/>
      <c r="BI161" s="19"/>
      <c r="BJ161" s="19"/>
      <c r="BK161" s="19"/>
      <c r="BL161" s="19"/>
      <c r="BM161" s="19"/>
      <c r="BN161" s="19"/>
      <c r="BO161" s="3"/>
      <c r="BP161" s="3"/>
    </row>
    <row r="162" spans="1:68" ht="9" customHeight="1" x14ac:dyDescent="0.15">
      <c r="A162" s="225" t="e">
        <f>VLOOKUP(U163,出場者リスト!$A:$L,13,FALSE)</f>
        <v>#N/A</v>
      </c>
      <c r="B162" s="225"/>
      <c r="C162" s="225"/>
      <c r="D162" s="225"/>
      <c r="E162" s="225"/>
      <c r="F162" s="225"/>
      <c r="G162" s="225"/>
      <c r="H162" s="225"/>
      <c r="I162" s="229" t="e">
        <f>VLOOKUP(U163,出場者リスト!$A:$L,9,FALSE())</f>
        <v>#N/A</v>
      </c>
      <c r="J162" s="229"/>
      <c r="K162" s="229"/>
      <c r="L162" s="229"/>
      <c r="M162" s="229"/>
      <c r="N162" s="229"/>
      <c r="O162" s="229"/>
      <c r="P162" s="229"/>
      <c r="Q162" s="229"/>
      <c r="AA162" s="235"/>
      <c r="AB162" s="235"/>
      <c r="AC162" s="24"/>
      <c r="AD162" s="25"/>
      <c r="AF162" s="228" t="s">
        <v>27</v>
      </c>
      <c r="AG162" s="228"/>
      <c r="AH162" s="228"/>
      <c r="AI162" s="228"/>
      <c r="AK162" s="29"/>
      <c r="AL162" s="24"/>
      <c r="AM162" s="236"/>
      <c r="AN162" s="236"/>
      <c r="AX162" s="230" t="e">
        <f>VLOOKUP(AS163,出場者リスト!$A:$L,9,FALSE())</f>
        <v>#N/A</v>
      </c>
      <c r="AY162" s="230"/>
      <c r="AZ162" s="230"/>
      <c r="BA162" s="230"/>
      <c r="BB162" s="230"/>
      <c r="BC162" s="230"/>
      <c r="BD162" s="230"/>
      <c r="BE162" s="230"/>
      <c r="BF162" s="230"/>
      <c r="BG162" s="225" t="e">
        <f>VLOOKUP(AS163,出場者リスト!$A:$L,13,FALSE)</f>
        <v>#N/A</v>
      </c>
      <c r="BH162" s="225"/>
      <c r="BI162" s="225"/>
      <c r="BJ162" s="225"/>
      <c r="BK162" s="225"/>
      <c r="BL162" s="225"/>
      <c r="BM162" s="225"/>
      <c r="BN162" s="225"/>
      <c r="BO162" s="3"/>
      <c r="BP162" s="3"/>
    </row>
    <row r="163" spans="1:68" ht="9" customHeight="1" x14ac:dyDescent="0.15">
      <c r="A163" s="226" t="e">
        <f>VLOOKUP(U163,出場者リスト!$A:$L,12,FALSE())</f>
        <v>#N/A</v>
      </c>
      <c r="B163" s="226"/>
      <c r="C163" s="226"/>
      <c r="D163" s="226"/>
      <c r="E163" s="226"/>
      <c r="F163" s="226"/>
      <c r="G163" s="226"/>
      <c r="H163" s="226"/>
      <c r="I163" s="231" t="e">
        <f>VLOOKUP(U163,出場者リスト!$A:$L,8,FALSE())</f>
        <v>#N/A</v>
      </c>
      <c r="J163" s="231"/>
      <c r="K163" s="231"/>
      <c r="L163" s="231"/>
      <c r="M163" s="231"/>
      <c r="N163" s="231"/>
      <c r="O163" s="231"/>
      <c r="P163" s="231"/>
      <c r="Q163" s="231"/>
      <c r="R163" s="232">
        <f>R159+1</f>
        <v>1</v>
      </c>
      <c r="S163" s="232"/>
      <c r="T163" s="232"/>
      <c r="U163" s="233"/>
      <c r="V163" s="233"/>
      <c r="X163" s="23"/>
      <c r="Y163" s="23"/>
      <c r="Z163" s="23"/>
      <c r="AA163" s="23"/>
      <c r="AB163" s="30"/>
      <c r="AD163" s="28"/>
      <c r="AF163" s="228"/>
      <c r="AG163" s="228"/>
      <c r="AH163" s="228"/>
      <c r="AI163" s="228"/>
      <c r="AK163" s="32"/>
      <c r="AM163" s="31"/>
      <c r="AN163" s="23"/>
      <c r="AO163" s="23"/>
      <c r="AP163" s="23"/>
      <c r="AQ163" s="23"/>
      <c r="AS163" s="233"/>
      <c r="AT163" s="233"/>
      <c r="AU163" s="232">
        <f>AU159+1</f>
        <v>5</v>
      </c>
      <c r="AV163" s="232"/>
      <c r="AW163" s="232"/>
      <c r="AX163" s="234" t="e">
        <f>VLOOKUP(AS163,出場者リスト!$A:$L,8,FALSE())</f>
        <v>#N/A</v>
      </c>
      <c r="AY163" s="234"/>
      <c r="AZ163" s="234"/>
      <c r="BA163" s="234"/>
      <c r="BB163" s="234"/>
      <c r="BC163" s="234"/>
      <c r="BD163" s="234"/>
      <c r="BE163" s="234"/>
      <c r="BF163" s="234"/>
      <c r="BG163" s="226" t="e">
        <f>VLOOKUP(AS163,出場者リスト!$A:$L,12,FALSE)</f>
        <v>#N/A</v>
      </c>
      <c r="BH163" s="226"/>
      <c r="BI163" s="226"/>
      <c r="BJ163" s="226"/>
      <c r="BK163" s="226"/>
      <c r="BL163" s="226"/>
      <c r="BM163" s="226"/>
      <c r="BN163" s="226"/>
      <c r="BO163" s="3"/>
      <c r="BP163" s="3"/>
    </row>
    <row r="164" spans="1:68" ht="9" customHeight="1" x14ac:dyDescent="0.15">
      <c r="A164" s="226"/>
      <c r="B164" s="226"/>
      <c r="C164" s="226"/>
      <c r="D164" s="226"/>
      <c r="E164" s="226"/>
      <c r="F164" s="226"/>
      <c r="G164" s="226"/>
      <c r="H164" s="226"/>
      <c r="I164" s="231"/>
      <c r="J164" s="231"/>
      <c r="K164" s="231"/>
      <c r="L164" s="231"/>
      <c r="M164" s="231"/>
      <c r="N164" s="231"/>
      <c r="O164" s="231"/>
      <c r="P164" s="231"/>
      <c r="Q164" s="231"/>
      <c r="R164" s="232"/>
      <c r="S164" s="232"/>
      <c r="T164" s="232"/>
      <c r="U164" s="233"/>
      <c r="V164" s="233"/>
      <c r="AD164" s="28"/>
      <c r="AK164" s="32"/>
      <c r="AS164" s="233"/>
      <c r="AT164" s="233"/>
      <c r="AU164" s="232"/>
      <c r="AV164" s="232"/>
      <c r="AW164" s="232"/>
      <c r="AX164" s="234"/>
      <c r="AY164" s="234"/>
      <c r="AZ164" s="234"/>
      <c r="BA164" s="234"/>
      <c r="BB164" s="234"/>
      <c r="BC164" s="234"/>
      <c r="BD164" s="234"/>
      <c r="BE164" s="234"/>
      <c r="BF164" s="234"/>
      <c r="BG164" s="226"/>
      <c r="BH164" s="226"/>
      <c r="BI164" s="226"/>
      <c r="BJ164" s="226"/>
      <c r="BK164" s="226"/>
      <c r="BL164" s="226"/>
      <c r="BM164" s="226"/>
      <c r="BN164" s="226"/>
      <c r="BO164" s="3"/>
      <c r="BP164" s="3"/>
    </row>
    <row r="165" spans="1:68" ht="9" customHeight="1" x14ac:dyDescent="0.15">
      <c r="A165" s="16"/>
      <c r="B165" s="16"/>
      <c r="C165" s="16"/>
      <c r="D165" s="16"/>
      <c r="E165" s="16"/>
      <c r="F165" s="16"/>
      <c r="G165" s="16"/>
      <c r="I165" s="20"/>
      <c r="J165" s="20"/>
      <c r="K165" s="20"/>
      <c r="L165" s="20"/>
      <c r="M165" s="20"/>
      <c r="N165" s="20"/>
      <c r="O165" s="20"/>
      <c r="P165" s="20"/>
      <c r="Q165" s="20"/>
      <c r="AC165" s="235"/>
      <c r="AD165" s="235"/>
      <c r="AE165" s="23"/>
      <c r="AF165" s="23"/>
      <c r="AG165" s="228" t="s">
        <v>28</v>
      </c>
      <c r="AH165" s="228"/>
      <c r="AI165" s="23"/>
      <c r="AJ165" s="23"/>
      <c r="AK165" s="236"/>
      <c r="AL165" s="236"/>
      <c r="AX165" s="18"/>
      <c r="AY165" s="18"/>
      <c r="AZ165" s="18"/>
      <c r="BA165" s="18"/>
      <c r="BB165" s="18"/>
      <c r="BC165" s="18"/>
      <c r="BD165" s="18"/>
      <c r="BE165" s="18"/>
      <c r="BF165" s="18"/>
      <c r="BG165" s="18"/>
      <c r="BH165" s="19"/>
      <c r="BI165" s="19"/>
      <c r="BJ165" s="19"/>
      <c r="BK165" s="19"/>
      <c r="BL165" s="19"/>
      <c r="BM165" s="19"/>
      <c r="BN165" s="19"/>
      <c r="BO165" s="3"/>
      <c r="BP165" s="3"/>
    </row>
    <row r="166" spans="1:68" ht="9" customHeight="1" x14ac:dyDescent="0.15">
      <c r="A166" s="225" t="e">
        <f>VLOOKUP(U167,出場者リスト!$A:$L,13,FALSE)</f>
        <v>#N/A</v>
      </c>
      <c r="B166" s="225"/>
      <c r="C166" s="225"/>
      <c r="D166" s="225"/>
      <c r="E166" s="225"/>
      <c r="F166" s="225"/>
      <c r="G166" s="225"/>
      <c r="H166" s="225"/>
      <c r="I166" s="229" t="e">
        <f>VLOOKUP(U167,出場者リスト!$A:$L,9,FALSE())</f>
        <v>#N/A</v>
      </c>
      <c r="J166" s="229"/>
      <c r="K166" s="229"/>
      <c r="L166" s="229"/>
      <c r="M166" s="229"/>
      <c r="N166" s="229"/>
      <c r="O166" s="229"/>
      <c r="P166" s="229"/>
      <c r="Q166" s="229"/>
      <c r="AC166" s="235"/>
      <c r="AD166" s="235"/>
      <c r="AG166" s="228"/>
      <c r="AH166" s="228"/>
      <c r="AK166" s="236"/>
      <c r="AL166" s="236"/>
      <c r="AX166" s="230" t="e">
        <f>VLOOKUP(AS167,出場者リスト!$A:$L,9,FALSE())</f>
        <v>#N/A</v>
      </c>
      <c r="AY166" s="230"/>
      <c r="AZ166" s="230"/>
      <c r="BA166" s="230"/>
      <c r="BB166" s="230"/>
      <c r="BC166" s="230"/>
      <c r="BD166" s="230"/>
      <c r="BE166" s="230"/>
      <c r="BF166" s="230"/>
      <c r="BG166" s="225" t="e">
        <f>VLOOKUP(AS167,出場者リスト!$A:$L,13,FALSE)</f>
        <v>#N/A</v>
      </c>
      <c r="BH166" s="225"/>
      <c r="BI166" s="225"/>
      <c r="BJ166" s="225"/>
      <c r="BK166" s="225"/>
      <c r="BL166" s="225"/>
      <c r="BM166" s="225"/>
      <c r="BN166" s="225"/>
      <c r="BO166" s="3"/>
      <c r="BP166" s="3"/>
    </row>
    <row r="167" spans="1:68" ht="9" customHeight="1" x14ac:dyDescent="0.15">
      <c r="A167" s="226" t="e">
        <f>VLOOKUP(U167,出場者リスト!$A:$L,12,FALSE())</f>
        <v>#N/A</v>
      </c>
      <c r="B167" s="226"/>
      <c r="C167" s="226"/>
      <c r="D167" s="226"/>
      <c r="E167" s="226"/>
      <c r="F167" s="226"/>
      <c r="G167" s="226"/>
      <c r="H167" s="226"/>
      <c r="I167" s="231" t="e">
        <f>VLOOKUP(U167,出場者リスト!$A:$L,8,FALSE())</f>
        <v>#N/A</v>
      </c>
      <c r="J167" s="231"/>
      <c r="K167" s="231"/>
      <c r="L167" s="231"/>
      <c r="M167" s="231"/>
      <c r="N167" s="231"/>
      <c r="O167" s="231"/>
      <c r="P167" s="231"/>
      <c r="Q167" s="231"/>
      <c r="R167" s="232">
        <f>R163+1</f>
        <v>2</v>
      </c>
      <c r="S167" s="232"/>
      <c r="T167" s="232"/>
      <c r="U167" s="233"/>
      <c r="V167" s="233"/>
      <c r="X167" s="23"/>
      <c r="Y167" s="23"/>
      <c r="Z167" s="23"/>
      <c r="AA167" s="23"/>
      <c r="AB167" s="23"/>
      <c r="AD167" s="28"/>
      <c r="AF167" s="228"/>
      <c r="AG167" s="228"/>
      <c r="AH167" s="228"/>
      <c r="AI167" s="228"/>
      <c r="AK167" s="32"/>
      <c r="AS167" s="233"/>
      <c r="AT167" s="233"/>
      <c r="AU167" s="232">
        <f>AU163+1</f>
        <v>6</v>
      </c>
      <c r="AV167" s="232"/>
      <c r="AW167" s="232"/>
      <c r="AX167" s="234" t="e">
        <f>VLOOKUP(AS167,出場者リスト!$A:$L,8,FALSE())</f>
        <v>#N/A</v>
      </c>
      <c r="AY167" s="234"/>
      <c r="AZ167" s="234"/>
      <c r="BA167" s="234"/>
      <c r="BB167" s="234"/>
      <c r="BC167" s="234"/>
      <c r="BD167" s="234"/>
      <c r="BE167" s="234"/>
      <c r="BF167" s="234"/>
      <c r="BG167" s="226" t="e">
        <f>VLOOKUP(AS167,出場者リスト!$A:$L,12,FALSE)</f>
        <v>#N/A</v>
      </c>
      <c r="BH167" s="226"/>
      <c r="BI167" s="226"/>
      <c r="BJ167" s="226"/>
      <c r="BK167" s="226"/>
      <c r="BL167" s="226"/>
      <c r="BM167" s="226"/>
      <c r="BN167" s="226"/>
    </row>
    <row r="168" spans="1:68" ht="9" customHeight="1" x14ac:dyDescent="0.15">
      <c r="A168" s="226"/>
      <c r="B168" s="226"/>
      <c r="C168" s="226"/>
      <c r="D168" s="226"/>
      <c r="E168" s="226"/>
      <c r="F168" s="226"/>
      <c r="G168" s="226"/>
      <c r="H168" s="226"/>
      <c r="I168" s="231"/>
      <c r="J168" s="231"/>
      <c r="K168" s="231"/>
      <c r="L168" s="231"/>
      <c r="M168" s="231"/>
      <c r="N168" s="231"/>
      <c r="O168" s="231"/>
      <c r="P168" s="231"/>
      <c r="Q168" s="231"/>
      <c r="R168" s="232"/>
      <c r="S168" s="232"/>
      <c r="T168" s="232"/>
      <c r="U168" s="233"/>
      <c r="V168" s="233"/>
      <c r="X168" s="24"/>
      <c r="Y168" s="24"/>
      <c r="Z168" s="24"/>
      <c r="AA168" s="24"/>
      <c r="AB168" s="25"/>
      <c r="AC168" s="32"/>
      <c r="AD168" s="28"/>
      <c r="AF168" s="228"/>
      <c r="AG168" s="228"/>
      <c r="AH168" s="228"/>
      <c r="AI168" s="228"/>
      <c r="AK168" s="32"/>
      <c r="AM168" s="29"/>
      <c r="AN168" s="24"/>
      <c r="AO168" s="24"/>
      <c r="AP168" s="24"/>
      <c r="AQ168" s="24"/>
      <c r="AS168" s="233"/>
      <c r="AT168" s="233"/>
      <c r="AU168" s="232"/>
      <c r="AV168" s="232"/>
      <c r="AW168" s="232"/>
      <c r="AX168" s="234"/>
      <c r="AY168" s="234"/>
      <c r="AZ168" s="234"/>
      <c r="BA168" s="234"/>
      <c r="BB168" s="234"/>
      <c r="BC168" s="234"/>
      <c r="BD168" s="234"/>
      <c r="BE168" s="234"/>
      <c r="BF168" s="234"/>
      <c r="BG168" s="226"/>
      <c r="BH168" s="226"/>
      <c r="BI168" s="226"/>
      <c r="BJ168" s="226"/>
      <c r="BK168" s="226"/>
      <c r="BL168" s="226"/>
      <c r="BM168" s="226"/>
      <c r="BN168" s="226"/>
      <c r="BO168" s="3"/>
      <c r="BP168" s="3"/>
    </row>
    <row r="169" spans="1:68" ht="9" customHeight="1" x14ac:dyDescent="0.15">
      <c r="A169" s="16"/>
      <c r="B169" s="16"/>
      <c r="C169" s="16"/>
      <c r="D169" s="16"/>
      <c r="E169" s="16"/>
      <c r="F169" s="16"/>
      <c r="G169" s="16"/>
      <c r="I169" s="20"/>
      <c r="J169" s="20"/>
      <c r="K169" s="20"/>
      <c r="L169" s="20"/>
      <c r="M169" s="20"/>
      <c r="N169" s="20"/>
      <c r="O169" s="20"/>
      <c r="P169" s="20"/>
      <c r="Q169" s="20"/>
      <c r="R169" s="4"/>
      <c r="S169" s="4"/>
      <c r="T169" s="4"/>
      <c r="U169" s="26"/>
      <c r="V169" s="26"/>
      <c r="AA169" s="235"/>
      <c r="AB169" s="235"/>
      <c r="AC169" s="31"/>
      <c r="AD169" s="30"/>
      <c r="AK169" s="31"/>
      <c r="AL169" s="23"/>
      <c r="AM169" s="236"/>
      <c r="AN169" s="236"/>
      <c r="AX169" s="18"/>
      <c r="AY169" s="18"/>
      <c r="AZ169" s="18"/>
      <c r="BA169" s="18"/>
      <c r="BB169" s="18"/>
      <c r="BC169" s="18"/>
      <c r="BD169" s="18"/>
      <c r="BE169" s="18"/>
      <c r="BF169" s="18"/>
      <c r="BG169" s="18"/>
      <c r="BH169" s="19"/>
      <c r="BI169" s="19"/>
      <c r="BJ169" s="19"/>
      <c r="BK169" s="19"/>
      <c r="BL169" s="19"/>
      <c r="BM169" s="19"/>
      <c r="BN169" s="19"/>
      <c r="BO169" s="3"/>
      <c r="BP169" s="3"/>
    </row>
    <row r="170" spans="1:68" ht="9" customHeight="1" x14ac:dyDescent="0.15">
      <c r="A170" s="225" t="e">
        <f>VLOOKUP(U171,出場者リスト!$A:$L,13,FALSE)</f>
        <v>#N/A</v>
      </c>
      <c r="B170" s="225"/>
      <c r="C170" s="225"/>
      <c r="D170" s="225"/>
      <c r="E170" s="225"/>
      <c r="F170" s="225"/>
      <c r="G170" s="225"/>
      <c r="H170" s="225"/>
      <c r="I170" s="229" t="e">
        <f>VLOOKUP(U171,出場者リスト!$A:$L,9,FALSE())</f>
        <v>#N/A</v>
      </c>
      <c r="J170" s="229"/>
      <c r="K170" s="229"/>
      <c r="L170" s="229"/>
      <c r="M170" s="229"/>
      <c r="N170" s="229"/>
      <c r="O170" s="229"/>
      <c r="P170" s="229"/>
      <c r="Q170" s="229"/>
      <c r="AA170" s="235"/>
      <c r="AB170" s="235"/>
      <c r="AM170" s="236"/>
      <c r="AN170" s="236"/>
      <c r="AX170" s="230" t="e">
        <f>VLOOKUP(AS171,出場者リスト!$A:$L,9,FALSE())</f>
        <v>#N/A</v>
      </c>
      <c r="AY170" s="230"/>
      <c r="AZ170" s="230"/>
      <c r="BA170" s="230"/>
      <c r="BB170" s="230"/>
      <c r="BC170" s="230"/>
      <c r="BD170" s="230"/>
      <c r="BE170" s="230"/>
      <c r="BF170" s="230"/>
      <c r="BG170" s="225" t="e">
        <f>VLOOKUP(AS171,出場者リスト!$A:$L,13,FALSE)</f>
        <v>#N/A</v>
      </c>
      <c r="BH170" s="225"/>
      <c r="BI170" s="225"/>
      <c r="BJ170" s="225"/>
      <c r="BK170" s="225"/>
      <c r="BL170" s="225"/>
      <c r="BM170" s="225"/>
      <c r="BN170" s="225"/>
      <c r="BO170" s="3"/>
      <c r="BP170" s="3"/>
    </row>
    <row r="171" spans="1:68" ht="9" customHeight="1" x14ac:dyDescent="0.15">
      <c r="A171" s="226" t="e">
        <f>VLOOKUP(U171,出場者リスト!$A:$L,12,FALSE())</f>
        <v>#N/A</v>
      </c>
      <c r="B171" s="226"/>
      <c r="C171" s="226"/>
      <c r="D171" s="226"/>
      <c r="E171" s="226"/>
      <c r="F171" s="226"/>
      <c r="G171" s="226"/>
      <c r="H171" s="226"/>
      <c r="I171" s="231" t="e">
        <f>VLOOKUP(U171,出場者リスト!$A:$L,8,FALSE())</f>
        <v>#N/A</v>
      </c>
      <c r="J171" s="231"/>
      <c r="K171" s="231"/>
      <c r="L171" s="231"/>
      <c r="M171" s="231"/>
      <c r="N171" s="231"/>
      <c r="O171" s="231"/>
      <c r="P171" s="231"/>
      <c r="Q171" s="231"/>
      <c r="R171" s="232">
        <f>R167+1</f>
        <v>3</v>
      </c>
      <c r="S171" s="232"/>
      <c r="T171" s="232"/>
      <c r="U171" s="233"/>
      <c r="V171" s="233"/>
      <c r="X171" s="23"/>
      <c r="Y171" s="23"/>
      <c r="Z171" s="23"/>
      <c r="AA171" s="23"/>
      <c r="AB171" s="30"/>
      <c r="AM171" s="31"/>
      <c r="AN171" s="23"/>
      <c r="AO171" s="23"/>
      <c r="AP171" s="23"/>
      <c r="AQ171" s="23"/>
      <c r="AS171" s="233"/>
      <c r="AT171" s="233"/>
      <c r="AU171" s="232">
        <f>AU167+1</f>
        <v>7</v>
      </c>
      <c r="AV171" s="232"/>
      <c r="AW171" s="232"/>
      <c r="AX171" s="234" t="e">
        <f>VLOOKUP(AS171,出場者リスト!$A:$L,8,FALSE())</f>
        <v>#N/A</v>
      </c>
      <c r="AY171" s="234"/>
      <c r="AZ171" s="234"/>
      <c r="BA171" s="234"/>
      <c r="BB171" s="234"/>
      <c r="BC171" s="234"/>
      <c r="BD171" s="234"/>
      <c r="BE171" s="234"/>
      <c r="BF171" s="234"/>
      <c r="BG171" s="226" t="e">
        <f>VLOOKUP(AS171,出場者リスト!$A:$L,12,FALSE)</f>
        <v>#N/A</v>
      </c>
      <c r="BH171" s="226"/>
      <c r="BI171" s="226"/>
      <c r="BJ171" s="226"/>
      <c r="BK171" s="226"/>
      <c r="BL171" s="226"/>
      <c r="BM171" s="226"/>
      <c r="BN171" s="226"/>
    </row>
    <row r="172" spans="1:68" ht="9" customHeight="1" x14ac:dyDescent="0.15">
      <c r="A172" s="226"/>
      <c r="B172" s="226"/>
      <c r="C172" s="226"/>
      <c r="D172" s="226"/>
      <c r="E172" s="226"/>
      <c r="F172" s="226"/>
      <c r="G172" s="226"/>
      <c r="H172" s="226"/>
      <c r="I172" s="231"/>
      <c r="J172" s="231"/>
      <c r="K172" s="231"/>
      <c r="L172" s="231"/>
      <c r="M172" s="231"/>
      <c r="N172" s="231"/>
      <c r="O172" s="231"/>
      <c r="P172" s="231"/>
      <c r="Q172" s="231"/>
      <c r="R172" s="232"/>
      <c r="S172" s="232"/>
      <c r="T172" s="232"/>
      <c r="U172" s="233"/>
      <c r="V172" s="233"/>
      <c r="AS172" s="233"/>
      <c r="AT172" s="233"/>
      <c r="AU172" s="232"/>
      <c r="AV172" s="232"/>
      <c r="AW172" s="232"/>
      <c r="AX172" s="234"/>
      <c r="AY172" s="234"/>
      <c r="AZ172" s="234"/>
      <c r="BA172" s="234"/>
      <c r="BB172" s="234"/>
      <c r="BC172" s="234"/>
      <c r="BD172" s="234"/>
      <c r="BE172" s="234"/>
      <c r="BF172" s="234"/>
      <c r="BG172" s="226"/>
      <c r="BH172" s="226"/>
      <c r="BI172" s="226"/>
      <c r="BJ172" s="226"/>
      <c r="BK172" s="226"/>
      <c r="BL172" s="226"/>
      <c r="BM172" s="226"/>
      <c r="BN172" s="226"/>
    </row>
    <row r="173" spans="1:68" ht="9" customHeight="1" x14ac:dyDescent="0.15">
      <c r="A173" s="16"/>
      <c r="B173" s="16"/>
      <c r="C173" s="16"/>
      <c r="D173" s="16"/>
      <c r="E173" s="16"/>
      <c r="F173" s="16"/>
      <c r="G173" s="16"/>
      <c r="H173" s="3"/>
      <c r="I173" s="17"/>
      <c r="J173" s="17"/>
      <c r="K173" s="17"/>
      <c r="L173" s="17"/>
      <c r="M173" s="17"/>
      <c r="N173" s="17"/>
      <c r="O173" s="17"/>
      <c r="P173" s="17"/>
      <c r="Q173" s="17"/>
      <c r="BG173" s="18"/>
      <c r="BH173" s="19"/>
      <c r="BI173" s="19"/>
      <c r="BJ173" s="19"/>
      <c r="BK173" s="19"/>
      <c r="BL173" s="19"/>
      <c r="BM173" s="19"/>
      <c r="BN173" s="19"/>
    </row>
    <row r="174" spans="1:68" ht="9" customHeight="1" thickBot="1" x14ac:dyDescent="0.2">
      <c r="A174" s="16"/>
      <c r="B174" s="16"/>
      <c r="C174" s="16"/>
      <c r="D174" s="16"/>
      <c r="E174" s="16"/>
      <c r="F174" s="16"/>
      <c r="G174" s="16"/>
      <c r="H174" s="3"/>
      <c r="I174" s="17"/>
      <c r="J174" s="17"/>
      <c r="K174" s="17"/>
      <c r="L174" s="17"/>
      <c r="M174" s="17"/>
      <c r="N174" s="17"/>
      <c r="O174" s="17"/>
      <c r="P174" s="17"/>
      <c r="Q174" s="17"/>
      <c r="BG174" s="18"/>
      <c r="BH174" s="19"/>
      <c r="BI174" s="19"/>
      <c r="BJ174" s="19"/>
      <c r="BK174" s="19"/>
      <c r="BL174" s="19"/>
      <c r="BM174" s="19"/>
      <c r="BN174" s="19"/>
    </row>
    <row r="175" spans="1:68" ht="9" customHeight="1" thickBot="1" x14ac:dyDescent="0.2">
      <c r="A175" s="16"/>
      <c r="B175" s="16"/>
      <c r="C175" s="16"/>
      <c r="D175" s="16"/>
      <c r="E175" s="16"/>
      <c r="F175" s="16"/>
      <c r="G175" s="16"/>
      <c r="H175" s="3"/>
      <c r="I175" s="17"/>
      <c r="J175" s="17"/>
      <c r="K175" s="17"/>
      <c r="L175" s="17"/>
      <c r="M175" s="17"/>
      <c r="N175" s="17"/>
      <c r="O175" s="17"/>
      <c r="P175" s="17"/>
      <c r="Q175" s="17"/>
      <c r="AG175" s="227">
        <v>9</v>
      </c>
      <c r="AH175" s="227"/>
      <c r="BG175" s="18"/>
      <c r="BH175" s="19"/>
      <c r="BI175" s="19"/>
      <c r="BJ175" s="19"/>
      <c r="BK175" s="19"/>
      <c r="BL175" s="19"/>
      <c r="BM175" s="19"/>
      <c r="BN175" s="19"/>
    </row>
    <row r="176" spans="1:68" ht="9" customHeight="1" thickBot="1" x14ac:dyDescent="0.2">
      <c r="A176" s="16"/>
      <c r="B176" s="16"/>
      <c r="C176" s="16"/>
      <c r="D176" s="16"/>
      <c r="E176" s="16"/>
      <c r="F176" s="16"/>
      <c r="G176" s="16"/>
      <c r="I176" s="17"/>
      <c r="J176" s="17"/>
      <c r="K176" s="17"/>
      <c r="L176" s="17"/>
      <c r="M176" s="17"/>
      <c r="N176" s="17"/>
      <c r="O176" s="17"/>
      <c r="P176" s="17"/>
      <c r="Q176" s="17"/>
      <c r="AG176" s="227"/>
      <c r="AH176" s="227"/>
      <c r="BG176" s="18"/>
      <c r="BH176" s="19"/>
      <c r="BI176" s="19"/>
      <c r="BJ176" s="19"/>
      <c r="BK176" s="19"/>
      <c r="BL176" s="19"/>
      <c r="BM176" s="19"/>
      <c r="BN176" s="19"/>
    </row>
    <row r="177" spans="1:68" ht="9" customHeight="1" x14ac:dyDescent="0.15">
      <c r="A177" s="16"/>
      <c r="B177" s="16"/>
      <c r="C177" s="16"/>
      <c r="D177" s="16"/>
      <c r="E177" s="16"/>
      <c r="F177" s="16"/>
      <c r="G177" s="16"/>
      <c r="I177" s="17"/>
      <c r="J177" s="17"/>
      <c r="K177" s="17"/>
      <c r="L177" s="17"/>
      <c r="M177" s="17"/>
      <c r="N177" s="17"/>
      <c r="O177" s="17"/>
      <c r="P177" s="17"/>
      <c r="Q177" s="17"/>
      <c r="BG177" s="18"/>
      <c r="BH177" s="19"/>
      <c r="BI177" s="19"/>
      <c r="BJ177" s="19"/>
      <c r="BK177" s="19"/>
      <c r="BL177" s="19"/>
      <c r="BM177" s="19"/>
      <c r="BN177" s="19"/>
    </row>
    <row r="178" spans="1:68" ht="9" customHeight="1" x14ac:dyDescent="0.15">
      <c r="A178" s="16"/>
      <c r="B178" s="16"/>
      <c r="C178" s="16"/>
      <c r="D178" s="16"/>
      <c r="E178" s="16"/>
      <c r="F178" s="16"/>
      <c r="G178" s="16"/>
      <c r="I178" s="17"/>
      <c r="J178" s="17"/>
      <c r="K178" s="17"/>
      <c r="L178" s="17"/>
      <c r="M178" s="17"/>
      <c r="N178" s="17"/>
      <c r="O178" s="17"/>
      <c r="P178" s="17"/>
      <c r="Q178" s="17"/>
      <c r="AX178" s="230" t="e">
        <f>VLOOKUP(AS179,出場者リスト!$A:$L,9,FALSE())</f>
        <v>#N/A</v>
      </c>
      <c r="AY178" s="230"/>
      <c r="AZ178" s="230"/>
      <c r="BA178" s="230"/>
      <c r="BB178" s="230"/>
      <c r="BC178" s="230"/>
      <c r="BD178" s="230"/>
      <c r="BE178" s="230"/>
      <c r="BF178" s="230"/>
      <c r="BG178" s="225" t="e">
        <f>VLOOKUP(AS179,出場者リスト!$A:$L,13,FALSE)</f>
        <v>#N/A</v>
      </c>
      <c r="BH178" s="225"/>
      <c r="BI178" s="225"/>
      <c r="BJ178" s="225"/>
      <c r="BK178" s="225"/>
      <c r="BL178" s="225"/>
      <c r="BM178" s="225"/>
      <c r="BN178" s="225"/>
    </row>
    <row r="179" spans="1:68" ht="9" customHeight="1" x14ac:dyDescent="0.15">
      <c r="A179" s="16"/>
      <c r="B179" s="16"/>
      <c r="C179" s="16"/>
      <c r="D179" s="16"/>
      <c r="E179" s="16"/>
      <c r="F179" s="16"/>
      <c r="G179" s="16"/>
      <c r="H179" s="3"/>
      <c r="I179" s="17"/>
      <c r="J179" s="17"/>
      <c r="K179" s="17"/>
      <c r="L179" s="17"/>
      <c r="M179" s="17"/>
      <c r="N179" s="17"/>
      <c r="O179" s="17"/>
      <c r="P179" s="17"/>
      <c r="Q179" s="17"/>
      <c r="AS179" s="233"/>
      <c r="AT179" s="233"/>
      <c r="AU179" s="232">
        <f>R193+1</f>
        <v>4</v>
      </c>
      <c r="AV179" s="232"/>
      <c r="AW179" s="232"/>
      <c r="AX179" s="234" t="e">
        <f>VLOOKUP(AS179,出場者リスト!$A:$L,8,FALSE())</f>
        <v>#N/A</v>
      </c>
      <c r="AY179" s="234"/>
      <c r="AZ179" s="234"/>
      <c r="BA179" s="234"/>
      <c r="BB179" s="234"/>
      <c r="BC179" s="234"/>
      <c r="BD179" s="234"/>
      <c r="BE179" s="234"/>
      <c r="BF179" s="234"/>
      <c r="BG179" s="226" t="e">
        <f>VLOOKUP(AS179,出場者リスト!$A:$L,12,FALSE)</f>
        <v>#N/A</v>
      </c>
      <c r="BH179" s="226"/>
      <c r="BI179" s="226"/>
      <c r="BJ179" s="226"/>
      <c r="BK179" s="226"/>
      <c r="BL179" s="226"/>
      <c r="BM179" s="226"/>
      <c r="BN179" s="226"/>
      <c r="BO179" s="3"/>
      <c r="BP179" s="3"/>
    </row>
    <row r="180" spans="1:68" ht="9" customHeight="1" x14ac:dyDescent="0.15">
      <c r="A180" s="225" t="e">
        <f>VLOOKUP(U181,出場者リスト!$A:$L,13,FALSE)</f>
        <v>#N/A</v>
      </c>
      <c r="B180" s="225"/>
      <c r="C180" s="225"/>
      <c r="D180" s="225"/>
      <c r="E180" s="225"/>
      <c r="F180" s="225"/>
      <c r="G180" s="225"/>
      <c r="H180" s="225"/>
      <c r="I180" s="229" t="e">
        <f>VLOOKUP(U181,出場者リスト!$A:$L,9,FALSE())</f>
        <v>#N/A</v>
      </c>
      <c r="J180" s="229"/>
      <c r="K180" s="229"/>
      <c r="L180" s="229"/>
      <c r="M180" s="229"/>
      <c r="N180" s="229"/>
      <c r="O180" s="229"/>
      <c r="P180" s="229"/>
      <c r="Q180" s="229"/>
      <c r="AM180" s="29"/>
      <c r="AN180" s="24"/>
      <c r="AO180" s="24"/>
      <c r="AP180" s="24"/>
      <c r="AQ180" s="24"/>
      <c r="AS180" s="233"/>
      <c r="AT180" s="233"/>
      <c r="AU180" s="232"/>
      <c r="AV180" s="232"/>
      <c r="AW180" s="232"/>
      <c r="AX180" s="234"/>
      <c r="AY180" s="234"/>
      <c r="AZ180" s="234"/>
      <c r="BA180" s="234"/>
      <c r="BB180" s="234"/>
      <c r="BC180" s="234"/>
      <c r="BD180" s="234"/>
      <c r="BE180" s="234"/>
      <c r="BF180" s="234"/>
      <c r="BG180" s="226"/>
      <c r="BH180" s="226"/>
      <c r="BI180" s="226"/>
      <c r="BJ180" s="226"/>
      <c r="BK180" s="226"/>
      <c r="BL180" s="226"/>
      <c r="BM180" s="226"/>
      <c r="BN180" s="226"/>
      <c r="BO180" s="3"/>
      <c r="BP180" s="3"/>
    </row>
    <row r="181" spans="1:68" ht="9" customHeight="1" x14ac:dyDescent="0.15">
      <c r="A181" s="226" t="e">
        <f>VLOOKUP(U181,出場者リスト!$A:$L,12,FALSE())</f>
        <v>#N/A</v>
      </c>
      <c r="B181" s="226"/>
      <c r="C181" s="226"/>
      <c r="D181" s="226"/>
      <c r="E181" s="226"/>
      <c r="F181" s="226"/>
      <c r="G181" s="226"/>
      <c r="H181" s="226"/>
      <c r="I181" s="231" t="e">
        <f>VLOOKUP(U181,出場者リスト!$A:$L,8,FALSE())</f>
        <v>#N/A</v>
      </c>
      <c r="J181" s="231"/>
      <c r="K181" s="231"/>
      <c r="L181" s="231"/>
      <c r="M181" s="231"/>
      <c r="N181" s="231"/>
      <c r="O181" s="231"/>
      <c r="P181" s="231"/>
      <c r="Q181" s="231"/>
      <c r="R181" s="232"/>
      <c r="S181" s="232"/>
      <c r="T181" s="232"/>
      <c r="U181" s="233"/>
      <c r="V181" s="233"/>
      <c r="AM181" s="236"/>
      <c r="AN181" s="236"/>
      <c r="AX181" s="18"/>
      <c r="AY181" s="18"/>
      <c r="AZ181" s="18"/>
      <c r="BA181" s="18"/>
      <c r="BB181" s="18"/>
      <c r="BC181" s="18"/>
      <c r="BD181" s="18"/>
      <c r="BE181" s="18"/>
      <c r="BF181" s="18"/>
      <c r="BG181" s="18"/>
      <c r="BH181" s="19"/>
      <c r="BI181" s="19"/>
      <c r="BJ181" s="19"/>
      <c r="BK181" s="19"/>
      <c r="BL181" s="19"/>
      <c r="BM181" s="19"/>
      <c r="BN181" s="19"/>
      <c r="BO181" s="3"/>
      <c r="BP181" s="3"/>
    </row>
    <row r="182" spans="1:68" ht="9" customHeight="1" x14ac:dyDescent="0.15">
      <c r="A182" s="226"/>
      <c r="B182" s="226"/>
      <c r="C182" s="226"/>
      <c r="D182" s="226"/>
      <c r="E182" s="226"/>
      <c r="F182" s="226"/>
      <c r="G182" s="226"/>
      <c r="H182" s="226"/>
      <c r="I182" s="231"/>
      <c r="J182" s="231"/>
      <c r="K182" s="231"/>
      <c r="L182" s="231"/>
      <c r="M182" s="231"/>
      <c r="N182" s="231"/>
      <c r="O182" s="231"/>
      <c r="P182" s="231"/>
      <c r="Q182" s="231"/>
      <c r="R182" s="232"/>
      <c r="S182" s="232"/>
      <c r="T182" s="232"/>
      <c r="U182" s="233"/>
      <c r="V182" s="233"/>
      <c r="X182" s="24"/>
      <c r="Y182" s="24"/>
      <c r="Z182" s="24"/>
      <c r="AA182" s="24"/>
      <c r="AB182" s="25"/>
      <c r="AK182" s="29"/>
      <c r="AL182" s="24"/>
      <c r="AM182" s="236"/>
      <c r="AN182" s="236"/>
      <c r="AX182" s="230" t="e">
        <f>VLOOKUP(AS183,出場者リスト!$A:$L,9,FALSE())</f>
        <v>#N/A</v>
      </c>
      <c r="AY182" s="230"/>
      <c r="AZ182" s="230"/>
      <c r="BA182" s="230"/>
      <c r="BB182" s="230"/>
      <c r="BC182" s="230"/>
      <c r="BD182" s="230"/>
      <c r="BE182" s="230"/>
      <c r="BF182" s="230"/>
      <c r="BG182" s="225" t="e">
        <f>VLOOKUP(AS183,出場者リスト!$A:$L,13,FALSE)</f>
        <v>#N/A</v>
      </c>
      <c r="BH182" s="225"/>
      <c r="BI182" s="225"/>
      <c r="BJ182" s="225"/>
      <c r="BK182" s="225"/>
      <c r="BL182" s="225"/>
      <c r="BM182" s="225"/>
      <c r="BN182" s="225"/>
    </row>
    <row r="183" spans="1:68" ht="9" customHeight="1" x14ac:dyDescent="0.15">
      <c r="A183" s="16"/>
      <c r="B183" s="16"/>
      <c r="C183" s="16"/>
      <c r="D183" s="16"/>
      <c r="E183" s="16"/>
      <c r="F183" s="16"/>
      <c r="G183" s="16"/>
      <c r="I183" s="20"/>
      <c r="J183" s="20"/>
      <c r="K183" s="20"/>
      <c r="L183" s="20"/>
      <c r="M183" s="20"/>
      <c r="N183" s="20"/>
      <c r="O183" s="20"/>
      <c r="P183" s="20"/>
      <c r="Q183" s="20"/>
      <c r="R183" s="4"/>
      <c r="S183" s="4"/>
      <c r="T183" s="4"/>
      <c r="U183" s="26"/>
      <c r="V183" s="26"/>
      <c r="AA183" s="235"/>
      <c r="AB183" s="235"/>
      <c r="AK183" s="32"/>
      <c r="AM183" s="31"/>
      <c r="AN183" s="23"/>
      <c r="AO183" s="23"/>
      <c r="AP183" s="23"/>
      <c r="AQ183" s="23"/>
      <c r="AS183" s="233"/>
      <c r="AT183" s="233"/>
      <c r="AU183" s="232">
        <f>AU179+1</f>
        <v>5</v>
      </c>
      <c r="AV183" s="232"/>
      <c r="AW183" s="232"/>
      <c r="AX183" s="234" t="e">
        <f>VLOOKUP(AS183,出場者リスト!$A:$L,8,FALSE())</f>
        <v>#N/A</v>
      </c>
      <c r="AY183" s="234"/>
      <c r="AZ183" s="234"/>
      <c r="BA183" s="234"/>
      <c r="BB183" s="234"/>
      <c r="BC183" s="234"/>
      <c r="BD183" s="234"/>
      <c r="BE183" s="234"/>
      <c r="BF183" s="234"/>
      <c r="BG183" s="226" t="e">
        <f>VLOOKUP(AS183,出場者リスト!$A:$L,12,FALSE)</f>
        <v>#N/A</v>
      </c>
      <c r="BH183" s="226"/>
      <c r="BI183" s="226"/>
      <c r="BJ183" s="226"/>
      <c r="BK183" s="226"/>
      <c r="BL183" s="226"/>
      <c r="BM183" s="226"/>
      <c r="BN183" s="226"/>
      <c r="BO183" s="3"/>
      <c r="BP183" s="3"/>
    </row>
    <row r="184" spans="1:68" ht="9" customHeight="1" x14ac:dyDescent="0.15">
      <c r="A184" s="225" t="e">
        <f>VLOOKUP(U185,出場者リスト!$A:$L,13,FALSE)</f>
        <v>#N/A</v>
      </c>
      <c r="B184" s="225"/>
      <c r="C184" s="225"/>
      <c r="D184" s="225"/>
      <c r="E184" s="225"/>
      <c r="F184" s="225"/>
      <c r="G184" s="225"/>
      <c r="H184" s="225"/>
      <c r="I184" s="229" t="e">
        <f>VLOOKUP(U185,出場者リスト!$A:$L,9,FALSE())</f>
        <v>#N/A</v>
      </c>
      <c r="J184" s="229"/>
      <c r="K184" s="229"/>
      <c r="L184" s="229"/>
      <c r="M184" s="229"/>
      <c r="N184" s="229"/>
      <c r="O184" s="229"/>
      <c r="P184" s="229"/>
      <c r="Q184" s="229"/>
      <c r="AA184" s="235"/>
      <c r="AB184" s="235"/>
      <c r="AC184" s="24"/>
      <c r="AD184" s="25"/>
      <c r="AF184" s="228" t="s">
        <v>27</v>
      </c>
      <c r="AG184" s="228"/>
      <c r="AH184" s="228"/>
      <c r="AI184" s="228"/>
      <c r="AK184" s="32"/>
      <c r="AS184" s="233"/>
      <c r="AT184" s="233"/>
      <c r="AU184" s="232"/>
      <c r="AV184" s="232"/>
      <c r="AW184" s="232"/>
      <c r="AX184" s="234"/>
      <c r="AY184" s="234"/>
      <c r="AZ184" s="234"/>
      <c r="BA184" s="234"/>
      <c r="BB184" s="234"/>
      <c r="BC184" s="234"/>
      <c r="BD184" s="234"/>
      <c r="BE184" s="234"/>
      <c r="BF184" s="234"/>
      <c r="BG184" s="226"/>
      <c r="BH184" s="226"/>
      <c r="BI184" s="226"/>
      <c r="BJ184" s="226"/>
      <c r="BK184" s="226"/>
      <c r="BL184" s="226"/>
      <c r="BM184" s="226"/>
      <c r="BN184" s="226"/>
      <c r="BO184" s="3"/>
      <c r="BP184" s="3"/>
    </row>
    <row r="185" spans="1:68" ht="9" customHeight="1" x14ac:dyDescent="0.15">
      <c r="A185" s="226" t="e">
        <f>VLOOKUP(U185,出場者リスト!$A:$L,12,FALSE())</f>
        <v>#N/A</v>
      </c>
      <c r="B185" s="226"/>
      <c r="C185" s="226"/>
      <c r="D185" s="226"/>
      <c r="E185" s="226"/>
      <c r="F185" s="226"/>
      <c r="G185" s="226"/>
      <c r="H185" s="226"/>
      <c r="I185" s="231" t="e">
        <f>VLOOKUP(U185,出場者リスト!$A:$L,8,FALSE())</f>
        <v>#N/A</v>
      </c>
      <c r="J185" s="231"/>
      <c r="K185" s="231"/>
      <c r="L185" s="231"/>
      <c r="M185" s="231"/>
      <c r="N185" s="231"/>
      <c r="O185" s="231"/>
      <c r="P185" s="231"/>
      <c r="Q185" s="231"/>
      <c r="R185" s="232">
        <f>R181+1</f>
        <v>1</v>
      </c>
      <c r="S185" s="232"/>
      <c r="T185" s="232"/>
      <c r="U185" s="233"/>
      <c r="V185" s="233"/>
      <c r="X185" s="23"/>
      <c r="Y185" s="23"/>
      <c r="Z185" s="23"/>
      <c r="AA185" s="23"/>
      <c r="AB185" s="30"/>
      <c r="AD185" s="28"/>
      <c r="AF185" s="228"/>
      <c r="AG185" s="228"/>
      <c r="AH185" s="228"/>
      <c r="AI185" s="228"/>
      <c r="AK185" s="32"/>
      <c r="AX185" s="18"/>
      <c r="AY185" s="18"/>
      <c r="AZ185" s="18"/>
      <c r="BA185" s="18"/>
      <c r="BB185" s="18"/>
      <c r="BC185" s="18"/>
      <c r="BD185" s="18"/>
      <c r="BE185" s="18"/>
      <c r="BF185" s="18"/>
      <c r="BG185" s="18"/>
      <c r="BH185" s="19"/>
      <c r="BI185" s="19"/>
      <c r="BJ185" s="19"/>
      <c r="BK185" s="19"/>
      <c r="BL185" s="19"/>
      <c r="BM185" s="19"/>
      <c r="BN185" s="19"/>
      <c r="BO185" s="3"/>
      <c r="BP185" s="3"/>
    </row>
    <row r="186" spans="1:68" ht="9" customHeight="1" x14ac:dyDescent="0.15">
      <c r="A186" s="226"/>
      <c r="B186" s="226"/>
      <c r="C186" s="226"/>
      <c r="D186" s="226"/>
      <c r="E186" s="226"/>
      <c r="F186" s="226"/>
      <c r="G186" s="226"/>
      <c r="H186" s="226"/>
      <c r="I186" s="231"/>
      <c r="J186" s="231"/>
      <c r="K186" s="231"/>
      <c r="L186" s="231"/>
      <c r="M186" s="231"/>
      <c r="N186" s="231"/>
      <c r="O186" s="231"/>
      <c r="P186" s="231"/>
      <c r="Q186" s="231"/>
      <c r="R186" s="232"/>
      <c r="S186" s="232"/>
      <c r="T186" s="232"/>
      <c r="U186" s="233"/>
      <c r="V186" s="233"/>
      <c r="AD186" s="28"/>
      <c r="AK186" s="32"/>
      <c r="AX186" s="230" t="e">
        <f>VLOOKUP(AS187,出場者リスト!$A:$L,9,FALSE())</f>
        <v>#N/A</v>
      </c>
      <c r="AY186" s="230"/>
      <c r="AZ186" s="230"/>
      <c r="BA186" s="230"/>
      <c r="BB186" s="230"/>
      <c r="BC186" s="230"/>
      <c r="BD186" s="230"/>
      <c r="BE186" s="230"/>
      <c r="BF186" s="230"/>
      <c r="BG186" s="225" t="e">
        <f>VLOOKUP(AS187,出場者リスト!$A:$L,13,FALSE)</f>
        <v>#N/A</v>
      </c>
      <c r="BH186" s="225"/>
      <c r="BI186" s="225"/>
      <c r="BJ186" s="225"/>
      <c r="BK186" s="225"/>
      <c r="BL186" s="225"/>
      <c r="BM186" s="225"/>
      <c r="BN186" s="225"/>
    </row>
    <row r="187" spans="1:68" ht="9" customHeight="1" x14ac:dyDescent="0.15">
      <c r="A187" s="16"/>
      <c r="B187" s="16"/>
      <c r="C187" s="16"/>
      <c r="D187" s="16"/>
      <c r="E187" s="16"/>
      <c r="F187" s="16"/>
      <c r="G187" s="16"/>
      <c r="I187" s="20"/>
      <c r="J187" s="20"/>
      <c r="K187" s="20"/>
      <c r="L187" s="20"/>
      <c r="M187" s="20"/>
      <c r="N187" s="20"/>
      <c r="O187" s="20"/>
      <c r="P187" s="20"/>
      <c r="Q187" s="20"/>
      <c r="AC187" s="235"/>
      <c r="AD187" s="235"/>
      <c r="AE187" s="23"/>
      <c r="AF187" s="23"/>
      <c r="AG187" s="228" t="s">
        <v>28</v>
      </c>
      <c r="AH187" s="228"/>
      <c r="AI187" s="23"/>
      <c r="AJ187" s="23"/>
      <c r="AK187" s="236"/>
      <c r="AL187" s="236"/>
      <c r="AS187" s="233"/>
      <c r="AT187" s="233"/>
      <c r="AU187" s="232">
        <f>AU183+1</f>
        <v>6</v>
      </c>
      <c r="AV187" s="232"/>
      <c r="AW187" s="232"/>
      <c r="AX187" s="234" t="e">
        <f>VLOOKUP(AS187,出場者リスト!$A:$L,8,FALSE())</f>
        <v>#N/A</v>
      </c>
      <c r="AY187" s="234"/>
      <c r="AZ187" s="234"/>
      <c r="BA187" s="234"/>
      <c r="BB187" s="234"/>
      <c r="BC187" s="234"/>
      <c r="BD187" s="234"/>
      <c r="BE187" s="234"/>
      <c r="BF187" s="234"/>
      <c r="BG187" s="226" t="e">
        <f>VLOOKUP(AS187,出場者リスト!$A:$L,12,FALSE)</f>
        <v>#N/A</v>
      </c>
      <c r="BH187" s="226"/>
      <c r="BI187" s="226"/>
      <c r="BJ187" s="226"/>
      <c r="BK187" s="226"/>
      <c r="BL187" s="226"/>
      <c r="BM187" s="226"/>
      <c r="BN187" s="226"/>
      <c r="BO187" s="3"/>
      <c r="BP187" s="3"/>
    </row>
    <row r="188" spans="1:68" ht="9" customHeight="1" x14ac:dyDescent="0.15">
      <c r="A188" s="225" t="e">
        <f>VLOOKUP(U189,出場者リスト!$A:$L,13,FALSE)</f>
        <v>#N/A</v>
      </c>
      <c r="B188" s="225"/>
      <c r="C188" s="225"/>
      <c r="D188" s="225"/>
      <c r="E188" s="225"/>
      <c r="F188" s="225"/>
      <c r="G188" s="225"/>
      <c r="H188" s="225"/>
      <c r="I188" s="229" t="e">
        <f>VLOOKUP(U189,出場者リスト!$A:$L,9,FALSE())</f>
        <v>#N/A</v>
      </c>
      <c r="J188" s="229"/>
      <c r="K188" s="229"/>
      <c r="L188" s="229"/>
      <c r="M188" s="229"/>
      <c r="N188" s="229"/>
      <c r="O188" s="229"/>
      <c r="P188" s="229"/>
      <c r="Q188" s="229"/>
      <c r="AC188" s="235"/>
      <c r="AD188" s="235"/>
      <c r="AG188" s="228"/>
      <c r="AH188" s="228"/>
      <c r="AK188" s="236"/>
      <c r="AL188" s="236"/>
      <c r="AO188" s="29"/>
      <c r="AP188" s="24"/>
      <c r="AQ188" s="24"/>
      <c r="AS188" s="233"/>
      <c r="AT188" s="233"/>
      <c r="AU188" s="232"/>
      <c r="AV188" s="232"/>
      <c r="AW188" s="232"/>
      <c r="AX188" s="234"/>
      <c r="AY188" s="234"/>
      <c r="AZ188" s="234"/>
      <c r="BA188" s="234"/>
      <c r="BB188" s="234"/>
      <c r="BC188" s="234"/>
      <c r="BD188" s="234"/>
      <c r="BE188" s="234"/>
      <c r="BF188" s="234"/>
      <c r="BG188" s="226"/>
      <c r="BH188" s="226"/>
      <c r="BI188" s="226"/>
      <c r="BJ188" s="226"/>
      <c r="BK188" s="226"/>
      <c r="BL188" s="226"/>
      <c r="BM188" s="226"/>
      <c r="BN188" s="226"/>
      <c r="BO188" s="3"/>
      <c r="BP188" s="3"/>
    </row>
    <row r="189" spans="1:68" ht="9" customHeight="1" x14ac:dyDescent="0.15">
      <c r="A189" s="226" t="e">
        <f>VLOOKUP(U189,出場者リスト!$A:$L,12,FALSE())</f>
        <v>#N/A</v>
      </c>
      <c r="B189" s="226"/>
      <c r="C189" s="226"/>
      <c r="D189" s="226"/>
      <c r="E189" s="226"/>
      <c r="F189" s="226"/>
      <c r="G189" s="226"/>
      <c r="H189" s="226"/>
      <c r="I189" s="231" t="e">
        <f>VLOOKUP(U189,出場者リスト!$A:$L,8,FALSE())</f>
        <v>#N/A</v>
      </c>
      <c r="J189" s="231"/>
      <c r="K189" s="231"/>
      <c r="L189" s="231"/>
      <c r="M189" s="231"/>
      <c r="N189" s="231"/>
      <c r="O189" s="231"/>
      <c r="P189" s="231"/>
      <c r="Q189" s="231"/>
      <c r="R189" s="232">
        <f>R185+1</f>
        <v>2</v>
      </c>
      <c r="S189" s="232"/>
      <c r="T189" s="232"/>
      <c r="U189" s="233"/>
      <c r="V189" s="233"/>
      <c r="X189" s="23"/>
      <c r="Y189" s="23"/>
      <c r="Z189" s="23"/>
      <c r="AA189" s="23"/>
      <c r="AB189" s="23"/>
      <c r="AD189" s="28"/>
      <c r="AF189" s="228"/>
      <c r="AG189" s="228"/>
      <c r="AH189" s="228"/>
      <c r="AI189" s="228"/>
      <c r="AK189" s="32"/>
      <c r="AO189" s="236"/>
      <c r="AP189" s="236"/>
      <c r="AX189" s="18"/>
      <c r="AY189" s="18"/>
      <c r="AZ189" s="18"/>
      <c r="BA189" s="18"/>
      <c r="BB189" s="18"/>
      <c r="BC189" s="18"/>
      <c r="BD189" s="18"/>
      <c r="BE189" s="18"/>
      <c r="BF189" s="18"/>
      <c r="BG189" s="18"/>
      <c r="BH189" s="19"/>
      <c r="BI189" s="19"/>
      <c r="BJ189" s="19"/>
      <c r="BK189" s="19"/>
      <c r="BL189" s="19"/>
      <c r="BM189" s="19"/>
      <c r="BN189" s="19"/>
      <c r="BO189" s="3"/>
      <c r="BP189" s="3"/>
    </row>
    <row r="190" spans="1:68" ht="9" customHeight="1" x14ac:dyDescent="0.15">
      <c r="A190" s="226"/>
      <c r="B190" s="226"/>
      <c r="C190" s="226"/>
      <c r="D190" s="226"/>
      <c r="E190" s="226"/>
      <c r="F190" s="226"/>
      <c r="G190" s="226"/>
      <c r="H190" s="226"/>
      <c r="I190" s="231"/>
      <c r="J190" s="231"/>
      <c r="K190" s="231"/>
      <c r="L190" s="231"/>
      <c r="M190" s="231"/>
      <c r="N190" s="231"/>
      <c r="O190" s="231"/>
      <c r="P190" s="231"/>
      <c r="Q190" s="231"/>
      <c r="R190" s="232"/>
      <c r="S190" s="232"/>
      <c r="T190" s="232"/>
      <c r="U190" s="233"/>
      <c r="V190" s="233"/>
      <c r="X190" s="24"/>
      <c r="Y190" s="24"/>
      <c r="Z190" s="24"/>
      <c r="AA190" s="24"/>
      <c r="AB190" s="25"/>
      <c r="AC190" s="32"/>
      <c r="AD190" s="28"/>
      <c r="AF190" s="228"/>
      <c r="AG190" s="228"/>
      <c r="AH190" s="228"/>
      <c r="AI190" s="228"/>
      <c r="AK190" s="32"/>
      <c r="AL190" s="28"/>
      <c r="AM190" s="29"/>
      <c r="AN190" s="24"/>
      <c r="AO190" s="236"/>
      <c r="AP190" s="236"/>
      <c r="AX190" s="230" t="e">
        <f>VLOOKUP(AS191,出場者リスト!$A:$L,9,FALSE())</f>
        <v>#N/A</v>
      </c>
      <c r="AY190" s="230"/>
      <c r="AZ190" s="230"/>
      <c r="BA190" s="230"/>
      <c r="BB190" s="230"/>
      <c r="BC190" s="230"/>
      <c r="BD190" s="230"/>
      <c r="BE190" s="230"/>
      <c r="BF190" s="230"/>
      <c r="BG190" s="225" t="e">
        <f>VLOOKUP(AS191,出場者リスト!$A:$L,13,FALSE)</f>
        <v>#N/A</v>
      </c>
      <c r="BH190" s="225"/>
      <c r="BI190" s="225"/>
      <c r="BJ190" s="225"/>
      <c r="BK190" s="225"/>
      <c r="BL190" s="225"/>
      <c r="BM190" s="225"/>
      <c r="BN190" s="225"/>
    </row>
    <row r="191" spans="1:68" ht="9" customHeight="1" x14ac:dyDescent="0.15">
      <c r="A191" s="16"/>
      <c r="B191" s="16"/>
      <c r="C191" s="16"/>
      <c r="D191" s="16"/>
      <c r="E191" s="16"/>
      <c r="F191" s="16"/>
      <c r="G191" s="16"/>
      <c r="I191" s="20"/>
      <c r="J191" s="20"/>
      <c r="K191" s="20"/>
      <c r="L191" s="20"/>
      <c r="M191" s="20"/>
      <c r="N191" s="20"/>
      <c r="O191" s="20"/>
      <c r="P191" s="20"/>
      <c r="Q191" s="20"/>
      <c r="R191" s="4"/>
      <c r="S191" s="4"/>
      <c r="T191" s="4"/>
      <c r="U191" s="26"/>
      <c r="V191" s="26"/>
      <c r="AA191" s="235"/>
      <c r="AB191" s="235"/>
      <c r="AC191" s="31"/>
      <c r="AD191" s="30"/>
      <c r="AK191" s="32"/>
      <c r="AL191" s="28"/>
      <c r="AM191" s="32"/>
      <c r="AO191" s="31"/>
      <c r="AP191" s="23"/>
      <c r="AQ191" s="23"/>
      <c r="AS191" s="233"/>
      <c r="AT191" s="233"/>
      <c r="AU191" s="232">
        <f>AU187+1</f>
        <v>7</v>
      </c>
      <c r="AV191" s="232"/>
      <c r="AW191" s="232"/>
      <c r="AX191" s="234" t="e">
        <f>VLOOKUP(AS191,出場者リスト!$A:$L,8,FALSE())</f>
        <v>#N/A</v>
      </c>
      <c r="AY191" s="234"/>
      <c r="AZ191" s="234"/>
      <c r="BA191" s="234"/>
      <c r="BB191" s="234"/>
      <c r="BC191" s="234"/>
      <c r="BD191" s="234"/>
      <c r="BE191" s="234"/>
      <c r="BF191" s="234"/>
      <c r="BG191" s="226" t="e">
        <f>VLOOKUP(AS191,出場者リスト!$A:$L,12,FALSE)</f>
        <v>#N/A</v>
      </c>
      <c r="BH191" s="226"/>
      <c r="BI191" s="226"/>
      <c r="BJ191" s="226"/>
      <c r="BK191" s="226"/>
      <c r="BL191" s="226"/>
      <c r="BM191" s="226"/>
      <c r="BN191" s="226"/>
      <c r="BO191" s="3"/>
      <c r="BP191" s="3"/>
    </row>
    <row r="192" spans="1:68" ht="9" customHeight="1" x14ac:dyDescent="0.15">
      <c r="A192" s="225" t="e">
        <f>VLOOKUP(U193,出場者リスト!$A:$L,13,FALSE)</f>
        <v>#N/A</v>
      </c>
      <c r="B192" s="225"/>
      <c r="C192" s="225"/>
      <c r="D192" s="225"/>
      <c r="E192" s="225"/>
      <c r="F192" s="225"/>
      <c r="G192" s="225"/>
      <c r="H192" s="225"/>
      <c r="I192" s="229" t="e">
        <f>VLOOKUP(U193,出場者リスト!$A:$L,9,FALSE())</f>
        <v>#N/A</v>
      </c>
      <c r="J192" s="229"/>
      <c r="K192" s="229"/>
      <c r="L192" s="229"/>
      <c r="M192" s="229"/>
      <c r="N192" s="229"/>
      <c r="O192" s="229"/>
      <c r="P192" s="229"/>
      <c r="Q192" s="229"/>
      <c r="AA192" s="235"/>
      <c r="AB192" s="235"/>
      <c r="AK192" s="31"/>
      <c r="AL192" s="30"/>
      <c r="AM192" s="236"/>
      <c r="AN192" s="236"/>
      <c r="AO192" s="24"/>
      <c r="AP192" s="24"/>
      <c r="AQ192" s="24"/>
      <c r="AS192" s="233"/>
      <c r="AT192" s="233"/>
      <c r="AU192" s="232"/>
      <c r="AV192" s="232"/>
      <c r="AW192" s="232"/>
      <c r="AX192" s="234"/>
      <c r="AY192" s="234"/>
      <c r="AZ192" s="234"/>
      <c r="BA192" s="234"/>
      <c r="BB192" s="234"/>
      <c r="BC192" s="234"/>
      <c r="BD192" s="234"/>
      <c r="BE192" s="234"/>
      <c r="BF192" s="234"/>
      <c r="BG192" s="226"/>
      <c r="BH192" s="226"/>
      <c r="BI192" s="226"/>
      <c r="BJ192" s="226"/>
      <c r="BK192" s="226"/>
      <c r="BL192" s="226"/>
      <c r="BM192" s="226"/>
      <c r="BN192" s="226"/>
      <c r="BO192" s="3"/>
      <c r="BP192" s="3"/>
    </row>
    <row r="193" spans="1:68" ht="9" customHeight="1" x14ac:dyDescent="0.15">
      <c r="A193" s="226" t="e">
        <f>VLOOKUP(U193,出場者リスト!$A:$L,12,FALSE())</f>
        <v>#N/A</v>
      </c>
      <c r="B193" s="226"/>
      <c r="C193" s="226"/>
      <c r="D193" s="226"/>
      <c r="E193" s="226"/>
      <c r="F193" s="226"/>
      <c r="G193" s="226"/>
      <c r="H193" s="226"/>
      <c r="I193" s="231" t="e">
        <f>VLOOKUP(U193,出場者リスト!$A:$L,8,FALSE())</f>
        <v>#N/A</v>
      </c>
      <c r="J193" s="231"/>
      <c r="K193" s="231"/>
      <c r="L193" s="231"/>
      <c r="M193" s="231"/>
      <c r="N193" s="231"/>
      <c r="O193" s="231"/>
      <c r="P193" s="231"/>
      <c r="Q193" s="231"/>
      <c r="R193" s="232">
        <f>R189+1</f>
        <v>3</v>
      </c>
      <c r="S193" s="232"/>
      <c r="T193" s="232"/>
      <c r="U193" s="233"/>
      <c r="V193" s="233"/>
      <c r="X193" s="23"/>
      <c r="Y193" s="23"/>
      <c r="Z193" s="23"/>
      <c r="AA193" s="23"/>
      <c r="AB193" s="30"/>
      <c r="AM193" s="236"/>
      <c r="AN193" s="236"/>
      <c r="AX193" s="18"/>
      <c r="AY193" s="18"/>
      <c r="AZ193" s="18"/>
      <c r="BA193" s="18"/>
      <c r="BB193" s="18"/>
      <c r="BC193" s="18"/>
      <c r="BD193" s="18"/>
      <c r="BE193" s="18"/>
      <c r="BF193" s="18"/>
      <c r="BG193" s="18"/>
      <c r="BH193" s="19"/>
      <c r="BI193" s="19"/>
      <c r="BJ193" s="19"/>
      <c r="BK193" s="19"/>
      <c r="BL193" s="19"/>
      <c r="BM193" s="19"/>
      <c r="BN193" s="19"/>
      <c r="BO193" s="3"/>
      <c r="BP193" s="3"/>
    </row>
    <row r="194" spans="1:68" ht="9" customHeight="1" x14ac:dyDescent="0.15">
      <c r="A194" s="226"/>
      <c r="B194" s="226"/>
      <c r="C194" s="226"/>
      <c r="D194" s="226"/>
      <c r="E194" s="226"/>
      <c r="F194" s="226"/>
      <c r="G194" s="226"/>
      <c r="H194" s="226"/>
      <c r="I194" s="231"/>
      <c r="J194" s="231"/>
      <c r="K194" s="231"/>
      <c r="L194" s="231"/>
      <c r="M194" s="231"/>
      <c r="N194" s="231"/>
      <c r="O194" s="231"/>
      <c r="P194" s="231"/>
      <c r="Q194" s="231"/>
      <c r="R194" s="232"/>
      <c r="S194" s="232"/>
      <c r="T194" s="232"/>
      <c r="U194" s="233"/>
      <c r="V194" s="233"/>
      <c r="AM194" s="32"/>
      <c r="AX194" s="230" t="e">
        <f>VLOOKUP(AS195,出場者リスト!$A:$L,9,FALSE())</f>
        <v>#N/A</v>
      </c>
      <c r="AY194" s="230"/>
      <c r="AZ194" s="230"/>
      <c r="BA194" s="230"/>
      <c r="BB194" s="230"/>
      <c r="BC194" s="230"/>
      <c r="BD194" s="230"/>
      <c r="BE194" s="230"/>
      <c r="BF194" s="230"/>
      <c r="BG194" s="225" t="e">
        <f>VLOOKUP(AS195,出場者リスト!$A:$L,13,FALSE)</f>
        <v>#N/A</v>
      </c>
      <c r="BH194" s="225"/>
      <c r="BI194" s="225"/>
      <c r="BJ194" s="225"/>
      <c r="BK194" s="225"/>
      <c r="BL194" s="225"/>
      <c r="BM194" s="225"/>
      <c r="BN194" s="225"/>
    </row>
    <row r="195" spans="1:68" ht="9" customHeight="1" x14ac:dyDescent="0.15">
      <c r="A195" s="16"/>
      <c r="B195" s="16"/>
      <c r="C195" s="16"/>
      <c r="D195" s="16"/>
      <c r="E195" s="16"/>
      <c r="F195" s="16"/>
      <c r="G195" s="16"/>
      <c r="H195" s="3"/>
      <c r="I195" s="17"/>
      <c r="J195" s="17"/>
      <c r="K195" s="17"/>
      <c r="L195" s="17"/>
      <c r="M195" s="17"/>
      <c r="N195" s="17"/>
      <c r="O195" s="17"/>
      <c r="P195" s="17"/>
      <c r="Q195" s="17"/>
      <c r="AM195" s="31"/>
      <c r="AN195" s="23"/>
      <c r="AO195" s="23"/>
      <c r="AP195" s="23"/>
      <c r="AQ195" s="23"/>
      <c r="AS195" s="233"/>
      <c r="AT195" s="233"/>
      <c r="AU195" s="232">
        <f>AU191+1</f>
        <v>8</v>
      </c>
      <c r="AV195" s="232"/>
      <c r="AW195" s="232"/>
      <c r="AX195" s="234" t="e">
        <f>VLOOKUP(AS195,出場者リスト!$A:$L,8,FALSE())</f>
        <v>#N/A</v>
      </c>
      <c r="AY195" s="234"/>
      <c r="AZ195" s="234"/>
      <c r="BA195" s="234"/>
      <c r="BB195" s="234"/>
      <c r="BC195" s="234"/>
      <c r="BD195" s="234"/>
      <c r="BE195" s="234"/>
      <c r="BF195" s="234"/>
      <c r="BG195" s="226" t="e">
        <f>VLOOKUP(AS195,出場者リスト!$A:$L,12,FALSE)</f>
        <v>#N/A</v>
      </c>
      <c r="BH195" s="226"/>
      <c r="BI195" s="226"/>
      <c r="BJ195" s="226"/>
      <c r="BK195" s="226"/>
      <c r="BL195" s="226"/>
      <c r="BM195" s="226"/>
      <c r="BN195" s="226"/>
      <c r="BO195" s="3"/>
      <c r="BP195" s="3"/>
    </row>
    <row r="196" spans="1:68" ht="9" customHeight="1" x14ac:dyDescent="0.15">
      <c r="A196" s="16"/>
      <c r="B196" s="16"/>
      <c r="C196" s="16"/>
      <c r="D196" s="16"/>
      <c r="E196" s="16"/>
      <c r="F196" s="16"/>
      <c r="G196" s="16"/>
      <c r="I196" s="17"/>
      <c r="J196" s="17"/>
      <c r="K196" s="17"/>
      <c r="L196" s="17"/>
      <c r="M196" s="17"/>
      <c r="N196" s="17"/>
      <c r="O196" s="17"/>
      <c r="P196" s="17"/>
      <c r="Q196" s="17"/>
      <c r="AS196" s="233"/>
      <c r="AT196" s="233"/>
      <c r="AU196" s="232"/>
      <c r="AV196" s="232"/>
      <c r="AW196" s="232"/>
      <c r="AX196" s="234"/>
      <c r="AY196" s="234"/>
      <c r="AZ196" s="234"/>
      <c r="BA196" s="234"/>
      <c r="BB196" s="234"/>
      <c r="BC196" s="234"/>
      <c r="BD196" s="234"/>
      <c r="BE196" s="234"/>
      <c r="BF196" s="234"/>
      <c r="BG196" s="226"/>
      <c r="BH196" s="226"/>
      <c r="BI196" s="226"/>
      <c r="BJ196" s="226"/>
      <c r="BK196" s="226"/>
      <c r="BL196" s="226"/>
      <c r="BM196" s="226"/>
      <c r="BN196" s="226"/>
      <c r="BO196" s="3"/>
      <c r="BP196" s="3"/>
    </row>
    <row r="197" spans="1:68" ht="9" customHeight="1" x14ac:dyDescent="0.15">
      <c r="A197" s="16"/>
      <c r="B197" s="16"/>
      <c r="C197" s="16"/>
      <c r="D197" s="16"/>
      <c r="E197" s="16"/>
      <c r="F197" s="16"/>
      <c r="G197" s="16"/>
      <c r="I197" s="17"/>
      <c r="J197" s="17"/>
      <c r="K197" s="17"/>
      <c r="L197" s="17"/>
      <c r="M197" s="17"/>
      <c r="N197" s="17"/>
      <c r="O197" s="17"/>
      <c r="P197" s="17"/>
      <c r="Q197" s="17"/>
      <c r="AS197" s="5"/>
      <c r="AT197" s="5"/>
      <c r="AU197" s="21"/>
      <c r="AV197" s="21"/>
      <c r="AW197" s="21"/>
      <c r="AX197" s="18"/>
      <c r="AY197" s="18"/>
      <c r="AZ197" s="18"/>
      <c r="BA197" s="18"/>
      <c r="BB197" s="18"/>
      <c r="BC197" s="18"/>
      <c r="BD197" s="18"/>
      <c r="BE197" s="18"/>
      <c r="BF197" s="18"/>
      <c r="BG197" s="18"/>
      <c r="BH197" s="19"/>
      <c r="BI197" s="19"/>
      <c r="BJ197" s="19"/>
      <c r="BK197" s="19"/>
      <c r="BL197" s="19"/>
      <c r="BM197" s="19"/>
      <c r="BN197" s="19"/>
      <c r="BO197" s="3"/>
      <c r="BP197" s="3"/>
    </row>
    <row r="198" spans="1:68" ht="9" customHeight="1" thickBot="1" x14ac:dyDescent="0.2">
      <c r="A198" s="16"/>
      <c r="B198" s="16"/>
      <c r="C198" s="16"/>
      <c r="D198" s="16"/>
      <c r="E198" s="16"/>
      <c r="F198" s="16"/>
      <c r="G198" s="16"/>
      <c r="I198" s="17"/>
      <c r="J198" s="17"/>
      <c r="K198" s="17"/>
      <c r="L198" s="17"/>
      <c r="M198" s="17"/>
      <c r="N198" s="17"/>
      <c r="O198" s="17"/>
      <c r="P198" s="17"/>
      <c r="Q198" s="17"/>
      <c r="AS198" s="5"/>
      <c r="AT198" s="5"/>
      <c r="AU198" s="21"/>
      <c r="AV198" s="21"/>
      <c r="AW198" s="21"/>
      <c r="AX198" s="18"/>
      <c r="AY198" s="18"/>
      <c r="AZ198" s="18"/>
      <c r="BA198" s="18"/>
      <c r="BB198" s="18"/>
      <c r="BC198" s="18"/>
      <c r="BD198" s="18"/>
      <c r="BE198" s="18"/>
      <c r="BF198" s="18"/>
      <c r="BG198" s="18"/>
      <c r="BH198" s="19"/>
      <c r="BI198" s="19"/>
      <c r="BJ198" s="19"/>
      <c r="BK198" s="19"/>
      <c r="BL198" s="19"/>
      <c r="BM198" s="19"/>
      <c r="BN198" s="19"/>
    </row>
    <row r="199" spans="1:68" ht="9" customHeight="1" thickBot="1" x14ac:dyDescent="0.2">
      <c r="A199" s="16"/>
      <c r="B199" s="16"/>
      <c r="C199" s="16"/>
      <c r="D199" s="16"/>
      <c r="E199" s="16"/>
      <c r="F199" s="16"/>
      <c r="G199" s="16"/>
      <c r="H199" s="3"/>
      <c r="I199" s="17"/>
      <c r="J199" s="17"/>
      <c r="K199" s="17"/>
      <c r="L199" s="17"/>
      <c r="M199" s="17"/>
      <c r="N199" s="17"/>
      <c r="O199" s="17"/>
      <c r="P199" s="17"/>
      <c r="Q199" s="17"/>
      <c r="AG199" s="227">
        <v>10</v>
      </c>
      <c r="AH199" s="227"/>
      <c r="AS199" s="5"/>
      <c r="AT199" s="5"/>
      <c r="AU199" s="21"/>
      <c r="AV199" s="21"/>
      <c r="AW199" s="21"/>
      <c r="AX199" s="18"/>
      <c r="AY199" s="18"/>
      <c r="AZ199" s="18"/>
      <c r="BA199" s="18"/>
      <c r="BB199" s="18"/>
      <c r="BC199" s="18"/>
      <c r="BD199" s="18"/>
      <c r="BE199" s="18"/>
      <c r="BF199" s="18"/>
      <c r="BG199" s="18"/>
      <c r="BH199" s="19"/>
      <c r="BI199" s="19"/>
      <c r="BJ199" s="19"/>
      <c r="BK199" s="19"/>
      <c r="BL199" s="19"/>
      <c r="BM199" s="19"/>
      <c r="BN199" s="19"/>
      <c r="BO199" s="3"/>
      <c r="BP199" s="3"/>
    </row>
    <row r="200" spans="1:68" ht="9" customHeight="1" thickBot="1" x14ac:dyDescent="0.2">
      <c r="A200" s="16"/>
      <c r="B200" s="16"/>
      <c r="C200" s="16"/>
      <c r="D200" s="16"/>
      <c r="E200" s="16"/>
      <c r="F200" s="16"/>
      <c r="G200" s="16"/>
      <c r="I200" s="17"/>
      <c r="J200" s="17"/>
      <c r="K200" s="17"/>
      <c r="L200" s="17"/>
      <c r="M200" s="17"/>
      <c r="N200" s="17"/>
      <c r="O200" s="17"/>
      <c r="P200" s="17"/>
      <c r="Q200" s="17"/>
      <c r="AG200" s="227"/>
      <c r="AH200" s="227"/>
      <c r="AS200" s="5"/>
      <c r="AT200" s="5"/>
      <c r="AU200" s="21"/>
      <c r="AV200" s="21"/>
      <c r="AW200" s="21"/>
      <c r="AX200" s="18"/>
      <c r="AY200" s="18"/>
      <c r="AZ200" s="18"/>
      <c r="BA200" s="18"/>
      <c r="BB200" s="18"/>
      <c r="BC200" s="18"/>
      <c r="BD200" s="18"/>
      <c r="BE200" s="18"/>
      <c r="BF200" s="18"/>
      <c r="BG200" s="18"/>
      <c r="BH200" s="19"/>
      <c r="BI200" s="19"/>
      <c r="BJ200" s="19"/>
      <c r="BK200" s="19"/>
      <c r="BL200" s="19"/>
      <c r="BM200" s="19"/>
      <c r="BN200" s="19"/>
      <c r="BO200" s="3"/>
      <c r="BP200" s="3"/>
    </row>
    <row r="201" spans="1:68" ht="9" customHeight="1" x14ac:dyDescent="0.15">
      <c r="A201" s="16"/>
      <c r="B201" s="16"/>
      <c r="C201" s="16"/>
      <c r="D201" s="16"/>
      <c r="E201" s="16"/>
      <c r="F201" s="16"/>
      <c r="G201" s="16"/>
      <c r="I201" s="17"/>
      <c r="J201" s="17"/>
      <c r="K201" s="17"/>
      <c r="L201" s="17"/>
      <c r="M201" s="17"/>
      <c r="N201" s="17"/>
      <c r="O201" s="17"/>
      <c r="P201" s="17"/>
      <c r="Q201" s="17"/>
      <c r="BG201" s="18"/>
      <c r="BH201" s="19"/>
      <c r="BI201" s="19"/>
      <c r="BJ201" s="19"/>
      <c r="BK201" s="19"/>
      <c r="BL201" s="19"/>
      <c r="BM201" s="19"/>
      <c r="BN201" s="19"/>
      <c r="BO201" s="3"/>
      <c r="BP201" s="3"/>
    </row>
    <row r="202" spans="1:68" ht="9" customHeight="1" x14ac:dyDescent="0.15">
      <c r="A202" s="225" t="e">
        <f>VLOOKUP(U203,出場者リスト!$A:$L,13,FALSE)</f>
        <v>#N/A</v>
      </c>
      <c r="B202" s="225"/>
      <c r="C202" s="225"/>
      <c r="D202" s="225"/>
      <c r="E202" s="225"/>
      <c r="F202" s="225"/>
      <c r="G202" s="225"/>
      <c r="H202" s="225"/>
      <c r="I202" s="229" t="e">
        <f>VLOOKUP(U203,出場者リスト!$A:$L,9,FALSE())</f>
        <v>#N/A</v>
      </c>
      <c r="J202" s="229"/>
      <c r="K202" s="229"/>
      <c r="L202" s="229"/>
      <c r="M202" s="229"/>
      <c r="N202" s="229"/>
      <c r="O202" s="229"/>
      <c r="P202" s="229"/>
      <c r="Q202" s="229"/>
      <c r="AX202" s="230" t="e">
        <f>VLOOKUP(AS203,出場者リスト!$A:$L,9,FALSE())</f>
        <v>#N/A</v>
      </c>
      <c r="AY202" s="230"/>
      <c r="AZ202" s="230"/>
      <c r="BA202" s="230"/>
      <c r="BB202" s="230"/>
      <c r="BC202" s="230"/>
      <c r="BD202" s="230"/>
      <c r="BE202" s="230"/>
      <c r="BF202" s="230"/>
      <c r="BG202" s="225" t="e">
        <f>VLOOKUP(AS203,出場者リスト!$A:$L,13,FALSE)</f>
        <v>#N/A</v>
      </c>
      <c r="BH202" s="225"/>
      <c r="BI202" s="225"/>
      <c r="BJ202" s="225"/>
      <c r="BK202" s="225"/>
      <c r="BL202" s="225"/>
      <c r="BM202" s="225"/>
      <c r="BN202" s="225"/>
    </row>
    <row r="203" spans="1:68" ht="9" customHeight="1" x14ac:dyDescent="0.15">
      <c r="A203" s="226" t="e">
        <f>VLOOKUP(U203,出場者リスト!$A:$L,12,FALSE())</f>
        <v>#N/A</v>
      </c>
      <c r="B203" s="226"/>
      <c r="C203" s="226"/>
      <c r="D203" s="226"/>
      <c r="E203" s="226"/>
      <c r="F203" s="226"/>
      <c r="G203" s="226"/>
      <c r="H203" s="226"/>
      <c r="I203" s="231" t="e">
        <f>VLOOKUP(U203,出場者リスト!$A:$L,8,FALSE())</f>
        <v>#N/A</v>
      </c>
      <c r="J203" s="231"/>
      <c r="K203" s="231"/>
      <c r="L203" s="231"/>
      <c r="M203" s="231"/>
      <c r="N203" s="231"/>
      <c r="O203" s="231"/>
      <c r="P203" s="231"/>
      <c r="Q203" s="231"/>
      <c r="R203" s="232"/>
      <c r="S203" s="232"/>
      <c r="T203" s="232"/>
      <c r="U203" s="233"/>
      <c r="V203" s="233"/>
      <c r="X203" s="23"/>
      <c r="Y203" s="23"/>
      <c r="Z203" s="23"/>
      <c r="AA203" s="23"/>
      <c r="AB203" s="23"/>
      <c r="AS203" s="233"/>
      <c r="AT203" s="233"/>
      <c r="AU203" s="232">
        <f>R219+1</f>
        <v>5</v>
      </c>
      <c r="AV203" s="232"/>
      <c r="AW203" s="232"/>
      <c r="AX203" s="234" t="e">
        <f>VLOOKUP(AS203,出場者リスト!$A:$L,8,FALSE())</f>
        <v>#N/A</v>
      </c>
      <c r="AY203" s="234"/>
      <c r="AZ203" s="234"/>
      <c r="BA203" s="234"/>
      <c r="BB203" s="234"/>
      <c r="BC203" s="234"/>
      <c r="BD203" s="234"/>
      <c r="BE203" s="234"/>
      <c r="BF203" s="234"/>
      <c r="BG203" s="226" t="e">
        <f>VLOOKUP(AS203,出場者リスト!$A:$L,12,FALSE)</f>
        <v>#N/A</v>
      </c>
      <c r="BH203" s="226"/>
      <c r="BI203" s="226"/>
      <c r="BJ203" s="226"/>
      <c r="BK203" s="226"/>
      <c r="BL203" s="226"/>
      <c r="BM203" s="226"/>
      <c r="BN203" s="226"/>
      <c r="BO203" s="3"/>
      <c r="BP203" s="3"/>
    </row>
    <row r="204" spans="1:68" ht="9" customHeight="1" x14ac:dyDescent="0.15">
      <c r="A204" s="226"/>
      <c r="B204" s="226"/>
      <c r="C204" s="226"/>
      <c r="D204" s="226"/>
      <c r="E204" s="226"/>
      <c r="F204" s="226"/>
      <c r="G204" s="226"/>
      <c r="H204" s="226"/>
      <c r="I204" s="231"/>
      <c r="J204" s="231"/>
      <c r="K204" s="231"/>
      <c r="L204" s="231"/>
      <c r="M204" s="231"/>
      <c r="N204" s="231"/>
      <c r="O204" s="231"/>
      <c r="P204" s="231"/>
      <c r="Q204" s="231"/>
      <c r="R204" s="232"/>
      <c r="S204" s="232"/>
      <c r="T204" s="232"/>
      <c r="U204" s="233"/>
      <c r="V204" s="233"/>
      <c r="AC204" s="32"/>
      <c r="AM204" s="29"/>
      <c r="AN204" s="24"/>
      <c r="AO204" s="24"/>
      <c r="AP204" s="24"/>
      <c r="AQ204" s="24"/>
      <c r="AS204" s="233"/>
      <c r="AT204" s="233"/>
      <c r="AU204" s="232"/>
      <c r="AV204" s="232"/>
      <c r="AW204" s="232"/>
      <c r="AX204" s="234"/>
      <c r="AY204" s="234"/>
      <c r="AZ204" s="234"/>
      <c r="BA204" s="234"/>
      <c r="BB204" s="234"/>
      <c r="BC204" s="234"/>
      <c r="BD204" s="234"/>
      <c r="BE204" s="234"/>
      <c r="BF204" s="234"/>
      <c r="BG204" s="226"/>
      <c r="BH204" s="226"/>
      <c r="BI204" s="226"/>
      <c r="BJ204" s="226"/>
      <c r="BK204" s="226"/>
      <c r="BL204" s="226"/>
      <c r="BM204" s="226"/>
      <c r="BN204" s="226"/>
      <c r="BO204" s="3"/>
      <c r="BP204" s="3"/>
    </row>
    <row r="205" spans="1:68" ht="9" customHeight="1" x14ac:dyDescent="0.15">
      <c r="A205" s="16"/>
      <c r="B205" s="16"/>
      <c r="C205" s="16"/>
      <c r="D205" s="16"/>
      <c r="E205" s="16"/>
      <c r="F205" s="16"/>
      <c r="G205" s="16"/>
      <c r="I205" s="20"/>
      <c r="J205" s="20"/>
      <c r="K205" s="20"/>
      <c r="L205" s="20"/>
      <c r="M205" s="20"/>
      <c r="N205" s="20"/>
      <c r="O205" s="20"/>
      <c r="P205" s="20"/>
      <c r="Q205" s="20"/>
      <c r="R205" s="4"/>
      <c r="S205" s="4"/>
      <c r="T205" s="4"/>
      <c r="U205" s="26"/>
      <c r="V205" s="26"/>
      <c r="AA205" s="235"/>
      <c r="AB205" s="235"/>
      <c r="AC205" s="31"/>
      <c r="AM205" s="236"/>
      <c r="AN205" s="236"/>
      <c r="AX205" s="18"/>
      <c r="AY205" s="18"/>
      <c r="AZ205" s="18"/>
      <c r="BA205" s="18"/>
      <c r="BB205" s="18"/>
      <c r="BC205" s="18"/>
      <c r="BD205" s="18"/>
      <c r="BE205" s="18"/>
      <c r="BF205" s="18"/>
      <c r="BG205" s="18"/>
      <c r="BH205" s="19"/>
      <c r="BI205" s="19"/>
      <c r="BJ205" s="19"/>
      <c r="BK205" s="19"/>
      <c r="BL205" s="19"/>
      <c r="BM205" s="19"/>
      <c r="BN205" s="19"/>
      <c r="BO205" s="3"/>
      <c r="BP205" s="3"/>
    </row>
    <row r="206" spans="1:68" ht="9" customHeight="1" x14ac:dyDescent="0.15">
      <c r="A206" s="225" t="e">
        <f>VLOOKUP(U207,出場者リスト!$A:$L,13,FALSE)</f>
        <v>#N/A</v>
      </c>
      <c r="B206" s="225"/>
      <c r="C206" s="225"/>
      <c r="D206" s="225"/>
      <c r="E206" s="225"/>
      <c r="F206" s="225"/>
      <c r="G206" s="225"/>
      <c r="H206" s="225"/>
      <c r="I206" s="229" t="e">
        <f>VLOOKUP(U207,出場者リスト!$A:$L,9,FALSE())</f>
        <v>#N/A</v>
      </c>
      <c r="J206" s="229"/>
      <c r="K206" s="229"/>
      <c r="L206" s="229"/>
      <c r="M206" s="229"/>
      <c r="N206" s="229"/>
      <c r="O206" s="229"/>
      <c r="P206" s="229"/>
      <c r="Q206" s="229"/>
      <c r="AA206" s="235"/>
      <c r="AB206" s="235"/>
      <c r="AC206" s="29"/>
      <c r="AD206" s="25"/>
      <c r="AK206" s="29"/>
      <c r="AL206" s="25"/>
      <c r="AM206" s="236"/>
      <c r="AN206" s="236"/>
      <c r="AX206" s="230" t="e">
        <f>VLOOKUP(AS207,出場者リスト!$A:$L,9,FALSE())</f>
        <v>#N/A</v>
      </c>
      <c r="AY206" s="230"/>
      <c r="AZ206" s="230"/>
      <c r="BA206" s="230"/>
      <c r="BB206" s="230"/>
      <c r="BC206" s="230"/>
      <c r="BD206" s="230"/>
      <c r="BE206" s="230"/>
      <c r="BF206" s="230"/>
      <c r="BG206" s="225" t="e">
        <f>VLOOKUP(AS207,出場者リスト!$A:$L,13,FALSE)</f>
        <v>#N/A</v>
      </c>
      <c r="BH206" s="225"/>
      <c r="BI206" s="225"/>
      <c r="BJ206" s="225"/>
      <c r="BK206" s="225"/>
      <c r="BL206" s="225"/>
      <c r="BM206" s="225"/>
      <c r="BN206" s="225"/>
    </row>
    <row r="207" spans="1:68" ht="9" customHeight="1" x14ac:dyDescent="0.15">
      <c r="A207" s="226" t="e">
        <f>VLOOKUP(U207,出場者リスト!$A:$L,12,FALSE())</f>
        <v>#N/A</v>
      </c>
      <c r="B207" s="226"/>
      <c r="C207" s="226"/>
      <c r="D207" s="226"/>
      <c r="E207" s="226"/>
      <c r="F207" s="226"/>
      <c r="G207" s="226"/>
      <c r="H207" s="226"/>
      <c r="I207" s="231" t="e">
        <f>VLOOKUP(U207,出場者リスト!$A:$L,8,FALSE())</f>
        <v>#N/A</v>
      </c>
      <c r="J207" s="231"/>
      <c r="K207" s="231"/>
      <c r="L207" s="231"/>
      <c r="M207" s="231"/>
      <c r="N207" s="231"/>
      <c r="O207" s="231"/>
      <c r="P207" s="231"/>
      <c r="Q207" s="231"/>
      <c r="R207" s="232">
        <f>R203+1</f>
        <v>1</v>
      </c>
      <c r="S207" s="232"/>
      <c r="T207" s="232"/>
      <c r="U207" s="233"/>
      <c r="V207" s="233"/>
      <c r="AC207" s="32"/>
      <c r="AD207" s="28"/>
      <c r="AF207" s="5"/>
      <c r="AG207" s="5"/>
      <c r="AH207" s="5"/>
      <c r="AI207" s="5"/>
      <c r="AK207" s="32"/>
      <c r="AL207" s="28"/>
      <c r="AM207" s="31"/>
      <c r="AN207" s="23"/>
      <c r="AO207" s="23"/>
      <c r="AP207" s="23"/>
      <c r="AQ207" s="23"/>
      <c r="AS207" s="233"/>
      <c r="AT207" s="233"/>
      <c r="AU207" s="232">
        <f>AU203+1</f>
        <v>6</v>
      </c>
      <c r="AV207" s="232"/>
      <c r="AW207" s="232"/>
      <c r="AX207" s="234" t="e">
        <f>VLOOKUP(AS207,出場者リスト!$A:$L,8,FALSE())</f>
        <v>#N/A</v>
      </c>
      <c r="AY207" s="234"/>
      <c r="AZ207" s="234"/>
      <c r="BA207" s="234"/>
      <c r="BB207" s="234"/>
      <c r="BC207" s="234"/>
      <c r="BD207" s="234"/>
      <c r="BE207" s="234"/>
      <c r="BF207" s="234"/>
      <c r="BG207" s="226" t="e">
        <f>VLOOKUP(AS207,出場者リスト!$A:$L,12,FALSE)</f>
        <v>#N/A</v>
      </c>
      <c r="BH207" s="226"/>
      <c r="BI207" s="226"/>
      <c r="BJ207" s="226"/>
      <c r="BK207" s="226"/>
      <c r="BL207" s="226"/>
      <c r="BM207" s="226"/>
      <c r="BN207" s="226"/>
      <c r="BO207" s="3"/>
      <c r="BP207" s="3"/>
    </row>
    <row r="208" spans="1:68" ht="9" customHeight="1" x14ac:dyDescent="0.15">
      <c r="A208" s="226"/>
      <c r="B208" s="226"/>
      <c r="C208" s="226"/>
      <c r="D208" s="226"/>
      <c r="E208" s="226"/>
      <c r="F208" s="226"/>
      <c r="G208" s="226"/>
      <c r="H208" s="226"/>
      <c r="I208" s="231"/>
      <c r="J208" s="231"/>
      <c r="K208" s="231"/>
      <c r="L208" s="231"/>
      <c r="M208" s="231"/>
      <c r="N208" s="231"/>
      <c r="O208" s="231"/>
      <c r="P208" s="231"/>
      <c r="Q208" s="231"/>
      <c r="R208" s="232"/>
      <c r="S208" s="232"/>
      <c r="T208" s="232"/>
      <c r="U208" s="233"/>
      <c r="V208" s="233"/>
      <c r="X208" s="24"/>
      <c r="Y208" s="24"/>
      <c r="Z208" s="25"/>
      <c r="AC208" s="32"/>
      <c r="AD208" s="28"/>
      <c r="AF208" s="228" t="s">
        <v>27</v>
      </c>
      <c r="AG208" s="228"/>
      <c r="AH208" s="228"/>
      <c r="AI208" s="228"/>
      <c r="AK208" s="32"/>
      <c r="AS208" s="233"/>
      <c r="AT208" s="233"/>
      <c r="AU208" s="232"/>
      <c r="AV208" s="232"/>
      <c r="AW208" s="232"/>
      <c r="AX208" s="234"/>
      <c r="AY208" s="234"/>
      <c r="AZ208" s="234"/>
      <c r="BA208" s="234"/>
      <c r="BB208" s="234"/>
      <c r="BC208" s="234"/>
      <c r="BD208" s="234"/>
      <c r="BE208" s="234"/>
      <c r="BF208" s="234"/>
      <c r="BG208" s="226"/>
      <c r="BH208" s="226"/>
      <c r="BI208" s="226"/>
      <c r="BJ208" s="226"/>
      <c r="BK208" s="226"/>
      <c r="BL208" s="226"/>
      <c r="BM208" s="226"/>
      <c r="BN208" s="226"/>
      <c r="BO208" s="3"/>
      <c r="BP208" s="3"/>
    </row>
    <row r="209" spans="1:68" ht="9" customHeight="1" x14ac:dyDescent="0.15">
      <c r="A209" s="16"/>
      <c r="B209" s="16"/>
      <c r="C209" s="16"/>
      <c r="D209" s="16"/>
      <c r="E209" s="16"/>
      <c r="F209" s="16"/>
      <c r="G209" s="16"/>
      <c r="I209" s="20"/>
      <c r="J209" s="20"/>
      <c r="K209" s="20"/>
      <c r="L209" s="20"/>
      <c r="M209" s="20"/>
      <c r="N209" s="20"/>
      <c r="O209" s="20"/>
      <c r="P209" s="20"/>
      <c r="Q209" s="20"/>
      <c r="Y209" s="235"/>
      <c r="Z209" s="235"/>
      <c r="AA209" s="31"/>
      <c r="AB209" s="30"/>
      <c r="AC209" s="32"/>
      <c r="AD209" s="28"/>
      <c r="AF209" s="228"/>
      <c r="AG209" s="228"/>
      <c r="AH209" s="228"/>
      <c r="AI209" s="228"/>
      <c r="AK209" s="32"/>
      <c r="AX209" s="18"/>
      <c r="AY209" s="18"/>
      <c r="AZ209" s="18"/>
      <c r="BA209" s="18"/>
      <c r="BB209" s="18"/>
      <c r="BC209" s="18"/>
      <c r="BD209" s="18"/>
      <c r="BE209" s="18"/>
      <c r="BF209" s="18"/>
      <c r="BG209" s="18"/>
      <c r="BH209" s="19"/>
      <c r="BI209" s="19"/>
      <c r="BJ209" s="19"/>
      <c r="BK209" s="19"/>
      <c r="BL209" s="19"/>
      <c r="BM209" s="19"/>
      <c r="BN209" s="19"/>
      <c r="BO209" s="3"/>
      <c r="BP209" s="3"/>
    </row>
    <row r="210" spans="1:68" ht="9" customHeight="1" x14ac:dyDescent="0.15">
      <c r="A210" s="225" t="e">
        <f>VLOOKUP(U211,出場者リスト!$A:$L,13,FALSE)</f>
        <v>#N/A</v>
      </c>
      <c r="B210" s="225"/>
      <c r="C210" s="225"/>
      <c r="D210" s="225"/>
      <c r="E210" s="225"/>
      <c r="F210" s="225"/>
      <c r="G210" s="225"/>
      <c r="H210" s="225"/>
      <c r="I210" s="229" t="e">
        <f>VLOOKUP(U211,出場者リスト!$A:$L,9,FALSE())</f>
        <v>#N/A</v>
      </c>
      <c r="J210" s="229"/>
      <c r="K210" s="229"/>
      <c r="L210" s="229"/>
      <c r="M210" s="229"/>
      <c r="N210" s="229"/>
      <c r="O210" s="229"/>
      <c r="P210" s="229"/>
      <c r="Q210" s="229"/>
      <c r="Y210" s="235"/>
      <c r="Z210" s="235"/>
      <c r="AD210" s="28"/>
      <c r="AK210" s="32"/>
      <c r="AX210" s="230" t="e">
        <f>VLOOKUP(AS211,出場者リスト!$A:$L,9,FALSE())</f>
        <v>#N/A</v>
      </c>
      <c r="AY210" s="230"/>
      <c r="AZ210" s="230"/>
      <c r="BA210" s="230"/>
      <c r="BB210" s="230"/>
      <c r="BC210" s="230"/>
      <c r="BD210" s="230"/>
      <c r="BE210" s="230"/>
      <c r="BF210" s="230"/>
      <c r="BG210" s="225" t="e">
        <f>VLOOKUP(AS211,出場者リスト!$A:$L,13,FALSE)</f>
        <v>#N/A</v>
      </c>
      <c r="BH210" s="225"/>
      <c r="BI210" s="225"/>
      <c r="BJ210" s="225"/>
      <c r="BK210" s="225"/>
      <c r="BL210" s="225"/>
      <c r="BM210" s="225"/>
      <c r="BN210" s="225"/>
    </row>
    <row r="211" spans="1:68" ht="9" customHeight="1" x14ac:dyDescent="0.15">
      <c r="A211" s="226" t="e">
        <f>VLOOKUP(U211,出場者リスト!$A:$L,12,FALSE())</f>
        <v>#N/A</v>
      </c>
      <c r="B211" s="226"/>
      <c r="C211" s="226"/>
      <c r="D211" s="226"/>
      <c r="E211" s="226"/>
      <c r="F211" s="226"/>
      <c r="G211" s="226"/>
      <c r="H211" s="226"/>
      <c r="I211" s="231" t="e">
        <f>VLOOKUP(U211,出場者リスト!$A:$L,8,FALSE())</f>
        <v>#N/A</v>
      </c>
      <c r="J211" s="231"/>
      <c r="K211" s="231"/>
      <c r="L211" s="231"/>
      <c r="M211" s="231"/>
      <c r="N211" s="231"/>
      <c r="O211" s="231"/>
      <c r="P211" s="231"/>
      <c r="Q211" s="231"/>
      <c r="R211" s="232">
        <f>R207+1</f>
        <v>2</v>
      </c>
      <c r="S211" s="232"/>
      <c r="T211" s="232"/>
      <c r="U211" s="233"/>
      <c r="V211" s="233"/>
      <c r="X211" s="23"/>
      <c r="Y211" s="23"/>
      <c r="Z211" s="30"/>
      <c r="AC211" s="235"/>
      <c r="AD211" s="235"/>
      <c r="AE211" s="23"/>
      <c r="AF211" s="23"/>
      <c r="AG211" s="228" t="s">
        <v>28</v>
      </c>
      <c r="AH211" s="228"/>
      <c r="AI211" s="23"/>
      <c r="AJ211" s="23"/>
      <c r="AK211" s="236"/>
      <c r="AL211" s="236"/>
      <c r="AS211" s="233"/>
      <c r="AT211" s="233"/>
      <c r="AU211" s="232">
        <f>AU207+1</f>
        <v>7</v>
      </c>
      <c r="AV211" s="232"/>
      <c r="AW211" s="232"/>
      <c r="AX211" s="234" t="e">
        <f>VLOOKUP(AS211,出場者リスト!$A:$L,8,FALSE())</f>
        <v>#N/A</v>
      </c>
      <c r="AY211" s="234"/>
      <c r="AZ211" s="234"/>
      <c r="BA211" s="234"/>
      <c r="BB211" s="234"/>
      <c r="BC211" s="234"/>
      <c r="BD211" s="234"/>
      <c r="BE211" s="234"/>
      <c r="BF211" s="234"/>
      <c r="BG211" s="226" t="e">
        <f>VLOOKUP(AS211,出場者リスト!$A:$L,12,FALSE)</f>
        <v>#N/A</v>
      </c>
      <c r="BH211" s="226"/>
      <c r="BI211" s="226"/>
      <c r="BJ211" s="226"/>
      <c r="BK211" s="226"/>
      <c r="BL211" s="226"/>
      <c r="BM211" s="226"/>
      <c r="BN211" s="226"/>
      <c r="BO211" s="3"/>
      <c r="BP211" s="3"/>
    </row>
    <row r="212" spans="1:68" ht="9" customHeight="1" x14ac:dyDescent="0.15">
      <c r="A212" s="226"/>
      <c r="B212" s="226"/>
      <c r="C212" s="226"/>
      <c r="D212" s="226"/>
      <c r="E212" s="226"/>
      <c r="F212" s="226"/>
      <c r="G212" s="226"/>
      <c r="H212" s="226"/>
      <c r="I212" s="231"/>
      <c r="J212" s="231"/>
      <c r="K212" s="231"/>
      <c r="L212" s="231"/>
      <c r="M212" s="231"/>
      <c r="N212" s="231"/>
      <c r="O212" s="231"/>
      <c r="P212" s="231"/>
      <c r="Q212" s="231"/>
      <c r="R212" s="232"/>
      <c r="S212" s="232"/>
      <c r="T212" s="232"/>
      <c r="U212" s="233"/>
      <c r="V212" s="233"/>
      <c r="AC212" s="235"/>
      <c r="AD212" s="235"/>
      <c r="AG212" s="228"/>
      <c r="AH212" s="228"/>
      <c r="AK212" s="236"/>
      <c r="AL212" s="236"/>
      <c r="AO212" s="29"/>
      <c r="AP212" s="24"/>
      <c r="AQ212" s="24"/>
      <c r="AS212" s="233"/>
      <c r="AT212" s="233"/>
      <c r="AU212" s="232"/>
      <c r="AV212" s="232"/>
      <c r="AW212" s="232"/>
      <c r="AX212" s="234"/>
      <c r="AY212" s="234"/>
      <c r="AZ212" s="234"/>
      <c r="BA212" s="234"/>
      <c r="BB212" s="234"/>
      <c r="BC212" s="234"/>
      <c r="BD212" s="234"/>
      <c r="BE212" s="234"/>
      <c r="BF212" s="234"/>
      <c r="BG212" s="226"/>
      <c r="BH212" s="226"/>
      <c r="BI212" s="226"/>
      <c r="BJ212" s="226"/>
      <c r="BK212" s="226"/>
      <c r="BL212" s="226"/>
      <c r="BM212" s="226"/>
      <c r="BN212" s="226"/>
      <c r="BO212" s="3"/>
      <c r="BP212" s="3"/>
    </row>
    <row r="213" spans="1:68" ht="9" customHeight="1" x14ac:dyDescent="0.15">
      <c r="A213" s="16"/>
      <c r="B213" s="16"/>
      <c r="C213" s="16"/>
      <c r="D213" s="16"/>
      <c r="E213" s="16"/>
      <c r="F213" s="16"/>
      <c r="G213" s="16"/>
      <c r="I213" s="20"/>
      <c r="J213" s="20"/>
      <c r="K213" s="20"/>
      <c r="L213" s="20"/>
      <c r="M213" s="20"/>
      <c r="N213" s="20"/>
      <c r="O213" s="20"/>
      <c r="P213" s="20"/>
      <c r="Q213" s="20"/>
      <c r="R213" s="4"/>
      <c r="S213" s="4"/>
      <c r="T213" s="4"/>
      <c r="U213" s="26"/>
      <c r="V213" s="26"/>
      <c r="AD213" s="28"/>
      <c r="AF213" s="228"/>
      <c r="AG213" s="228"/>
      <c r="AH213" s="228"/>
      <c r="AI213" s="228"/>
      <c r="AK213" s="32"/>
      <c r="AO213" s="236"/>
      <c r="AP213" s="236"/>
      <c r="AX213" s="18"/>
      <c r="AY213" s="18"/>
      <c r="AZ213" s="18"/>
      <c r="BA213" s="18"/>
      <c r="BB213" s="18"/>
      <c r="BC213" s="18"/>
      <c r="BD213" s="18"/>
      <c r="BE213" s="18"/>
      <c r="BF213" s="18"/>
      <c r="BG213" s="18"/>
      <c r="BH213" s="19"/>
      <c r="BI213" s="19"/>
      <c r="BJ213" s="19"/>
      <c r="BK213" s="19"/>
      <c r="BL213" s="19"/>
      <c r="BM213" s="19"/>
      <c r="BN213" s="19"/>
      <c r="BO213" s="3"/>
      <c r="BP213" s="3"/>
    </row>
    <row r="214" spans="1:68" ht="9" customHeight="1" x14ac:dyDescent="0.15">
      <c r="A214" s="225" t="e">
        <f>VLOOKUP(U215,出場者リスト!$A:$L,13,FALSE)</f>
        <v>#N/A</v>
      </c>
      <c r="B214" s="225"/>
      <c r="C214" s="225"/>
      <c r="D214" s="225"/>
      <c r="E214" s="225"/>
      <c r="F214" s="225"/>
      <c r="G214" s="225"/>
      <c r="H214" s="225"/>
      <c r="I214" s="229" t="e">
        <f>VLOOKUP(U215,出場者リスト!$A:$L,9,FALSE())</f>
        <v>#N/A</v>
      </c>
      <c r="J214" s="229"/>
      <c r="K214" s="229"/>
      <c r="L214" s="229"/>
      <c r="M214" s="229"/>
      <c r="N214" s="229"/>
      <c r="O214" s="229"/>
      <c r="P214" s="229"/>
      <c r="Q214" s="229"/>
      <c r="AD214" s="28"/>
      <c r="AF214" s="228"/>
      <c r="AG214" s="228"/>
      <c r="AH214" s="228"/>
      <c r="AI214" s="228"/>
      <c r="AK214" s="32"/>
      <c r="AM214" s="29"/>
      <c r="AN214" s="25"/>
      <c r="AO214" s="236"/>
      <c r="AP214" s="236"/>
      <c r="AX214" s="230" t="e">
        <f>VLOOKUP(AS215,出場者リスト!$A:$L,9,FALSE())</f>
        <v>#N/A</v>
      </c>
      <c r="AY214" s="230"/>
      <c r="AZ214" s="230"/>
      <c r="BA214" s="230"/>
      <c r="BB214" s="230"/>
      <c r="BC214" s="230"/>
      <c r="BD214" s="230"/>
      <c r="BE214" s="230"/>
      <c r="BF214" s="230"/>
      <c r="BG214" s="225" t="e">
        <f>VLOOKUP(AS215,出場者リスト!$A:$L,13,FALSE)</f>
        <v>#N/A</v>
      </c>
      <c r="BH214" s="225"/>
      <c r="BI214" s="225"/>
      <c r="BJ214" s="225"/>
      <c r="BK214" s="225"/>
      <c r="BL214" s="225"/>
      <c r="BM214" s="225"/>
      <c r="BN214" s="225"/>
    </row>
    <row r="215" spans="1:68" ht="9" customHeight="1" x14ac:dyDescent="0.15">
      <c r="A215" s="226" t="e">
        <f>VLOOKUP(U215,出場者リスト!$A:$L,12,FALSE())</f>
        <v>#N/A</v>
      </c>
      <c r="B215" s="226"/>
      <c r="C215" s="226"/>
      <c r="D215" s="226"/>
      <c r="E215" s="226"/>
      <c r="F215" s="226"/>
      <c r="G215" s="226"/>
      <c r="H215" s="226"/>
      <c r="I215" s="231" t="e">
        <f>VLOOKUP(U215,出場者リスト!$A:$L,8,FALSE())</f>
        <v>#N/A</v>
      </c>
      <c r="J215" s="231"/>
      <c r="K215" s="231"/>
      <c r="L215" s="231"/>
      <c r="M215" s="231"/>
      <c r="N215" s="231"/>
      <c r="O215" s="231"/>
      <c r="P215" s="231"/>
      <c r="Q215" s="231"/>
      <c r="R215" s="232">
        <f>R211+1</f>
        <v>3</v>
      </c>
      <c r="S215" s="232"/>
      <c r="T215" s="232"/>
      <c r="U215" s="233"/>
      <c r="V215" s="233"/>
      <c r="AD215" s="28"/>
      <c r="AK215" s="32"/>
      <c r="AM215" s="32"/>
      <c r="AN215" s="28"/>
      <c r="AO215" s="23"/>
      <c r="AP215" s="23"/>
      <c r="AQ215" s="23"/>
      <c r="AS215" s="233"/>
      <c r="AT215" s="233"/>
      <c r="AU215" s="232">
        <f>AU211+1</f>
        <v>8</v>
      </c>
      <c r="AV215" s="232"/>
      <c r="AW215" s="232"/>
      <c r="AX215" s="234" t="e">
        <f>VLOOKUP(AS215,出場者リスト!$A:$L,8,FALSE())</f>
        <v>#N/A</v>
      </c>
      <c r="AY215" s="234"/>
      <c r="AZ215" s="234"/>
      <c r="BA215" s="234"/>
      <c r="BB215" s="234"/>
      <c r="BC215" s="234"/>
      <c r="BD215" s="234"/>
      <c r="BE215" s="234"/>
      <c r="BF215" s="234"/>
      <c r="BG215" s="226" t="e">
        <f>VLOOKUP(AS215,出場者リスト!$A:$L,12,FALSE)</f>
        <v>#N/A</v>
      </c>
      <c r="BH215" s="226"/>
      <c r="BI215" s="226"/>
      <c r="BJ215" s="226"/>
      <c r="BK215" s="226"/>
      <c r="BL215" s="226"/>
      <c r="BM215" s="226"/>
      <c r="BN215" s="226"/>
      <c r="BO215" s="3"/>
      <c r="BP215" s="3"/>
    </row>
    <row r="216" spans="1:68" ht="9" customHeight="1" x14ac:dyDescent="0.15">
      <c r="A216" s="226"/>
      <c r="B216" s="226"/>
      <c r="C216" s="226"/>
      <c r="D216" s="226"/>
      <c r="E216" s="226"/>
      <c r="F216" s="226"/>
      <c r="G216" s="226"/>
      <c r="H216" s="226"/>
      <c r="I216" s="231"/>
      <c r="J216" s="231"/>
      <c r="K216" s="231"/>
      <c r="L216" s="231"/>
      <c r="M216" s="231"/>
      <c r="N216" s="231"/>
      <c r="O216" s="231"/>
      <c r="P216" s="231"/>
      <c r="Q216" s="231"/>
      <c r="R216" s="232"/>
      <c r="S216" s="232"/>
      <c r="T216" s="232"/>
      <c r="U216" s="233"/>
      <c r="V216" s="233"/>
      <c r="X216" s="24"/>
      <c r="Y216" s="24"/>
      <c r="Z216" s="24"/>
      <c r="AA216" s="24"/>
      <c r="AB216" s="25"/>
      <c r="AC216" s="35"/>
      <c r="AD216" s="28"/>
      <c r="AK216" s="31"/>
      <c r="AL216" s="23"/>
      <c r="AM216" s="236"/>
      <c r="AN216" s="236"/>
      <c r="AO216" s="24"/>
      <c r="AS216" s="233"/>
      <c r="AT216" s="233"/>
      <c r="AU216" s="232"/>
      <c r="AV216" s="232"/>
      <c r="AW216" s="232"/>
      <c r="AX216" s="234"/>
      <c r="AY216" s="234"/>
      <c r="AZ216" s="234"/>
      <c r="BA216" s="234"/>
      <c r="BB216" s="234"/>
      <c r="BC216" s="234"/>
      <c r="BD216" s="234"/>
      <c r="BE216" s="234"/>
      <c r="BF216" s="234"/>
      <c r="BG216" s="226"/>
      <c r="BH216" s="226"/>
      <c r="BI216" s="226"/>
      <c r="BJ216" s="226"/>
      <c r="BK216" s="226"/>
      <c r="BL216" s="226"/>
      <c r="BM216" s="226"/>
      <c r="BN216" s="226"/>
      <c r="BO216" s="3"/>
      <c r="BP216" s="3"/>
    </row>
    <row r="217" spans="1:68" ht="9" customHeight="1" x14ac:dyDescent="0.15">
      <c r="A217" s="16"/>
      <c r="B217" s="16"/>
      <c r="C217" s="16"/>
      <c r="D217" s="16"/>
      <c r="E217" s="16"/>
      <c r="F217" s="16"/>
      <c r="G217" s="16"/>
      <c r="I217" s="20"/>
      <c r="J217" s="20"/>
      <c r="K217" s="20"/>
      <c r="L217" s="20"/>
      <c r="M217" s="20"/>
      <c r="N217" s="20"/>
      <c r="O217" s="20"/>
      <c r="P217" s="20"/>
      <c r="Q217" s="20"/>
      <c r="R217" s="4"/>
      <c r="S217" s="4"/>
      <c r="T217" s="4"/>
      <c r="U217" s="26"/>
      <c r="V217" s="26"/>
      <c r="AA217" s="235"/>
      <c r="AB217" s="235"/>
      <c r="AC217" s="36"/>
      <c r="AD217" s="23"/>
      <c r="AE217" s="32"/>
      <c r="AM217" s="236"/>
      <c r="AN217" s="236"/>
      <c r="AX217" s="18"/>
      <c r="AY217" s="18"/>
      <c r="AZ217" s="18"/>
      <c r="BA217" s="18"/>
      <c r="BB217" s="18"/>
      <c r="BC217" s="18"/>
      <c r="BD217" s="18"/>
      <c r="BE217" s="18"/>
      <c r="BF217" s="18"/>
      <c r="BG217" s="18"/>
      <c r="BH217" s="19"/>
      <c r="BI217" s="19"/>
      <c r="BJ217" s="19"/>
      <c r="BK217" s="19"/>
      <c r="BL217" s="19"/>
      <c r="BM217" s="19"/>
      <c r="BN217" s="19"/>
      <c r="BO217" s="3"/>
      <c r="BP217" s="3"/>
    </row>
    <row r="218" spans="1:68" ht="9" customHeight="1" x14ac:dyDescent="0.15">
      <c r="A218" s="225" t="e">
        <f>VLOOKUP(U219,出場者リスト!$A:$L,13,FALSE)</f>
        <v>#N/A</v>
      </c>
      <c r="B218" s="225"/>
      <c r="C218" s="225"/>
      <c r="D218" s="225"/>
      <c r="E218" s="225"/>
      <c r="F218" s="225"/>
      <c r="G218" s="225"/>
      <c r="H218" s="225"/>
      <c r="I218" s="229" t="e">
        <f>VLOOKUP(U219,出場者リスト!$A:$L,9,FALSE())</f>
        <v>#N/A</v>
      </c>
      <c r="J218" s="229"/>
      <c r="K218" s="229"/>
      <c r="L218" s="229"/>
      <c r="M218" s="229"/>
      <c r="N218" s="229"/>
      <c r="O218" s="229"/>
      <c r="P218" s="229"/>
      <c r="Q218" s="229"/>
      <c r="AA218" s="235"/>
      <c r="AB218" s="235"/>
      <c r="AC218" s="35"/>
      <c r="AM218" s="32"/>
      <c r="AX218" s="230" t="e">
        <f>VLOOKUP(AS219,出場者リスト!$A:$L,9,FALSE())</f>
        <v>#N/A</v>
      </c>
      <c r="AY218" s="230"/>
      <c r="AZ218" s="230"/>
      <c r="BA218" s="230"/>
      <c r="BB218" s="230"/>
      <c r="BC218" s="230"/>
      <c r="BD218" s="230"/>
      <c r="BE218" s="230"/>
      <c r="BF218" s="230"/>
      <c r="BG218" s="225" t="e">
        <f>VLOOKUP(AS219,出場者リスト!$A:$L,13,FALSE)</f>
        <v>#N/A</v>
      </c>
      <c r="BH218" s="225"/>
      <c r="BI218" s="225"/>
      <c r="BJ218" s="225"/>
      <c r="BK218" s="225"/>
      <c r="BL218" s="225"/>
      <c r="BM218" s="225"/>
      <c r="BN218" s="225"/>
      <c r="BO218" s="3"/>
      <c r="BP218" s="3"/>
    </row>
    <row r="219" spans="1:68" ht="9" customHeight="1" x14ac:dyDescent="0.15">
      <c r="A219" s="226" t="e">
        <f>VLOOKUP(U219,出場者リスト!$A:$L,12,FALSE())</f>
        <v>#N/A</v>
      </c>
      <c r="B219" s="226"/>
      <c r="C219" s="226"/>
      <c r="D219" s="226"/>
      <c r="E219" s="226"/>
      <c r="F219" s="226"/>
      <c r="G219" s="226"/>
      <c r="H219" s="226"/>
      <c r="I219" s="231" t="e">
        <f>VLOOKUP(U219,出場者リスト!$A:$L,8,FALSE())</f>
        <v>#N/A</v>
      </c>
      <c r="J219" s="231"/>
      <c r="K219" s="231"/>
      <c r="L219" s="231"/>
      <c r="M219" s="231"/>
      <c r="N219" s="231"/>
      <c r="O219" s="231"/>
      <c r="P219" s="231"/>
      <c r="Q219" s="231"/>
      <c r="R219" s="232">
        <f>R215+1</f>
        <v>4</v>
      </c>
      <c r="S219" s="232"/>
      <c r="T219" s="232"/>
      <c r="U219" s="233"/>
      <c r="V219" s="233"/>
      <c r="X219" s="23"/>
      <c r="Y219" s="23"/>
      <c r="Z219" s="23"/>
      <c r="AA219" s="23"/>
      <c r="AB219" s="30"/>
      <c r="AC219" s="37"/>
      <c r="AM219" s="31"/>
      <c r="AN219" s="23"/>
      <c r="AO219" s="23"/>
      <c r="AP219" s="23"/>
      <c r="AQ219" s="23"/>
      <c r="AS219" s="233"/>
      <c r="AT219" s="233"/>
      <c r="AU219" s="232">
        <f>AU215+1</f>
        <v>9</v>
      </c>
      <c r="AV219" s="232"/>
      <c r="AW219" s="232"/>
      <c r="AX219" s="234" t="e">
        <f>VLOOKUP(AS219,出場者リスト!$A:$L,8,FALSE())</f>
        <v>#N/A</v>
      </c>
      <c r="AY219" s="234"/>
      <c r="AZ219" s="234"/>
      <c r="BA219" s="234"/>
      <c r="BB219" s="234"/>
      <c r="BC219" s="234"/>
      <c r="BD219" s="234"/>
      <c r="BE219" s="234"/>
      <c r="BF219" s="234"/>
      <c r="BG219" s="226" t="e">
        <f>VLOOKUP(AS219,出場者リスト!$A:$L,12,FALSE)</f>
        <v>#N/A</v>
      </c>
      <c r="BH219" s="226"/>
      <c r="BI219" s="226"/>
      <c r="BJ219" s="226"/>
      <c r="BK219" s="226"/>
      <c r="BL219" s="226"/>
      <c r="BM219" s="226"/>
      <c r="BN219" s="226"/>
      <c r="BO219" s="3"/>
      <c r="BP219" s="3"/>
    </row>
    <row r="220" spans="1:68" ht="9" customHeight="1" x14ac:dyDescent="0.15">
      <c r="A220" s="226"/>
      <c r="B220" s="226"/>
      <c r="C220" s="226"/>
      <c r="D220" s="226"/>
      <c r="E220" s="226"/>
      <c r="F220" s="226"/>
      <c r="G220" s="226"/>
      <c r="H220" s="226"/>
      <c r="I220" s="231"/>
      <c r="J220" s="231"/>
      <c r="K220" s="231"/>
      <c r="L220" s="231"/>
      <c r="M220" s="231"/>
      <c r="N220" s="231"/>
      <c r="O220" s="231"/>
      <c r="P220" s="231"/>
      <c r="Q220" s="231"/>
      <c r="R220" s="232"/>
      <c r="S220" s="232"/>
      <c r="T220" s="232"/>
      <c r="U220" s="233"/>
      <c r="V220" s="233"/>
      <c r="AC220" s="37"/>
      <c r="AS220" s="233"/>
      <c r="AT220" s="233"/>
      <c r="AU220" s="232"/>
      <c r="AV220" s="232"/>
      <c r="AW220" s="232"/>
      <c r="AX220" s="234"/>
      <c r="AY220" s="234"/>
      <c r="AZ220" s="234"/>
      <c r="BA220" s="234"/>
      <c r="BB220" s="234"/>
      <c r="BC220" s="234"/>
      <c r="BD220" s="234"/>
      <c r="BE220" s="234"/>
      <c r="BF220" s="234"/>
      <c r="BG220" s="226"/>
      <c r="BH220" s="226"/>
      <c r="BI220" s="226"/>
      <c r="BJ220" s="226"/>
      <c r="BK220" s="226"/>
      <c r="BL220" s="226"/>
      <c r="BM220" s="226"/>
      <c r="BN220" s="226"/>
      <c r="BO220" s="3"/>
      <c r="BP220" s="3"/>
    </row>
    <row r="221" spans="1:68" ht="9" customHeight="1" x14ac:dyDescent="0.15">
      <c r="A221" s="16"/>
      <c r="B221" s="16"/>
      <c r="C221" s="16"/>
      <c r="D221" s="16"/>
      <c r="E221" s="16"/>
      <c r="F221" s="16"/>
      <c r="G221" s="16"/>
      <c r="I221" s="17"/>
      <c r="J221" s="17"/>
      <c r="K221" s="17"/>
      <c r="L221" s="17"/>
      <c r="M221" s="17"/>
      <c r="N221" s="17"/>
      <c r="O221" s="17"/>
      <c r="P221" s="17"/>
      <c r="Q221" s="17"/>
      <c r="BG221" s="18"/>
      <c r="BH221" s="19"/>
      <c r="BI221" s="19"/>
      <c r="BJ221" s="19"/>
      <c r="BK221" s="19"/>
      <c r="BL221" s="19"/>
      <c r="BM221" s="19"/>
      <c r="BN221" s="19"/>
      <c r="BO221" s="3"/>
      <c r="BP221" s="3"/>
    </row>
    <row r="222" spans="1:68" ht="9" customHeight="1" x14ac:dyDescent="0.15">
      <c r="A222" s="16"/>
      <c r="B222" s="16"/>
      <c r="C222" s="16"/>
      <c r="D222" s="16"/>
      <c r="E222" s="16"/>
      <c r="F222" s="16"/>
      <c r="G222" s="16"/>
      <c r="I222" s="17"/>
      <c r="J222" s="17"/>
      <c r="K222" s="17"/>
      <c r="L222" s="17"/>
      <c r="M222" s="17"/>
      <c r="N222" s="17"/>
      <c r="O222" s="17"/>
      <c r="P222" s="17"/>
      <c r="Q222" s="17"/>
      <c r="BG222" s="3"/>
      <c r="BH222" s="3"/>
      <c r="BI222" s="3"/>
      <c r="BJ222" s="3"/>
      <c r="BK222" s="3"/>
      <c r="BL222" s="3"/>
      <c r="BM222" s="3"/>
      <c r="BN222" s="3"/>
    </row>
    <row r="223" spans="1:68" ht="9" customHeight="1" x14ac:dyDescent="0.15">
      <c r="A223" s="16"/>
      <c r="B223" s="16"/>
      <c r="C223" s="16"/>
      <c r="D223" s="16"/>
      <c r="E223" s="16"/>
      <c r="F223" s="16"/>
      <c r="G223" s="16"/>
      <c r="H223" s="3"/>
      <c r="I223" s="17"/>
      <c r="J223" s="17"/>
      <c r="K223" s="17"/>
      <c r="L223" s="17"/>
      <c r="M223" s="17"/>
      <c r="N223" s="17"/>
      <c r="O223" s="17"/>
      <c r="P223" s="17"/>
      <c r="Q223" s="17"/>
      <c r="BG223" s="18"/>
      <c r="BH223" s="19"/>
      <c r="BI223" s="19"/>
      <c r="BJ223" s="19"/>
      <c r="BK223" s="19"/>
      <c r="BL223" s="19"/>
      <c r="BM223" s="19"/>
      <c r="BN223" s="19"/>
      <c r="BO223" s="3"/>
      <c r="BP223" s="3"/>
    </row>
    <row r="224" spans="1:68" ht="9" customHeight="1" x14ac:dyDescent="0.15">
      <c r="I224" s="29"/>
      <c r="J224" s="24"/>
      <c r="K224" s="24"/>
      <c r="L224" s="24"/>
      <c r="M224" s="24"/>
      <c r="N224" s="24"/>
      <c r="O224" s="24"/>
      <c r="P224" s="24"/>
      <c r="Q224" s="24"/>
      <c r="R224" s="24"/>
      <c r="S224" s="24"/>
      <c r="T224" s="24"/>
      <c r="U224" s="24"/>
      <c r="V224" s="25"/>
      <c r="W224" s="38"/>
      <c r="X224" s="24"/>
      <c r="Y224" s="24"/>
      <c r="Z224" s="239" t="e">
        <f>I228</f>
        <v>#N/A</v>
      </c>
      <c r="AA224" s="239"/>
      <c r="AB224" s="239"/>
      <c r="AC224" s="239"/>
      <c r="AD224" s="239"/>
      <c r="AE224" s="239"/>
      <c r="AF224" s="239"/>
      <c r="AG224" s="239"/>
      <c r="AH224" s="239"/>
      <c r="AI224" s="24"/>
      <c r="AJ224" s="24"/>
      <c r="AK224" s="24"/>
      <c r="AL224" s="239" t="e">
        <f>I233</f>
        <v>#N/A</v>
      </c>
      <c r="AM224" s="239"/>
      <c r="AN224" s="239"/>
      <c r="AO224" s="239"/>
      <c r="AP224" s="239"/>
      <c r="AQ224" s="239"/>
      <c r="AR224" s="239"/>
      <c r="AS224" s="239"/>
      <c r="AT224" s="239"/>
      <c r="AU224" s="239"/>
      <c r="AV224" s="239"/>
      <c r="AW224" s="39"/>
      <c r="AX224" s="39"/>
      <c r="AY224" s="39"/>
      <c r="AZ224" s="239" t="e">
        <f>I238</f>
        <v>#N/A</v>
      </c>
      <c r="BA224" s="239"/>
      <c r="BB224" s="239"/>
      <c r="BC224" s="239"/>
      <c r="BD224" s="239"/>
      <c r="BE224" s="239"/>
      <c r="BF224" s="239"/>
      <c r="BG224" s="239"/>
      <c r="BH224" s="239"/>
      <c r="BI224" s="19"/>
      <c r="BJ224" s="19"/>
      <c r="BK224" s="19"/>
      <c r="BL224" s="19"/>
      <c r="BM224" s="19"/>
      <c r="BN224" s="19"/>
      <c r="BO224" s="3"/>
      <c r="BP224" s="3"/>
    </row>
    <row r="225" spans="1:68" ht="9" customHeight="1" x14ac:dyDescent="0.15">
      <c r="I225" s="32"/>
      <c r="V225" s="28"/>
      <c r="W225" s="240">
        <f>R229</f>
        <v>0</v>
      </c>
      <c r="X225" s="240"/>
      <c r="Y225" s="240"/>
      <c r="Z225" s="241" t="e">
        <f>I229</f>
        <v>#N/A</v>
      </c>
      <c r="AA225" s="241"/>
      <c r="AB225" s="241"/>
      <c r="AC225" s="241"/>
      <c r="AD225" s="241"/>
      <c r="AE225" s="241"/>
      <c r="AF225" s="241"/>
      <c r="AG225" s="241"/>
      <c r="AH225" s="241"/>
      <c r="AI225" s="240">
        <f>R234</f>
        <v>1</v>
      </c>
      <c r="AJ225" s="240"/>
      <c r="AK225" s="240"/>
      <c r="AL225" s="242" t="e">
        <f>I234</f>
        <v>#N/A</v>
      </c>
      <c r="AM225" s="242"/>
      <c r="AN225" s="242"/>
      <c r="AO225" s="242"/>
      <c r="AP225" s="242"/>
      <c r="AQ225" s="242"/>
      <c r="AR225" s="242"/>
      <c r="AS225" s="242"/>
      <c r="AT225" s="242"/>
      <c r="AU225" s="242"/>
      <c r="AV225" s="242"/>
      <c r="AW225" s="240">
        <f>R239</f>
        <v>2</v>
      </c>
      <c r="AX225" s="240"/>
      <c r="AY225" s="240"/>
      <c r="AZ225" s="242" t="e">
        <f>I239</f>
        <v>#N/A</v>
      </c>
      <c r="BA225" s="242"/>
      <c r="BB225" s="242"/>
      <c r="BC225" s="242"/>
      <c r="BD225" s="242"/>
      <c r="BE225" s="242"/>
      <c r="BF225" s="242"/>
      <c r="BG225" s="242"/>
      <c r="BH225" s="242"/>
      <c r="BI225" s="19"/>
      <c r="BJ225" s="19"/>
      <c r="BK225" s="19"/>
      <c r="BL225" s="19"/>
      <c r="BM225" s="19"/>
      <c r="BN225" s="19"/>
      <c r="BO225" s="3"/>
      <c r="BP225" s="3"/>
    </row>
    <row r="226" spans="1:68" ht="9" customHeight="1" x14ac:dyDescent="0.15">
      <c r="I226" s="31"/>
      <c r="J226" s="23"/>
      <c r="K226" s="23"/>
      <c r="L226" s="23"/>
      <c r="M226" s="23"/>
      <c r="N226" s="23"/>
      <c r="O226" s="23"/>
      <c r="P226" s="23"/>
      <c r="Q226" s="23"/>
      <c r="R226" s="23"/>
      <c r="S226" s="23"/>
      <c r="T226" s="23"/>
      <c r="U226" s="23"/>
      <c r="V226" s="30"/>
      <c r="W226" s="240"/>
      <c r="X226" s="240"/>
      <c r="Y226" s="240"/>
      <c r="Z226" s="241"/>
      <c r="AA226" s="241"/>
      <c r="AB226" s="241"/>
      <c r="AC226" s="241"/>
      <c r="AD226" s="241"/>
      <c r="AE226" s="241"/>
      <c r="AF226" s="241"/>
      <c r="AG226" s="241"/>
      <c r="AH226" s="241"/>
      <c r="AI226" s="240"/>
      <c r="AJ226" s="240"/>
      <c r="AK226" s="240"/>
      <c r="AL226" s="242"/>
      <c r="AM226" s="242"/>
      <c r="AN226" s="242"/>
      <c r="AO226" s="242"/>
      <c r="AP226" s="242"/>
      <c r="AQ226" s="242"/>
      <c r="AR226" s="242"/>
      <c r="AS226" s="242"/>
      <c r="AT226" s="242"/>
      <c r="AU226" s="242"/>
      <c r="AV226" s="242"/>
      <c r="AW226" s="240"/>
      <c r="AX226" s="240"/>
      <c r="AY226" s="240"/>
      <c r="AZ226" s="242"/>
      <c r="BA226" s="242"/>
      <c r="BB226" s="242"/>
      <c r="BC226" s="242"/>
      <c r="BD226" s="242"/>
      <c r="BE226" s="242"/>
      <c r="BF226" s="242"/>
      <c r="BG226" s="242"/>
      <c r="BH226" s="242"/>
      <c r="BI226" s="19"/>
      <c r="BJ226" s="19"/>
      <c r="BK226" s="19"/>
      <c r="BL226" s="19"/>
      <c r="BM226" s="19"/>
      <c r="BN226" s="19"/>
    </row>
    <row r="227" spans="1:68" ht="9" customHeight="1" x14ac:dyDescent="0.15">
      <c r="I227" s="29"/>
      <c r="J227" s="24"/>
      <c r="K227" s="24"/>
      <c r="L227" s="24"/>
      <c r="M227" s="24"/>
      <c r="N227" s="24"/>
      <c r="O227" s="24"/>
      <c r="P227" s="24"/>
      <c r="Q227" s="24"/>
      <c r="R227" s="24"/>
      <c r="S227" s="24"/>
      <c r="T227" s="24"/>
      <c r="U227" s="24"/>
      <c r="V227" s="25"/>
      <c r="W227" s="251"/>
      <c r="X227" s="251"/>
      <c r="Y227" s="251"/>
      <c r="Z227" s="251"/>
      <c r="AA227" s="251"/>
      <c r="AB227" s="251"/>
      <c r="AC227" s="251"/>
      <c r="AD227" s="251"/>
      <c r="AE227" s="251"/>
      <c r="AF227" s="251"/>
      <c r="AG227" s="251"/>
      <c r="AH227" s="251"/>
      <c r="AI227" s="38"/>
      <c r="AJ227" s="40"/>
      <c r="AK227" s="40"/>
      <c r="AL227" s="40"/>
      <c r="AM227" s="40"/>
      <c r="AN227" s="40"/>
      <c r="AO227" s="40"/>
      <c r="AP227" s="40"/>
      <c r="AQ227" s="40"/>
      <c r="AR227" s="40"/>
      <c r="AS227" s="40"/>
      <c r="AT227" s="40"/>
      <c r="AU227" s="40"/>
      <c r="AV227" s="41"/>
      <c r="AW227" s="42"/>
      <c r="AX227" s="40"/>
      <c r="AY227" s="40"/>
      <c r="AZ227" s="40"/>
      <c r="BA227" s="40"/>
      <c r="BB227" s="40"/>
      <c r="BC227" s="40"/>
      <c r="BD227" s="40"/>
      <c r="BE227" s="40"/>
      <c r="BF227" s="40"/>
      <c r="BG227" s="40"/>
      <c r="BH227" s="41"/>
      <c r="BI227" s="19"/>
      <c r="BJ227" s="19"/>
      <c r="BK227" s="19"/>
      <c r="BL227" s="19"/>
      <c r="BM227" s="19"/>
      <c r="BN227" s="19"/>
    </row>
    <row r="228" spans="1:68" ht="9" customHeight="1" x14ac:dyDescent="0.15">
      <c r="A228" s="225" t="e">
        <f>VLOOKUP(U229,出場者リスト!$A:$L,13,FALSE)</f>
        <v>#N/A</v>
      </c>
      <c r="B228" s="225"/>
      <c r="C228" s="225"/>
      <c r="D228" s="225"/>
      <c r="E228" s="225"/>
      <c r="F228" s="225"/>
      <c r="G228" s="225"/>
      <c r="H228" s="225"/>
      <c r="I228" s="248" t="e">
        <f>VLOOKUP(U229,出場者リスト!$A:$L,9,FALSE())</f>
        <v>#N/A</v>
      </c>
      <c r="J228" s="248"/>
      <c r="K228" s="248"/>
      <c r="L228" s="248"/>
      <c r="M228" s="248"/>
      <c r="N228" s="248"/>
      <c r="O228" s="248"/>
      <c r="P228" s="248"/>
      <c r="Q228" s="248"/>
      <c r="V228" s="28"/>
      <c r="W228" s="251"/>
      <c r="X228" s="251"/>
      <c r="Y228" s="251"/>
      <c r="Z228" s="251"/>
      <c r="AA228" s="251"/>
      <c r="AB228" s="251"/>
      <c r="AC228" s="251"/>
      <c r="AD228" s="251"/>
      <c r="AE228" s="251"/>
      <c r="AF228" s="251"/>
      <c r="AG228" s="251"/>
      <c r="AH228" s="251"/>
      <c r="AI228" s="43"/>
      <c r="AJ228" s="44"/>
      <c r="AK228" s="243">
        <f>R229</f>
        <v>0</v>
      </c>
      <c r="AL228" s="243"/>
      <c r="AM228" s="243"/>
      <c r="AN228" s="244" t="s">
        <v>28</v>
      </c>
      <c r="AO228" s="244"/>
      <c r="AP228" s="243">
        <f>R234</f>
        <v>1</v>
      </c>
      <c r="AQ228" s="243"/>
      <c r="AR228" s="243"/>
      <c r="AS228" s="44"/>
      <c r="AT228" s="44"/>
      <c r="AU228" s="44"/>
      <c r="AV228" s="45"/>
      <c r="AW228" s="43"/>
      <c r="AX228" s="44"/>
      <c r="AY228" s="243">
        <f>R229</f>
        <v>0</v>
      </c>
      <c r="AZ228" s="243"/>
      <c r="BA228" s="243"/>
      <c r="BB228" s="244" t="s">
        <v>28</v>
      </c>
      <c r="BC228" s="244"/>
      <c r="BD228" s="243">
        <f>R239</f>
        <v>2</v>
      </c>
      <c r="BE228" s="243"/>
      <c r="BF228" s="243"/>
      <c r="BG228" s="44"/>
      <c r="BH228" s="45"/>
      <c r="BI228" s="19"/>
      <c r="BJ228" s="19"/>
      <c r="BK228" s="19"/>
      <c r="BL228" s="19"/>
      <c r="BM228" s="19"/>
      <c r="BN228" s="19"/>
    </row>
    <row r="229" spans="1:68" ht="9" customHeight="1" x14ac:dyDescent="0.15">
      <c r="A229" s="226" t="e">
        <f>VLOOKUP(U229,出場者リスト!$A:$L,12,FALSE())</f>
        <v>#N/A</v>
      </c>
      <c r="B229" s="226"/>
      <c r="C229" s="226"/>
      <c r="D229" s="226"/>
      <c r="E229" s="226"/>
      <c r="F229" s="226"/>
      <c r="G229" s="226"/>
      <c r="H229" s="226"/>
      <c r="I229" s="245" t="e">
        <f>VLOOKUP(U229,出場者リスト!$A:$L,8,FALSE())</f>
        <v>#N/A</v>
      </c>
      <c r="J229" s="245"/>
      <c r="K229" s="245"/>
      <c r="L229" s="245"/>
      <c r="M229" s="245"/>
      <c r="N229" s="245"/>
      <c r="O229" s="245"/>
      <c r="P229" s="245"/>
      <c r="Q229" s="245"/>
      <c r="R229" s="232"/>
      <c r="S229" s="232"/>
      <c r="T229" s="232"/>
      <c r="U229" s="235"/>
      <c r="V229" s="235"/>
      <c r="W229" s="251"/>
      <c r="X229" s="251"/>
      <c r="Y229" s="251"/>
      <c r="Z229" s="251"/>
      <c r="AA229" s="251"/>
      <c r="AB229" s="251"/>
      <c r="AC229" s="251"/>
      <c r="AD229" s="251"/>
      <c r="AE229" s="251"/>
      <c r="AF229" s="251"/>
      <c r="AG229" s="251"/>
      <c r="AH229" s="251"/>
      <c r="AI229" s="43"/>
      <c r="AJ229" s="44"/>
      <c r="AK229" s="243"/>
      <c r="AL229" s="243"/>
      <c r="AM229" s="243"/>
      <c r="AN229" s="244"/>
      <c r="AO229" s="244"/>
      <c r="AP229" s="243"/>
      <c r="AQ229" s="243"/>
      <c r="AR229" s="243"/>
      <c r="AS229" s="44"/>
      <c r="AT229" s="44"/>
      <c r="AU229" s="44"/>
      <c r="AV229" s="45"/>
      <c r="AW229" s="43"/>
      <c r="AX229" s="44"/>
      <c r="AY229" s="243"/>
      <c r="AZ229" s="243"/>
      <c r="BA229" s="243"/>
      <c r="BB229" s="244"/>
      <c r="BC229" s="244"/>
      <c r="BD229" s="243"/>
      <c r="BE229" s="243"/>
      <c r="BF229" s="243"/>
      <c r="BG229" s="44"/>
      <c r="BH229" s="45"/>
      <c r="BI229" s="19"/>
      <c r="BJ229" s="19"/>
      <c r="BK229" s="19"/>
      <c r="BL229" s="19"/>
      <c r="BM229" s="19"/>
      <c r="BN229" s="19"/>
    </row>
    <row r="230" spans="1:68" ht="9" customHeight="1" x14ac:dyDescent="0.15">
      <c r="A230" s="226"/>
      <c r="B230" s="226"/>
      <c r="C230" s="226"/>
      <c r="D230" s="226"/>
      <c r="E230" s="226"/>
      <c r="F230" s="226"/>
      <c r="G230" s="226"/>
      <c r="H230" s="226"/>
      <c r="I230" s="245"/>
      <c r="J230" s="245"/>
      <c r="K230" s="245"/>
      <c r="L230" s="245"/>
      <c r="M230" s="245"/>
      <c r="N230" s="245"/>
      <c r="O230" s="245"/>
      <c r="P230" s="245"/>
      <c r="Q230" s="245"/>
      <c r="R230" s="232"/>
      <c r="S230" s="232"/>
      <c r="T230" s="232"/>
      <c r="U230" s="235"/>
      <c r="V230" s="235"/>
      <c r="W230" s="251"/>
      <c r="X230" s="251"/>
      <c r="Y230" s="251"/>
      <c r="Z230" s="251"/>
      <c r="AA230" s="251"/>
      <c r="AB230" s="251"/>
      <c r="AC230" s="251"/>
      <c r="AD230" s="251"/>
      <c r="AE230" s="251"/>
      <c r="AF230" s="251"/>
      <c r="AG230" s="251"/>
      <c r="AH230" s="251"/>
      <c r="AI230" s="43"/>
      <c r="AJ230" s="44"/>
      <c r="AK230" s="44"/>
      <c r="AL230" s="44"/>
      <c r="AM230" s="44"/>
      <c r="AN230" s="246"/>
      <c r="AO230" s="246"/>
      <c r="AP230" s="44"/>
      <c r="AQ230" s="44"/>
      <c r="AR230" s="44"/>
      <c r="AS230" s="44"/>
      <c r="AT230" s="44"/>
      <c r="AU230" s="44"/>
      <c r="AV230" s="45"/>
      <c r="AW230" s="43"/>
      <c r="AX230" s="44"/>
      <c r="AY230" s="44"/>
      <c r="AZ230" s="44"/>
      <c r="BA230" s="44"/>
      <c r="BB230" s="246"/>
      <c r="BC230" s="246"/>
      <c r="BD230" s="44"/>
      <c r="BE230" s="44"/>
      <c r="BF230" s="44"/>
      <c r="BG230" s="44"/>
      <c r="BH230" s="45"/>
      <c r="BI230" s="19"/>
      <c r="BJ230" s="19"/>
      <c r="BK230" s="19"/>
      <c r="BL230" s="19"/>
      <c r="BM230" s="19"/>
      <c r="BN230" s="19"/>
    </row>
    <row r="231" spans="1:68" ht="9" customHeight="1" x14ac:dyDescent="0.15">
      <c r="A231" s="47"/>
      <c r="B231" s="47"/>
      <c r="C231" s="47"/>
      <c r="D231" s="47"/>
      <c r="E231" s="48"/>
      <c r="F231" s="48"/>
      <c r="G231" s="48"/>
      <c r="H231" s="48"/>
      <c r="I231" s="49"/>
      <c r="J231" s="50"/>
      <c r="K231" s="50"/>
      <c r="L231" s="50"/>
      <c r="M231" s="50"/>
      <c r="N231" s="50"/>
      <c r="O231" s="50"/>
      <c r="P231" s="50"/>
      <c r="Q231" s="50"/>
      <c r="R231" s="51"/>
      <c r="S231" s="51"/>
      <c r="T231" s="51"/>
      <c r="U231" s="52"/>
      <c r="V231" s="53"/>
      <c r="W231" s="251"/>
      <c r="X231" s="251"/>
      <c r="Y231" s="251"/>
      <c r="Z231" s="251"/>
      <c r="AA231" s="251"/>
      <c r="AB231" s="251"/>
      <c r="AC231" s="251"/>
      <c r="AD231" s="251"/>
      <c r="AE231" s="251"/>
      <c r="AF231" s="251"/>
      <c r="AG231" s="251"/>
      <c r="AH231" s="251"/>
      <c r="AI231" s="54"/>
      <c r="AJ231" s="55"/>
      <c r="AK231" s="55"/>
      <c r="AL231" s="55"/>
      <c r="AM231" s="55"/>
      <c r="AN231" s="246"/>
      <c r="AO231" s="246"/>
      <c r="AP231" s="55"/>
      <c r="AQ231" s="55"/>
      <c r="AR231" s="55"/>
      <c r="AS231" s="55"/>
      <c r="AT231" s="55"/>
      <c r="AU231" s="55"/>
      <c r="AV231" s="56"/>
      <c r="AW231" s="54"/>
      <c r="AX231" s="55"/>
      <c r="AY231" s="55"/>
      <c r="AZ231" s="55"/>
      <c r="BA231" s="55"/>
      <c r="BB231" s="246"/>
      <c r="BC231" s="246"/>
      <c r="BD231" s="55"/>
      <c r="BE231" s="55"/>
      <c r="BF231" s="55"/>
      <c r="BG231" s="55"/>
      <c r="BH231" s="56"/>
      <c r="BI231" s="19"/>
      <c r="BJ231" s="19"/>
      <c r="BK231" s="19"/>
      <c r="BL231" s="19"/>
      <c r="BM231" s="19"/>
      <c r="BN231" s="19"/>
    </row>
    <row r="232" spans="1:68" ht="9" customHeight="1" x14ac:dyDescent="0.15">
      <c r="A232" s="16"/>
      <c r="B232" s="16"/>
      <c r="C232" s="16"/>
      <c r="D232" s="16"/>
      <c r="E232" s="16"/>
      <c r="F232" s="16"/>
      <c r="G232" s="16"/>
      <c r="I232" s="46"/>
      <c r="J232" s="20"/>
      <c r="K232" s="20"/>
      <c r="L232" s="20"/>
      <c r="M232" s="20"/>
      <c r="N232" s="20"/>
      <c r="O232" s="20"/>
      <c r="P232" s="20"/>
      <c r="Q232" s="20"/>
      <c r="R232" s="4"/>
      <c r="S232" s="4"/>
      <c r="T232" s="4"/>
      <c r="U232" s="26"/>
      <c r="V232" s="57"/>
      <c r="W232" s="249"/>
      <c r="X232" s="249"/>
      <c r="Y232" s="249"/>
      <c r="Z232" s="249"/>
      <c r="AA232" s="249"/>
      <c r="AB232" s="249"/>
      <c r="AC232" s="249"/>
      <c r="AD232" s="249"/>
      <c r="AE232" s="249"/>
      <c r="AF232" s="249"/>
      <c r="AG232" s="249"/>
      <c r="AH232" s="249"/>
      <c r="AI232" s="247"/>
      <c r="AJ232" s="247"/>
      <c r="AK232" s="247"/>
      <c r="AL232" s="247"/>
      <c r="AM232" s="247"/>
      <c r="AN232" s="247"/>
      <c r="AO232" s="247"/>
      <c r="AP232" s="247"/>
      <c r="AQ232" s="247"/>
      <c r="AR232" s="247"/>
      <c r="AS232" s="247"/>
      <c r="AT232" s="247"/>
      <c r="AU232" s="247"/>
      <c r="AV232" s="247"/>
      <c r="AW232" s="42"/>
      <c r="AX232" s="40"/>
      <c r="AY232" s="40"/>
      <c r="AZ232" s="40"/>
      <c r="BA232" s="40"/>
      <c r="BB232" s="40"/>
      <c r="BC232" s="40"/>
      <c r="BD232" s="40"/>
      <c r="BE232" s="40"/>
      <c r="BF232" s="40"/>
      <c r="BG232" s="40"/>
      <c r="BH232" s="41"/>
      <c r="BI232" s="19"/>
      <c r="BJ232" s="19"/>
      <c r="BK232" s="19"/>
      <c r="BL232" s="19"/>
      <c r="BM232" s="19"/>
      <c r="BN232" s="19"/>
    </row>
    <row r="233" spans="1:68" ht="9" customHeight="1" x14ac:dyDescent="0.15">
      <c r="A233" s="225" t="e">
        <f>VLOOKUP(U234,出場者リスト!$A:$L,13,FALSE)</f>
        <v>#N/A</v>
      </c>
      <c r="B233" s="225"/>
      <c r="C233" s="225"/>
      <c r="D233" s="225"/>
      <c r="E233" s="225"/>
      <c r="F233" s="225"/>
      <c r="G233" s="225"/>
      <c r="H233" s="225"/>
      <c r="I233" s="248" t="e">
        <f>VLOOKUP(U234,出場者リスト!$A:$L,9,FALSE())</f>
        <v>#N/A</v>
      </c>
      <c r="J233" s="248"/>
      <c r="K233" s="248"/>
      <c r="L233" s="248"/>
      <c r="M233" s="248"/>
      <c r="N233" s="248"/>
      <c r="O233" s="248"/>
      <c r="P233" s="248"/>
      <c r="Q233" s="248"/>
      <c r="V233" s="28"/>
      <c r="W233" s="249"/>
      <c r="X233" s="249"/>
      <c r="Y233" s="249"/>
      <c r="Z233" s="249"/>
      <c r="AA233" s="249"/>
      <c r="AB233" s="249"/>
      <c r="AC233" s="249"/>
      <c r="AD233" s="249"/>
      <c r="AE233" s="249"/>
      <c r="AF233" s="249"/>
      <c r="AG233" s="249"/>
      <c r="AH233" s="249"/>
      <c r="AI233" s="247"/>
      <c r="AJ233" s="247"/>
      <c r="AK233" s="247"/>
      <c r="AL233" s="247"/>
      <c r="AM233" s="247"/>
      <c r="AN233" s="247"/>
      <c r="AO233" s="247"/>
      <c r="AP233" s="247"/>
      <c r="AQ233" s="247"/>
      <c r="AR233" s="247"/>
      <c r="AS233" s="247"/>
      <c r="AT233" s="247"/>
      <c r="AU233" s="247"/>
      <c r="AV233" s="247"/>
      <c r="AW233" s="43"/>
      <c r="AX233" s="44"/>
      <c r="AY233" s="243">
        <f>R234</f>
        <v>1</v>
      </c>
      <c r="AZ233" s="243"/>
      <c r="BA233" s="243"/>
      <c r="BB233" s="244" t="s">
        <v>28</v>
      </c>
      <c r="BC233" s="244"/>
      <c r="BD233" s="243">
        <f>R239</f>
        <v>2</v>
      </c>
      <c r="BE233" s="243"/>
      <c r="BF233" s="243"/>
      <c r="BG233" s="44"/>
      <c r="BH233" s="45"/>
      <c r="BI233" s="19"/>
      <c r="BJ233" s="19"/>
      <c r="BK233" s="19"/>
      <c r="BL233" s="19"/>
      <c r="BM233" s="19"/>
      <c r="BN233" s="19"/>
    </row>
    <row r="234" spans="1:68" ht="9" customHeight="1" x14ac:dyDescent="0.15">
      <c r="A234" s="226" t="e">
        <f>VLOOKUP(U234,出場者リスト!$A:$L,12,FALSE())</f>
        <v>#N/A</v>
      </c>
      <c r="B234" s="226"/>
      <c r="C234" s="226"/>
      <c r="D234" s="226"/>
      <c r="E234" s="226"/>
      <c r="F234" s="226"/>
      <c r="G234" s="226"/>
      <c r="H234" s="226"/>
      <c r="I234" s="245" t="e">
        <f>VLOOKUP(U234,出場者リスト!$A:$L,8,FALSE())</f>
        <v>#N/A</v>
      </c>
      <c r="J234" s="245"/>
      <c r="K234" s="245"/>
      <c r="L234" s="245"/>
      <c r="M234" s="245"/>
      <c r="N234" s="245"/>
      <c r="O234" s="245"/>
      <c r="P234" s="245"/>
      <c r="Q234" s="245"/>
      <c r="R234" s="232">
        <f>R229+1</f>
        <v>1</v>
      </c>
      <c r="S234" s="232"/>
      <c r="T234" s="232"/>
      <c r="U234" s="235"/>
      <c r="V234" s="235"/>
      <c r="W234" s="249"/>
      <c r="X234" s="249"/>
      <c r="Y234" s="249"/>
      <c r="Z234" s="249"/>
      <c r="AA234" s="249"/>
      <c r="AB234" s="249"/>
      <c r="AC234" s="249"/>
      <c r="AD234" s="249"/>
      <c r="AE234" s="249"/>
      <c r="AF234" s="249"/>
      <c r="AG234" s="249"/>
      <c r="AH234" s="249"/>
      <c r="AI234" s="247"/>
      <c r="AJ234" s="247"/>
      <c r="AK234" s="247"/>
      <c r="AL234" s="247"/>
      <c r="AM234" s="247"/>
      <c r="AN234" s="247"/>
      <c r="AO234" s="247"/>
      <c r="AP234" s="247"/>
      <c r="AQ234" s="247"/>
      <c r="AR234" s="247"/>
      <c r="AS234" s="247"/>
      <c r="AT234" s="247"/>
      <c r="AU234" s="247"/>
      <c r="AV234" s="247"/>
      <c r="AW234" s="43"/>
      <c r="AX234" s="44"/>
      <c r="AY234" s="243"/>
      <c r="AZ234" s="243"/>
      <c r="BA234" s="243"/>
      <c r="BB234" s="244"/>
      <c r="BC234" s="244"/>
      <c r="BD234" s="243"/>
      <c r="BE234" s="243"/>
      <c r="BF234" s="243"/>
      <c r="BG234" s="44"/>
      <c r="BH234" s="45"/>
      <c r="BI234" s="19"/>
      <c r="BJ234" s="19"/>
      <c r="BK234" s="19"/>
      <c r="BL234" s="19"/>
      <c r="BM234" s="19"/>
      <c r="BN234" s="19"/>
    </row>
    <row r="235" spans="1:68" ht="9" customHeight="1" x14ac:dyDescent="0.15">
      <c r="A235" s="226"/>
      <c r="B235" s="226"/>
      <c r="C235" s="226"/>
      <c r="D235" s="226"/>
      <c r="E235" s="226"/>
      <c r="F235" s="226"/>
      <c r="G235" s="226"/>
      <c r="H235" s="226"/>
      <c r="I235" s="245"/>
      <c r="J235" s="245"/>
      <c r="K235" s="245"/>
      <c r="L235" s="245"/>
      <c r="M235" s="245"/>
      <c r="N235" s="245"/>
      <c r="O235" s="245"/>
      <c r="P235" s="245"/>
      <c r="Q235" s="245"/>
      <c r="R235" s="232"/>
      <c r="S235" s="232"/>
      <c r="T235" s="232"/>
      <c r="U235" s="235"/>
      <c r="V235" s="235"/>
      <c r="W235" s="249"/>
      <c r="X235" s="249"/>
      <c r="Y235" s="249"/>
      <c r="Z235" s="249"/>
      <c r="AA235" s="249"/>
      <c r="AB235" s="249"/>
      <c r="AC235" s="249"/>
      <c r="AD235" s="249"/>
      <c r="AE235" s="249"/>
      <c r="AF235" s="249"/>
      <c r="AG235" s="249"/>
      <c r="AH235" s="249"/>
      <c r="AI235" s="247"/>
      <c r="AJ235" s="247"/>
      <c r="AK235" s="247"/>
      <c r="AL235" s="247"/>
      <c r="AM235" s="247"/>
      <c r="AN235" s="247"/>
      <c r="AO235" s="247"/>
      <c r="AP235" s="247"/>
      <c r="AQ235" s="247"/>
      <c r="AR235" s="247"/>
      <c r="AS235" s="247"/>
      <c r="AT235" s="247"/>
      <c r="AU235" s="247"/>
      <c r="AV235" s="247"/>
      <c r="AW235" s="43"/>
      <c r="AX235" s="44"/>
      <c r="AY235" s="44"/>
      <c r="AZ235" s="44"/>
      <c r="BA235" s="44"/>
      <c r="BB235" s="246"/>
      <c r="BC235" s="246"/>
      <c r="BD235" s="44"/>
      <c r="BE235" s="44"/>
      <c r="BF235" s="44"/>
      <c r="BG235" s="44"/>
      <c r="BH235" s="45"/>
      <c r="BI235" s="19"/>
      <c r="BJ235" s="19"/>
      <c r="BK235" s="19"/>
      <c r="BL235" s="19"/>
      <c r="BM235" s="19"/>
      <c r="BN235" s="19"/>
    </row>
    <row r="236" spans="1:68" ht="9" customHeight="1" x14ac:dyDescent="0.15">
      <c r="A236" s="47"/>
      <c r="B236" s="47"/>
      <c r="C236" s="47"/>
      <c r="D236" s="47"/>
      <c r="E236" s="48"/>
      <c r="F236" s="48"/>
      <c r="G236" s="48"/>
      <c r="H236" s="48"/>
      <c r="I236" s="49"/>
      <c r="J236" s="50"/>
      <c r="K236" s="50"/>
      <c r="L236" s="50"/>
      <c r="M236" s="50"/>
      <c r="N236" s="50"/>
      <c r="O236" s="50"/>
      <c r="P236" s="50"/>
      <c r="Q236" s="50"/>
      <c r="R236" s="51"/>
      <c r="S236" s="51"/>
      <c r="T236" s="51"/>
      <c r="U236" s="52"/>
      <c r="V236" s="53"/>
      <c r="W236" s="249"/>
      <c r="X236" s="249"/>
      <c r="Y236" s="249"/>
      <c r="Z236" s="249"/>
      <c r="AA236" s="249"/>
      <c r="AB236" s="249"/>
      <c r="AC236" s="249"/>
      <c r="AD236" s="249"/>
      <c r="AE236" s="249"/>
      <c r="AF236" s="249"/>
      <c r="AG236" s="249"/>
      <c r="AH236" s="249"/>
      <c r="AI236" s="247"/>
      <c r="AJ236" s="247"/>
      <c r="AK236" s="247"/>
      <c r="AL236" s="247"/>
      <c r="AM236" s="247"/>
      <c r="AN236" s="247"/>
      <c r="AO236" s="247"/>
      <c r="AP236" s="247"/>
      <c r="AQ236" s="247"/>
      <c r="AR236" s="247"/>
      <c r="AS236" s="247"/>
      <c r="AT236" s="247"/>
      <c r="AU236" s="247"/>
      <c r="AV236" s="247"/>
      <c r="AW236" s="54"/>
      <c r="AX236" s="55"/>
      <c r="AY236" s="55"/>
      <c r="AZ236" s="55"/>
      <c r="BA236" s="55"/>
      <c r="BB236" s="246"/>
      <c r="BC236" s="246"/>
      <c r="BD236" s="55"/>
      <c r="BE236" s="55"/>
      <c r="BF236" s="55"/>
      <c r="BG236" s="55"/>
      <c r="BH236" s="56"/>
      <c r="BI236" s="19"/>
      <c r="BJ236" s="19"/>
      <c r="BK236" s="19"/>
      <c r="BL236" s="19"/>
      <c r="BM236" s="19"/>
      <c r="BN236" s="19"/>
    </row>
    <row r="237" spans="1:68" ht="9" customHeight="1" x14ac:dyDescent="0.15">
      <c r="A237" s="47"/>
      <c r="B237" s="47"/>
      <c r="C237" s="47"/>
      <c r="D237" s="47"/>
      <c r="E237" s="48"/>
      <c r="F237" s="48"/>
      <c r="G237" s="48"/>
      <c r="H237" s="48"/>
      <c r="I237" s="46"/>
      <c r="J237" s="20"/>
      <c r="K237" s="20"/>
      <c r="L237" s="20"/>
      <c r="M237" s="20"/>
      <c r="N237" s="20"/>
      <c r="O237" s="20"/>
      <c r="P237" s="20"/>
      <c r="Q237" s="20"/>
      <c r="R237" s="21"/>
      <c r="S237" s="21"/>
      <c r="T237" s="21"/>
      <c r="U237" s="22"/>
      <c r="V237" s="27"/>
      <c r="W237" s="249"/>
      <c r="X237" s="249"/>
      <c r="Y237" s="249"/>
      <c r="Z237" s="249"/>
      <c r="AA237" s="249"/>
      <c r="AB237" s="249"/>
      <c r="AC237" s="249"/>
      <c r="AD237" s="249"/>
      <c r="AE237" s="249"/>
      <c r="AF237" s="249"/>
      <c r="AG237" s="249"/>
      <c r="AH237" s="249"/>
      <c r="AI237" s="249"/>
      <c r="AJ237" s="249"/>
      <c r="AK237" s="249"/>
      <c r="AL237" s="249"/>
      <c r="AM237" s="249"/>
      <c r="AN237" s="249"/>
      <c r="AO237" s="249"/>
      <c r="AP237" s="249"/>
      <c r="AQ237" s="249"/>
      <c r="AR237" s="249"/>
      <c r="AS237" s="249"/>
      <c r="AT237" s="249"/>
      <c r="AU237" s="249"/>
      <c r="AV237" s="249"/>
      <c r="AW237" s="247"/>
      <c r="AX237" s="247"/>
      <c r="AY237" s="247"/>
      <c r="AZ237" s="247"/>
      <c r="BA237" s="247"/>
      <c r="BB237" s="247"/>
      <c r="BC237" s="247"/>
      <c r="BD237" s="247"/>
      <c r="BE237" s="247"/>
      <c r="BF237" s="247"/>
      <c r="BG237" s="247"/>
      <c r="BH237" s="247"/>
      <c r="BI237" s="19"/>
      <c r="BJ237" s="19"/>
      <c r="BK237" s="19"/>
      <c r="BL237" s="19"/>
      <c r="BM237" s="19"/>
      <c r="BN237" s="19"/>
    </row>
    <row r="238" spans="1:68" ht="9" customHeight="1" x14ac:dyDescent="0.15">
      <c r="A238" s="225" t="e">
        <f>VLOOKUP(U239,出場者リスト!$A:$L,13,FALSE)</f>
        <v>#N/A</v>
      </c>
      <c r="B238" s="225"/>
      <c r="C238" s="225"/>
      <c r="D238" s="225"/>
      <c r="E238" s="225"/>
      <c r="F238" s="225"/>
      <c r="G238" s="225"/>
      <c r="H238" s="225"/>
      <c r="I238" s="248" t="e">
        <f>VLOOKUP(U239,出場者リスト!$A:$L,9,FALSE())</f>
        <v>#N/A</v>
      </c>
      <c r="J238" s="248"/>
      <c r="K238" s="248"/>
      <c r="L238" s="248"/>
      <c r="M238" s="248"/>
      <c r="N238" s="248"/>
      <c r="O238" s="248"/>
      <c r="P238" s="248"/>
      <c r="Q238" s="248"/>
      <c r="V238" s="28"/>
      <c r="W238" s="249"/>
      <c r="X238" s="249"/>
      <c r="Y238" s="249"/>
      <c r="Z238" s="249"/>
      <c r="AA238" s="249"/>
      <c r="AB238" s="249"/>
      <c r="AC238" s="249"/>
      <c r="AD238" s="249"/>
      <c r="AE238" s="249"/>
      <c r="AF238" s="249"/>
      <c r="AG238" s="249"/>
      <c r="AH238" s="249"/>
      <c r="AI238" s="249"/>
      <c r="AJ238" s="249"/>
      <c r="AK238" s="249"/>
      <c r="AL238" s="249"/>
      <c r="AM238" s="249"/>
      <c r="AN238" s="249"/>
      <c r="AO238" s="249"/>
      <c r="AP238" s="249"/>
      <c r="AQ238" s="249"/>
      <c r="AR238" s="249"/>
      <c r="AS238" s="249"/>
      <c r="AT238" s="249"/>
      <c r="AU238" s="249"/>
      <c r="AV238" s="249"/>
      <c r="AW238" s="247"/>
      <c r="AX238" s="247"/>
      <c r="AY238" s="247"/>
      <c r="AZ238" s="247"/>
      <c r="BA238" s="247"/>
      <c r="BB238" s="247"/>
      <c r="BC238" s="247"/>
      <c r="BD238" s="247"/>
      <c r="BE238" s="247"/>
      <c r="BF238" s="247"/>
      <c r="BG238" s="247"/>
      <c r="BH238" s="247"/>
      <c r="BI238" s="19"/>
      <c r="BJ238" s="19"/>
      <c r="BK238" s="19"/>
      <c r="BL238" s="19"/>
      <c r="BM238" s="19"/>
      <c r="BN238" s="19"/>
    </row>
    <row r="239" spans="1:68" ht="9" customHeight="1" x14ac:dyDescent="0.15">
      <c r="A239" s="226" t="e">
        <f>VLOOKUP(U239,出場者リスト!$A:$L,12,FALSE())</f>
        <v>#N/A</v>
      </c>
      <c r="B239" s="226"/>
      <c r="C239" s="226"/>
      <c r="D239" s="226"/>
      <c r="E239" s="226"/>
      <c r="F239" s="226"/>
      <c r="G239" s="226"/>
      <c r="H239" s="226"/>
      <c r="I239" s="245" t="e">
        <f>VLOOKUP(U239,出場者リスト!$A:$L,8,FALSE())</f>
        <v>#N/A</v>
      </c>
      <c r="J239" s="245"/>
      <c r="K239" s="245"/>
      <c r="L239" s="245"/>
      <c r="M239" s="245"/>
      <c r="N239" s="245"/>
      <c r="O239" s="245"/>
      <c r="P239" s="245"/>
      <c r="Q239" s="245"/>
      <c r="R239" s="232">
        <f>R234+1</f>
        <v>2</v>
      </c>
      <c r="S239" s="232"/>
      <c r="T239" s="232"/>
      <c r="U239" s="235"/>
      <c r="V239" s="235"/>
      <c r="W239" s="249"/>
      <c r="X239" s="249"/>
      <c r="Y239" s="249"/>
      <c r="Z239" s="249"/>
      <c r="AA239" s="249"/>
      <c r="AB239" s="249"/>
      <c r="AC239" s="249"/>
      <c r="AD239" s="249"/>
      <c r="AE239" s="249"/>
      <c r="AF239" s="249"/>
      <c r="AG239" s="249"/>
      <c r="AH239" s="249"/>
      <c r="AI239" s="249"/>
      <c r="AJ239" s="249"/>
      <c r="AK239" s="249"/>
      <c r="AL239" s="249"/>
      <c r="AM239" s="249"/>
      <c r="AN239" s="249"/>
      <c r="AO239" s="249"/>
      <c r="AP239" s="249"/>
      <c r="AQ239" s="249"/>
      <c r="AR239" s="249"/>
      <c r="AS239" s="249"/>
      <c r="AT239" s="249"/>
      <c r="AU239" s="249"/>
      <c r="AV239" s="249"/>
      <c r="AW239" s="247"/>
      <c r="AX239" s="247"/>
      <c r="AY239" s="247"/>
      <c r="AZ239" s="247"/>
      <c r="BA239" s="247"/>
      <c r="BB239" s="247"/>
      <c r="BC239" s="247"/>
      <c r="BD239" s="247"/>
      <c r="BE239" s="247"/>
      <c r="BF239" s="247"/>
      <c r="BG239" s="247"/>
      <c r="BH239" s="247"/>
      <c r="BI239" s="19"/>
      <c r="BJ239" s="19"/>
      <c r="BK239" s="19"/>
      <c r="BL239" s="19"/>
      <c r="BM239" s="19"/>
      <c r="BN239" s="19"/>
    </row>
    <row r="240" spans="1:68" ht="9" customHeight="1" x14ac:dyDescent="0.15">
      <c r="A240" s="226"/>
      <c r="B240" s="226"/>
      <c r="C240" s="226"/>
      <c r="D240" s="226"/>
      <c r="E240" s="226"/>
      <c r="F240" s="226"/>
      <c r="G240" s="226"/>
      <c r="H240" s="226"/>
      <c r="I240" s="245"/>
      <c r="J240" s="245"/>
      <c r="K240" s="245"/>
      <c r="L240" s="245"/>
      <c r="M240" s="245"/>
      <c r="N240" s="245"/>
      <c r="O240" s="245"/>
      <c r="P240" s="245"/>
      <c r="Q240" s="245"/>
      <c r="R240" s="232"/>
      <c r="S240" s="232"/>
      <c r="T240" s="232"/>
      <c r="U240" s="235"/>
      <c r="V240" s="235"/>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7"/>
      <c r="AX240" s="247"/>
      <c r="AY240" s="247"/>
      <c r="AZ240" s="247"/>
      <c r="BA240" s="247"/>
      <c r="BB240" s="247"/>
      <c r="BC240" s="247"/>
      <c r="BD240" s="247"/>
      <c r="BE240" s="247"/>
      <c r="BF240" s="247"/>
      <c r="BG240" s="247"/>
      <c r="BH240" s="247"/>
      <c r="BI240" s="19"/>
      <c r="BJ240" s="19"/>
      <c r="BK240" s="19"/>
      <c r="BL240" s="19"/>
      <c r="BM240" s="19"/>
      <c r="BN240" s="19"/>
    </row>
    <row r="241" spans="1:66" ht="9" customHeight="1" x14ac:dyDescent="0.15">
      <c r="I241" s="31"/>
      <c r="J241" s="23"/>
      <c r="K241" s="23"/>
      <c r="L241" s="23"/>
      <c r="M241" s="23"/>
      <c r="N241" s="23"/>
      <c r="O241" s="23"/>
      <c r="P241" s="23"/>
      <c r="Q241" s="23"/>
      <c r="R241" s="23"/>
      <c r="S241" s="23"/>
      <c r="T241" s="23"/>
      <c r="U241" s="23"/>
      <c r="V241" s="30"/>
      <c r="W241" s="249"/>
      <c r="X241" s="249"/>
      <c r="Y241" s="249"/>
      <c r="Z241" s="249"/>
      <c r="AA241" s="249"/>
      <c r="AB241" s="249"/>
      <c r="AC241" s="249"/>
      <c r="AD241" s="249"/>
      <c r="AE241" s="249"/>
      <c r="AF241" s="249"/>
      <c r="AG241" s="249"/>
      <c r="AH241" s="249"/>
      <c r="AI241" s="249"/>
      <c r="AJ241" s="249"/>
      <c r="AK241" s="249"/>
      <c r="AL241" s="249"/>
      <c r="AM241" s="249"/>
      <c r="AN241" s="249"/>
      <c r="AO241" s="249"/>
      <c r="AP241" s="249"/>
      <c r="AQ241" s="249"/>
      <c r="AR241" s="249"/>
      <c r="AS241" s="249"/>
      <c r="AT241" s="249"/>
      <c r="AU241" s="249"/>
      <c r="AV241" s="249"/>
      <c r="AW241" s="247"/>
      <c r="AX241" s="247"/>
      <c r="AY241" s="247"/>
      <c r="AZ241" s="247"/>
      <c r="BA241" s="247"/>
      <c r="BB241" s="247"/>
      <c r="BC241" s="247"/>
      <c r="BD241" s="247"/>
      <c r="BE241" s="247"/>
      <c r="BF241" s="247"/>
      <c r="BG241" s="247"/>
      <c r="BH241" s="247"/>
      <c r="BI241" s="19"/>
      <c r="BJ241" s="19"/>
      <c r="BK241" s="19"/>
      <c r="BL241" s="19"/>
      <c r="BM241" s="19"/>
      <c r="BN241" s="19"/>
    </row>
    <row r="242" spans="1:66" ht="9" customHeight="1" x14ac:dyDescent="0.15">
      <c r="A242" s="16"/>
      <c r="B242" s="16"/>
      <c r="C242" s="16"/>
      <c r="D242" s="16"/>
      <c r="E242" s="16"/>
      <c r="F242" s="16"/>
      <c r="G242" s="16"/>
      <c r="I242" s="17"/>
      <c r="J242" s="17"/>
      <c r="K242" s="17"/>
      <c r="L242" s="17"/>
      <c r="M242" s="17"/>
      <c r="N242" s="17"/>
      <c r="O242" s="17"/>
      <c r="P242" s="17"/>
      <c r="Q242" s="17"/>
      <c r="BG242" s="18"/>
      <c r="BH242" s="19"/>
      <c r="BI242" s="19"/>
      <c r="BJ242" s="19"/>
      <c r="BK242" s="19"/>
      <c r="BL242" s="19"/>
      <c r="BM242" s="19"/>
      <c r="BN242" s="19"/>
    </row>
    <row r="243" spans="1:66" ht="9" customHeight="1" x14ac:dyDescent="0.15">
      <c r="A243" s="16"/>
      <c r="B243" s="16"/>
      <c r="C243" s="16"/>
      <c r="D243" s="16"/>
      <c r="E243" s="16"/>
      <c r="F243" s="16"/>
      <c r="G243" s="16"/>
      <c r="H243" s="3"/>
      <c r="I243" s="17"/>
      <c r="J243" s="17"/>
      <c r="K243" s="17"/>
      <c r="L243" s="17"/>
      <c r="M243" s="17"/>
      <c r="N243" s="17"/>
      <c r="O243" s="17"/>
      <c r="P243" s="17"/>
      <c r="Q243" s="17"/>
      <c r="BG243" s="18"/>
      <c r="BH243" s="19"/>
      <c r="BI243" s="19"/>
      <c r="BJ243" s="19"/>
      <c r="BK243" s="19"/>
      <c r="BL243" s="19"/>
      <c r="BM243" s="19"/>
      <c r="BN243" s="19"/>
    </row>
    <row r="244" spans="1:66" ht="9" customHeight="1" x14ac:dyDescent="0.15">
      <c r="A244" s="16"/>
      <c r="B244" s="16"/>
      <c r="C244" s="16"/>
      <c r="D244" s="16"/>
      <c r="E244" s="16"/>
      <c r="F244" s="16"/>
      <c r="G244" s="16"/>
      <c r="I244" s="17"/>
      <c r="J244" s="17"/>
      <c r="K244" s="17"/>
      <c r="L244" s="17"/>
      <c r="M244" s="17"/>
      <c r="N244" s="17"/>
      <c r="O244" s="17"/>
      <c r="P244" s="17"/>
      <c r="Q244" s="17"/>
      <c r="BG244" s="18"/>
      <c r="BH244" s="19"/>
      <c r="BI244" s="19"/>
      <c r="BJ244" s="19"/>
      <c r="BK244" s="19"/>
      <c r="BL244" s="19"/>
      <c r="BM244" s="19"/>
      <c r="BN244" s="19"/>
    </row>
    <row r="245" spans="1:66" ht="9" customHeight="1" x14ac:dyDescent="0.15">
      <c r="A245" s="16"/>
      <c r="B245" s="16"/>
      <c r="C245" s="250" t="s">
        <v>31</v>
      </c>
      <c r="D245" s="250"/>
      <c r="E245" s="250"/>
      <c r="F245" s="250"/>
      <c r="G245" s="250"/>
      <c r="H245" s="250"/>
      <c r="I245" s="250"/>
      <c r="J245" s="17"/>
      <c r="K245" s="17"/>
      <c r="L245" s="17"/>
      <c r="M245" s="17"/>
      <c r="N245" s="17"/>
      <c r="O245" s="17"/>
      <c r="P245" s="17"/>
      <c r="Q245" s="17"/>
      <c r="BG245" s="18"/>
      <c r="BH245" s="19"/>
      <c r="BI245" s="19"/>
      <c r="BJ245" s="19"/>
      <c r="BK245" s="19"/>
      <c r="BL245" s="19"/>
      <c r="BM245" s="19"/>
      <c r="BN245" s="19"/>
    </row>
    <row r="246" spans="1:66" ht="9" customHeight="1" x14ac:dyDescent="0.15">
      <c r="A246" s="16"/>
      <c r="B246" s="16"/>
      <c r="C246" s="250"/>
      <c r="D246" s="250"/>
      <c r="E246" s="250"/>
      <c r="F246" s="250"/>
      <c r="G246" s="250"/>
      <c r="H246" s="250"/>
      <c r="I246" s="250"/>
      <c r="J246" s="17"/>
      <c r="K246" s="17"/>
      <c r="L246" s="17"/>
      <c r="M246" s="17"/>
      <c r="N246" s="17"/>
      <c r="O246" s="17"/>
      <c r="P246" s="17"/>
      <c r="Q246" s="17"/>
      <c r="BG246" s="18"/>
      <c r="BH246" s="19"/>
      <c r="BI246" s="19"/>
      <c r="BJ246" s="19"/>
      <c r="BK246" s="19"/>
      <c r="BL246" s="19"/>
      <c r="BM246" s="19"/>
      <c r="BN246" s="19"/>
    </row>
    <row r="247" spans="1:66" ht="9" customHeight="1" x14ac:dyDescent="0.15">
      <c r="A247" s="16"/>
      <c r="B247" s="16"/>
      <c r="C247" s="16"/>
      <c r="D247" s="16"/>
      <c r="E247" s="16"/>
      <c r="F247" s="16"/>
      <c r="G247" s="16"/>
      <c r="I247" s="17"/>
      <c r="J247" s="17"/>
      <c r="K247" s="17"/>
      <c r="L247" s="17"/>
      <c r="M247" s="17"/>
      <c r="N247" s="17"/>
      <c r="O247" s="17"/>
      <c r="P247" s="17"/>
      <c r="Q247" s="17"/>
      <c r="BG247" s="18"/>
      <c r="BH247" s="19"/>
      <c r="BI247" s="19"/>
      <c r="BJ247" s="19"/>
      <c r="BK247" s="19"/>
      <c r="BL247" s="19"/>
      <c r="BM247" s="19"/>
      <c r="BN247" s="19"/>
    </row>
    <row r="248" spans="1:66" ht="9" customHeight="1" x14ac:dyDescent="0.15">
      <c r="A248" s="16"/>
      <c r="B248" s="16"/>
      <c r="C248" s="16"/>
      <c r="D248" s="16"/>
      <c r="E248" s="16"/>
      <c r="F248" s="16"/>
      <c r="G248" s="16"/>
      <c r="H248" s="3"/>
      <c r="I248" s="17"/>
      <c r="J248" s="17"/>
      <c r="K248" s="17"/>
      <c r="L248" s="17"/>
      <c r="M248" s="17"/>
      <c r="N248" s="17"/>
      <c r="O248" s="17"/>
      <c r="P248" s="17"/>
      <c r="Q248" s="17"/>
      <c r="BG248" s="18"/>
      <c r="BH248" s="19"/>
      <c r="BI248" s="19"/>
      <c r="BJ248" s="19"/>
      <c r="BK248" s="19"/>
      <c r="BL248" s="19"/>
      <c r="BM248" s="19"/>
      <c r="BN248" s="19"/>
    </row>
    <row r="249" spans="1:66" ht="9" customHeight="1" x14ac:dyDescent="0.15">
      <c r="A249" s="16"/>
      <c r="B249" s="16"/>
      <c r="C249" s="16"/>
      <c r="D249" s="16"/>
      <c r="E249" s="16"/>
      <c r="F249" s="16"/>
      <c r="G249" s="16"/>
      <c r="I249" s="17"/>
      <c r="J249" s="17"/>
      <c r="K249" s="17"/>
      <c r="L249" s="17"/>
      <c r="M249" s="17"/>
      <c r="N249" s="17"/>
      <c r="O249" s="17"/>
      <c r="P249" s="17"/>
      <c r="Q249" s="17"/>
      <c r="BG249" s="18"/>
      <c r="BH249" s="19"/>
      <c r="BI249" s="19"/>
      <c r="BJ249" s="19"/>
      <c r="BK249" s="19"/>
      <c r="BL249" s="19"/>
      <c r="BM249" s="19"/>
      <c r="BN249" s="19"/>
    </row>
    <row r="250" spans="1:66" ht="9" customHeight="1" x14ac:dyDescent="0.15">
      <c r="A250" s="33"/>
      <c r="B250" s="237"/>
      <c r="C250" s="237"/>
      <c r="D250" s="34"/>
      <c r="E250" s="16"/>
      <c r="F250" s="238" t="s">
        <v>31</v>
      </c>
      <c r="G250" s="238"/>
      <c r="H250" s="238"/>
      <c r="I250" s="238"/>
      <c r="J250" s="238"/>
      <c r="K250" s="238"/>
      <c r="L250" s="17"/>
      <c r="M250" s="17"/>
      <c r="N250" s="17"/>
      <c r="O250" s="17"/>
      <c r="P250" s="17"/>
      <c r="Q250" s="17"/>
      <c r="BG250" s="18"/>
      <c r="BH250" s="19"/>
      <c r="BI250" s="19"/>
      <c r="BJ250" s="19"/>
      <c r="BK250" s="19"/>
      <c r="BL250" s="19"/>
      <c r="BM250" s="19"/>
      <c r="BN250" s="19"/>
    </row>
    <row r="251" spans="1:66" ht="9" customHeight="1" x14ac:dyDescent="0.15">
      <c r="A251" s="16"/>
      <c r="B251" s="237"/>
      <c r="C251" s="237"/>
      <c r="D251" s="33"/>
      <c r="E251" s="16"/>
      <c r="F251" s="238"/>
      <c r="G251" s="238"/>
      <c r="H251" s="238"/>
      <c r="I251" s="238"/>
      <c r="J251" s="238"/>
      <c r="K251" s="238"/>
      <c r="L251" s="17"/>
      <c r="M251" s="17"/>
      <c r="N251" s="17"/>
      <c r="O251" s="17"/>
      <c r="P251" s="17"/>
      <c r="Q251" s="17"/>
      <c r="BG251" s="18"/>
      <c r="BH251" s="19"/>
      <c r="BI251" s="19"/>
      <c r="BJ251" s="19"/>
      <c r="BK251" s="19"/>
      <c r="BL251" s="19"/>
      <c r="BM251" s="19"/>
      <c r="BN251" s="19"/>
    </row>
    <row r="252" spans="1:66" ht="9" customHeight="1" x14ac:dyDescent="0.15">
      <c r="A252" s="16"/>
      <c r="B252" s="16"/>
      <c r="C252" s="16"/>
      <c r="D252" s="16"/>
      <c r="E252" s="16"/>
      <c r="F252" s="16"/>
      <c r="G252" s="16"/>
      <c r="H252" s="3"/>
      <c r="I252" s="17"/>
      <c r="J252" s="17"/>
      <c r="K252" s="17"/>
      <c r="L252" s="17"/>
      <c r="M252" s="17"/>
      <c r="N252" s="17"/>
      <c r="O252" s="17"/>
      <c r="P252" s="17"/>
      <c r="Q252" s="17"/>
      <c r="BG252" s="18"/>
      <c r="BH252" s="19"/>
      <c r="BI252" s="19"/>
      <c r="BJ252" s="19"/>
      <c r="BK252" s="19"/>
      <c r="BL252" s="19"/>
      <c r="BM252" s="19"/>
      <c r="BN252" s="19"/>
    </row>
    <row r="253" spans="1:66" ht="9" customHeight="1" x14ac:dyDescent="0.15">
      <c r="A253" s="16"/>
      <c r="B253" s="16"/>
      <c r="C253" s="16"/>
      <c r="D253" s="16"/>
      <c r="E253" s="16"/>
      <c r="F253" s="16"/>
      <c r="G253" s="16"/>
      <c r="I253" s="17"/>
      <c r="J253" s="17"/>
      <c r="K253" s="17"/>
      <c r="L253" s="17"/>
      <c r="M253" s="17"/>
      <c r="N253" s="17"/>
      <c r="O253" s="17"/>
      <c r="P253" s="17"/>
      <c r="Q253" s="17"/>
      <c r="BG253" s="18"/>
      <c r="BH253" s="19"/>
      <c r="BI253" s="19"/>
      <c r="BJ253" s="19"/>
      <c r="BK253" s="19"/>
      <c r="BL253" s="19"/>
      <c r="BM253" s="19"/>
      <c r="BN253" s="19"/>
    </row>
    <row r="254" spans="1:66" ht="9" customHeight="1" x14ac:dyDescent="0.15"/>
    <row r="255" spans="1:66" ht="9" customHeight="1" x14ac:dyDescent="0.15"/>
    <row r="256" spans="1:6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row r="283" ht="9" customHeight="1" x14ac:dyDescent="0.15"/>
    <row r="284" ht="9" customHeight="1" x14ac:dyDescent="0.15"/>
    <row r="285" ht="9" customHeight="1" x14ac:dyDescent="0.15"/>
    <row r="286" ht="9" customHeight="1" x14ac:dyDescent="0.15"/>
    <row r="287" ht="9" customHeight="1" x14ac:dyDescent="0.15"/>
    <row r="288" ht="9" customHeight="1" x14ac:dyDescent="0.15"/>
    <row r="289" ht="9" customHeight="1" x14ac:dyDescent="0.15"/>
    <row r="290" ht="9" customHeight="1" x14ac:dyDescent="0.15"/>
    <row r="291" ht="9" customHeight="1" x14ac:dyDescent="0.15"/>
    <row r="292" ht="9" customHeight="1" x14ac:dyDescent="0.15"/>
    <row r="293" ht="9" customHeight="1" x14ac:dyDescent="0.15"/>
    <row r="294" ht="9" customHeight="1" x14ac:dyDescent="0.15"/>
    <row r="295" ht="9" customHeight="1" x14ac:dyDescent="0.15"/>
    <row r="296" ht="9" customHeight="1" x14ac:dyDescent="0.15"/>
    <row r="297" ht="9" customHeight="1" x14ac:dyDescent="0.15"/>
    <row r="298" ht="9" customHeight="1" x14ac:dyDescent="0.15"/>
    <row r="299" ht="9" customHeight="1" x14ac:dyDescent="0.15"/>
    <row r="300" ht="9" customHeight="1" x14ac:dyDescent="0.15"/>
    <row r="301" ht="9" customHeight="1" x14ac:dyDescent="0.15"/>
    <row r="302" ht="9" customHeight="1" x14ac:dyDescent="0.15"/>
    <row r="303" ht="9" customHeight="1" x14ac:dyDescent="0.15"/>
    <row r="304" ht="9" customHeight="1" x14ac:dyDescent="0.15"/>
    <row r="305" ht="9" customHeight="1" x14ac:dyDescent="0.15"/>
    <row r="306" ht="9" customHeight="1" x14ac:dyDescent="0.15"/>
    <row r="307" ht="9" customHeight="1" x14ac:dyDescent="0.15"/>
    <row r="308" ht="9" customHeight="1" x14ac:dyDescent="0.15"/>
    <row r="309" ht="9" customHeight="1" x14ac:dyDescent="0.15"/>
    <row r="310" ht="9" customHeight="1" x14ac:dyDescent="0.15"/>
    <row r="311" ht="9" customHeight="1" x14ac:dyDescent="0.15"/>
    <row r="312" ht="9" customHeight="1" x14ac:dyDescent="0.15"/>
    <row r="313" ht="9" customHeight="1" x14ac:dyDescent="0.15"/>
    <row r="314" ht="9" customHeight="1" x14ac:dyDescent="0.15"/>
    <row r="315" ht="9" customHeight="1" x14ac:dyDescent="0.15"/>
    <row r="316" ht="9" customHeight="1" x14ac:dyDescent="0.15"/>
    <row r="317" ht="9" customHeight="1" x14ac:dyDescent="0.15"/>
    <row r="318" ht="9" customHeight="1" x14ac:dyDescent="0.15"/>
    <row r="319" ht="9" customHeight="1" x14ac:dyDescent="0.15"/>
    <row r="320" ht="9" customHeight="1" x14ac:dyDescent="0.15"/>
    <row r="321" ht="9" customHeight="1" x14ac:dyDescent="0.15"/>
    <row r="322" ht="9" customHeight="1" x14ac:dyDescent="0.15"/>
    <row r="323" ht="9" customHeight="1" x14ac:dyDescent="0.15"/>
    <row r="324" ht="9" customHeight="1" x14ac:dyDescent="0.15"/>
    <row r="325" ht="9" customHeight="1" x14ac:dyDescent="0.15"/>
    <row r="326" ht="9" customHeight="1" x14ac:dyDescent="0.15"/>
    <row r="327" ht="9" customHeight="1" x14ac:dyDescent="0.15"/>
    <row r="328" ht="9" customHeight="1" x14ac:dyDescent="0.15"/>
    <row r="329" ht="9" customHeight="1" x14ac:dyDescent="0.15"/>
    <row r="330" ht="9" customHeight="1" x14ac:dyDescent="0.15"/>
    <row r="331" ht="9" customHeight="1" x14ac:dyDescent="0.15"/>
    <row r="332" ht="9" customHeight="1" x14ac:dyDescent="0.15"/>
    <row r="333" ht="9" customHeight="1" x14ac:dyDescent="0.15"/>
    <row r="334" ht="9" customHeight="1" x14ac:dyDescent="0.15"/>
    <row r="335" ht="9" customHeight="1" x14ac:dyDescent="0.15"/>
    <row r="336" ht="9" customHeight="1" x14ac:dyDescent="0.15"/>
    <row r="337" ht="9" customHeight="1" x14ac:dyDescent="0.15"/>
    <row r="338" ht="9" customHeight="1" x14ac:dyDescent="0.15"/>
    <row r="339" ht="9" customHeight="1" x14ac:dyDescent="0.15"/>
    <row r="340" ht="9" customHeight="1" x14ac:dyDescent="0.15"/>
    <row r="341" ht="9" customHeight="1" x14ac:dyDescent="0.15"/>
    <row r="342" ht="9" customHeight="1" x14ac:dyDescent="0.15"/>
    <row r="343" ht="9" customHeight="1" x14ac:dyDescent="0.15"/>
    <row r="344" ht="9" customHeight="1" x14ac:dyDescent="0.15"/>
    <row r="345" ht="9" customHeight="1" x14ac:dyDescent="0.15"/>
    <row r="346" ht="9" customHeight="1" x14ac:dyDescent="0.15"/>
    <row r="347" ht="9" customHeight="1" x14ac:dyDescent="0.15"/>
    <row r="348" ht="9" customHeight="1" x14ac:dyDescent="0.15"/>
    <row r="349" ht="9" customHeight="1" x14ac:dyDescent="0.15"/>
    <row r="350" ht="9" customHeight="1" x14ac:dyDescent="0.15"/>
    <row r="351" ht="9" customHeight="1" x14ac:dyDescent="0.15"/>
    <row r="352" ht="9" customHeight="1" x14ac:dyDescent="0.15"/>
    <row r="353" ht="9" customHeight="1" x14ac:dyDescent="0.15"/>
    <row r="354" ht="9" customHeight="1" x14ac:dyDescent="0.15"/>
    <row r="355" ht="9" customHeight="1" x14ac:dyDescent="0.15"/>
    <row r="356" ht="9" customHeight="1" x14ac:dyDescent="0.15"/>
    <row r="357" ht="9" customHeight="1" x14ac:dyDescent="0.15"/>
    <row r="358" ht="9" customHeight="1" x14ac:dyDescent="0.15"/>
    <row r="359" ht="9" customHeight="1" x14ac:dyDescent="0.15"/>
    <row r="360" ht="9" customHeight="1" x14ac:dyDescent="0.15"/>
    <row r="361" ht="9" customHeight="1" x14ac:dyDescent="0.15"/>
    <row r="362" ht="9" customHeight="1" x14ac:dyDescent="0.15"/>
    <row r="363" ht="9" customHeight="1" x14ac:dyDescent="0.15"/>
    <row r="364" ht="9" customHeight="1" x14ac:dyDescent="0.15"/>
    <row r="365" ht="9" customHeight="1" x14ac:dyDescent="0.15"/>
    <row r="366" ht="9" customHeight="1" x14ac:dyDescent="0.15"/>
    <row r="367" ht="9" customHeight="1" x14ac:dyDescent="0.15"/>
    <row r="368" ht="9" customHeight="1" x14ac:dyDescent="0.15"/>
    <row r="369" ht="9" customHeight="1" x14ac:dyDescent="0.15"/>
    <row r="370" ht="9" customHeight="1" x14ac:dyDescent="0.15"/>
    <row r="371" ht="9" customHeight="1" x14ac:dyDescent="0.15"/>
    <row r="372" ht="9" customHeight="1" x14ac:dyDescent="0.15"/>
    <row r="373" ht="9" customHeight="1" x14ac:dyDescent="0.15"/>
    <row r="374" ht="9" customHeight="1" x14ac:dyDescent="0.15"/>
    <row r="375" ht="9" customHeight="1" x14ac:dyDescent="0.15"/>
    <row r="376" ht="9" customHeight="1" x14ac:dyDescent="0.15"/>
    <row r="377" ht="9" customHeight="1" x14ac:dyDescent="0.15"/>
    <row r="378" ht="9" customHeight="1" x14ac:dyDescent="0.15"/>
    <row r="379" ht="9" customHeight="1" x14ac:dyDescent="0.15"/>
    <row r="380" ht="9" customHeight="1" x14ac:dyDescent="0.15"/>
    <row r="381" ht="9" customHeight="1" x14ac:dyDescent="0.15"/>
    <row r="382" ht="9" customHeight="1" x14ac:dyDescent="0.15"/>
    <row r="383" ht="9" customHeight="1" x14ac:dyDescent="0.15"/>
    <row r="384" ht="9" customHeight="1" x14ac:dyDescent="0.15"/>
    <row r="385" ht="9" customHeight="1" x14ac:dyDescent="0.15"/>
    <row r="386" ht="9" customHeight="1" x14ac:dyDescent="0.15"/>
    <row r="387" ht="9" customHeight="1" x14ac:dyDescent="0.15"/>
    <row r="388" ht="9" customHeight="1" x14ac:dyDescent="0.15"/>
    <row r="389" ht="9" customHeight="1" x14ac:dyDescent="0.15"/>
    <row r="390" ht="9" customHeight="1" x14ac:dyDescent="0.15"/>
    <row r="391" ht="9" customHeight="1" x14ac:dyDescent="0.15"/>
    <row r="392" ht="9" customHeight="1" x14ac:dyDescent="0.15"/>
    <row r="393" ht="9" customHeight="1" x14ac:dyDescent="0.15"/>
    <row r="394" ht="9" customHeight="1" x14ac:dyDescent="0.15"/>
    <row r="395" ht="9" customHeight="1" x14ac:dyDescent="0.15"/>
    <row r="396" ht="9" customHeight="1" x14ac:dyDescent="0.15"/>
    <row r="397" ht="9" customHeight="1" x14ac:dyDescent="0.15"/>
    <row r="398" ht="9" customHeight="1" x14ac:dyDescent="0.15"/>
    <row r="399" ht="9" customHeight="1" x14ac:dyDescent="0.15"/>
    <row r="400" ht="9" customHeight="1" x14ac:dyDescent="0.15"/>
    <row r="401" ht="9" customHeight="1" x14ac:dyDescent="0.15"/>
    <row r="402" ht="9" customHeight="1" x14ac:dyDescent="0.15"/>
    <row r="403" ht="9" customHeight="1" x14ac:dyDescent="0.15"/>
    <row r="404" ht="9" customHeight="1" x14ac:dyDescent="0.15"/>
    <row r="405" ht="9" customHeight="1" x14ac:dyDescent="0.15"/>
    <row r="406" ht="9" customHeight="1" x14ac:dyDescent="0.15"/>
    <row r="407" ht="9" customHeight="1" x14ac:dyDescent="0.15"/>
    <row r="408" ht="9" customHeight="1" x14ac:dyDescent="0.15"/>
    <row r="409" ht="9" customHeight="1" x14ac:dyDescent="0.15"/>
    <row r="410" ht="9" customHeight="1" x14ac:dyDescent="0.15"/>
    <row r="411" ht="9" customHeight="1" x14ac:dyDescent="0.15"/>
    <row r="412" ht="9" customHeight="1" x14ac:dyDescent="0.15"/>
    <row r="413" ht="9" customHeight="1" x14ac:dyDescent="0.15"/>
    <row r="414" ht="9" customHeight="1" x14ac:dyDescent="0.15"/>
    <row r="415" ht="9" customHeight="1" x14ac:dyDescent="0.15"/>
    <row r="416" ht="9" customHeight="1" x14ac:dyDescent="0.15"/>
    <row r="417" ht="9" customHeight="1" x14ac:dyDescent="0.15"/>
    <row r="418" ht="9" customHeight="1" x14ac:dyDescent="0.15"/>
    <row r="419" ht="9" customHeight="1" x14ac:dyDescent="0.15"/>
    <row r="420" ht="9" customHeight="1" x14ac:dyDescent="0.15"/>
    <row r="421" ht="9" customHeight="1" x14ac:dyDescent="0.15"/>
    <row r="422" ht="9" customHeight="1" x14ac:dyDescent="0.15"/>
    <row r="423" ht="9" customHeight="1" x14ac:dyDescent="0.15"/>
    <row r="424" ht="9" customHeight="1" x14ac:dyDescent="0.15"/>
    <row r="425" ht="9" customHeight="1" x14ac:dyDescent="0.15"/>
    <row r="426" ht="9" customHeight="1" x14ac:dyDescent="0.15"/>
    <row r="427" ht="9" customHeight="1" x14ac:dyDescent="0.15"/>
    <row r="428" ht="9" customHeight="1" x14ac:dyDescent="0.15"/>
    <row r="429" ht="9" customHeight="1" x14ac:dyDescent="0.15"/>
    <row r="430" ht="9" customHeight="1" x14ac:dyDescent="0.15"/>
    <row r="431" ht="9" customHeight="1" x14ac:dyDescent="0.15"/>
    <row r="432" ht="9" customHeight="1" x14ac:dyDescent="0.15"/>
    <row r="433" ht="9" customHeight="1" x14ac:dyDescent="0.15"/>
    <row r="434" ht="9" customHeight="1" x14ac:dyDescent="0.15"/>
    <row r="435" ht="9" customHeight="1" x14ac:dyDescent="0.15"/>
    <row r="436" ht="9" customHeight="1" x14ac:dyDescent="0.15"/>
    <row r="437" ht="9" customHeight="1" x14ac:dyDescent="0.15"/>
    <row r="438" ht="9" customHeight="1" x14ac:dyDescent="0.15"/>
    <row r="439" ht="9" customHeight="1" x14ac:dyDescent="0.15"/>
    <row r="440" ht="9" customHeight="1" x14ac:dyDescent="0.15"/>
    <row r="441" ht="9" customHeight="1" x14ac:dyDescent="0.15"/>
    <row r="442" ht="9" customHeight="1" x14ac:dyDescent="0.15"/>
    <row r="443" ht="9" customHeight="1" x14ac:dyDescent="0.15"/>
    <row r="444" ht="9" customHeight="1" x14ac:dyDescent="0.15"/>
    <row r="445" ht="9" customHeight="1" x14ac:dyDescent="0.15"/>
    <row r="446" ht="9" customHeight="1" x14ac:dyDescent="0.15"/>
    <row r="447" ht="9" customHeight="1" x14ac:dyDescent="0.15"/>
    <row r="448" ht="9" customHeight="1" x14ac:dyDescent="0.15"/>
    <row r="449" ht="9" customHeight="1" x14ac:dyDescent="0.15"/>
    <row r="450" ht="9" customHeight="1" x14ac:dyDescent="0.15"/>
    <row r="451" ht="9" customHeight="1" x14ac:dyDescent="0.15"/>
    <row r="452" ht="9" customHeight="1" x14ac:dyDescent="0.15"/>
    <row r="453" ht="9" customHeight="1" x14ac:dyDescent="0.15"/>
    <row r="454" ht="9" customHeight="1" x14ac:dyDescent="0.15"/>
    <row r="455" ht="9" customHeight="1" x14ac:dyDescent="0.15"/>
    <row r="456" ht="9" customHeight="1" x14ac:dyDescent="0.15"/>
    <row r="457" ht="9" customHeight="1" x14ac:dyDescent="0.15"/>
    <row r="458" ht="9" customHeight="1" x14ac:dyDescent="0.15"/>
    <row r="459" ht="9" customHeight="1" x14ac:dyDescent="0.15"/>
    <row r="460" ht="9" customHeight="1" x14ac:dyDescent="0.15"/>
    <row r="461" ht="9" customHeight="1" x14ac:dyDescent="0.15"/>
    <row r="462" ht="9" customHeight="1" x14ac:dyDescent="0.15"/>
    <row r="463" ht="9" customHeight="1" x14ac:dyDescent="0.15"/>
    <row r="464" ht="9" customHeight="1" x14ac:dyDescent="0.15"/>
    <row r="465" ht="9" customHeight="1" x14ac:dyDescent="0.15"/>
    <row r="466" ht="9" customHeight="1" x14ac:dyDescent="0.15"/>
    <row r="467" ht="9" customHeight="1" x14ac:dyDescent="0.15"/>
    <row r="468" ht="9" customHeight="1" x14ac:dyDescent="0.15"/>
    <row r="469" ht="9" customHeight="1" x14ac:dyDescent="0.15"/>
    <row r="470" ht="9" customHeight="1" x14ac:dyDescent="0.15"/>
    <row r="471" ht="9" customHeight="1" x14ac:dyDescent="0.15"/>
    <row r="472" ht="9" customHeight="1" x14ac:dyDescent="0.15"/>
    <row r="473" ht="9" customHeight="1" x14ac:dyDescent="0.15"/>
    <row r="474" ht="9" customHeight="1" x14ac:dyDescent="0.15"/>
    <row r="475" ht="9" customHeight="1" x14ac:dyDescent="0.15"/>
    <row r="476" ht="9" customHeight="1" x14ac:dyDescent="0.15"/>
    <row r="477" ht="9" customHeight="1" x14ac:dyDescent="0.15"/>
    <row r="478" ht="9" customHeight="1" x14ac:dyDescent="0.15"/>
    <row r="479" ht="9" customHeight="1" x14ac:dyDescent="0.15"/>
    <row r="480" ht="9" customHeight="1" x14ac:dyDescent="0.15"/>
    <row r="481" ht="9" customHeight="1" x14ac:dyDescent="0.15"/>
    <row r="482" ht="9" customHeight="1" x14ac:dyDescent="0.15"/>
    <row r="483" ht="9" customHeight="1" x14ac:dyDescent="0.15"/>
    <row r="484" ht="9" customHeight="1" x14ac:dyDescent="0.15"/>
    <row r="485" ht="9" customHeight="1" x14ac:dyDescent="0.15"/>
    <row r="486" ht="9" customHeight="1" x14ac:dyDescent="0.15"/>
    <row r="487" ht="9" customHeight="1" x14ac:dyDescent="0.15"/>
    <row r="488" ht="9" customHeight="1" x14ac:dyDescent="0.15"/>
    <row r="489" ht="9" customHeight="1" x14ac:dyDescent="0.15"/>
    <row r="490" ht="9" customHeight="1" x14ac:dyDescent="0.15"/>
    <row r="491" ht="9" customHeight="1" x14ac:dyDescent="0.15"/>
    <row r="492" ht="9" customHeight="1" x14ac:dyDescent="0.15"/>
    <row r="493" ht="9" customHeight="1" x14ac:dyDescent="0.15"/>
    <row r="494" ht="9" customHeight="1" x14ac:dyDescent="0.15"/>
    <row r="495" ht="9" customHeight="1" x14ac:dyDescent="0.15"/>
    <row r="496" ht="9" customHeight="1" x14ac:dyDescent="0.15"/>
    <row r="497" ht="9" customHeight="1" x14ac:dyDescent="0.15"/>
    <row r="498" ht="9" customHeight="1" x14ac:dyDescent="0.15"/>
    <row r="499" ht="9" customHeight="1" x14ac:dyDescent="0.15"/>
    <row r="500" ht="9" customHeight="1" x14ac:dyDescent="0.15"/>
    <row r="501" ht="9" customHeight="1" x14ac:dyDescent="0.15"/>
    <row r="502" ht="9" customHeight="1" x14ac:dyDescent="0.15"/>
    <row r="503" ht="9" customHeight="1" x14ac:dyDescent="0.15"/>
    <row r="504" ht="9" customHeight="1" x14ac:dyDescent="0.15"/>
    <row r="505" ht="9" customHeight="1" x14ac:dyDescent="0.15"/>
    <row r="506" ht="9" customHeight="1" x14ac:dyDescent="0.15"/>
    <row r="507" ht="9" customHeight="1" x14ac:dyDescent="0.15"/>
    <row r="508" ht="9" customHeight="1" x14ac:dyDescent="0.15"/>
    <row r="509" ht="9" customHeight="1" x14ac:dyDescent="0.15"/>
    <row r="510" ht="9" customHeight="1" x14ac:dyDescent="0.15"/>
    <row r="511" ht="9" customHeight="1" x14ac:dyDescent="0.15"/>
    <row r="512" ht="9" customHeight="1" x14ac:dyDescent="0.15"/>
    <row r="513" ht="9" customHeight="1" x14ac:dyDescent="0.15"/>
    <row r="514" ht="9" customHeight="1" x14ac:dyDescent="0.15"/>
    <row r="515" ht="9" customHeight="1" x14ac:dyDescent="0.15"/>
    <row r="516" ht="9" customHeight="1" x14ac:dyDescent="0.15"/>
    <row r="517" ht="9" customHeight="1" x14ac:dyDescent="0.15"/>
    <row r="518" ht="9" customHeight="1" x14ac:dyDescent="0.15"/>
    <row r="519" ht="9" customHeight="1" x14ac:dyDescent="0.15"/>
    <row r="520" ht="9" customHeight="1" x14ac:dyDescent="0.15"/>
    <row r="521" ht="9" customHeight="1" x14ac:dyDescent="0.15"/>
    <row r="522" ht="9" customHeight="1" x14ac:dyDescent="0.15"/>
    <row r="523" ht="9" customHeight="1" x14ac:dyDescent="0.15"/>
    <row r="524" ht="9" customHeight="1" x14ac:dyDescent="0.15"/>
    <row r="525" ht="9" customHeight="1" x14ac:dyDescent="0.15"/>
    <row r="526" ht="9" customHeight="1" x14ac:dyDescent="0.15"/>
    <row r="527" ht="9" customHeight="1" x14ac:dyDescent="0.15"/>
    <row r="528" ht="9" customHeight="1" x14ac:dyDescent="0.15"/>
    <row r="529" ht="9" customHeight="1" x14ac:dyDescent="0.15"/>
    <row r="530" ht="9" customHeight="1" x14ac:dyDescent="0.15"/>
    <row r="531" ht="9" customHeight="1" x14ac:dyDescent="0.15"/>
    <row r="532" ht="9" customHeight="1" x14ac:dyDescent="0.15"/>
    <row r="533" ht="9" customHeight="1" x14ac:dyDescent="0.15"/>
    <row r="534" ht="9" customHeight="1" x14ac:dyDescent="0.15"/>
    <row r="535" ht="9" customHeight="1" x14ac:dyDescent="0.15"/>
    <row r="536" ht="9" customHeight="1" x14ac:dyDescent="0.15"/>
    <row r="537" ht="9" customHeight="1" x14ac:dyDescent="0.15"/>
    <row r="538" ht="9" customHeight="1" x14ac:dyDescent="0.15"/>
    <row r="539" ht="9" customHeight="1" x14ac:dyDescent="0.15"/>
    <row r="540" ht="9" customHeight="1" x14ac:dyDescent="0.15"/>
    <row r="541" ht="9" customHeight="1" x14ac:dyDescent="0.15"/>
    <row r="542" ht="9" customHeight="1" x14ac:dyDescent="0.15"/>
    <row r="543" ht="9" customHeight="1" x14ac:dyDescent="0.15"/>
    <row r="544" ht="9" customHeight="1" x14ac:dyDescent="0.15"/>
    <row r="545" ht="9" customHeight="1" x14ac:dyDescent="0.15"/>
    <row r="546" ht="9" customHeight="1" x14ac:dyDescent="0.15"/>
    <row r="547" ht="9" customHeight="1" x14ac:dyDescent="0.15"/>
    <row r="548" ht="9" customHeight="1" x14ac:dyDescent="0.15"/>
    <row r="549" ht="9" customHeight="1" x14ac:dyDescent="0.15"/>
    <row r="550" ht="9" customHeight="1" x14ac:dyDescent="0.15"/>
    <row r="551" ht="9" customHeight="1" x14ac:dyDescent="0.15"/>
    <row r="552" ht="9" customHeight="1" x14ac:dyDescent="0.15"/>
    <row r="553" ht="9" customHeight="1" x14ac:dyDescent="0.15"/>
    <row r="554" ht="9" customHeight="1" x14ac:dyDescent="0.15"/>
    <row r="555" ht="9" customHeight="1" x14ac:dyDescent="0.15"/>
    <row r="556" ht="9" customHeight="1" x14ac:dyDescent="0.15"/>
    <row r="557" ht="9" customHeight="1" x14ac:dyDescent="0.15"/>
    <row r="558" ht="9" customHeight="1" x14ac:dyDescent="0.15"/>
    <row r="559" ht="9" customHeight="1" x14ac:dyDescent="0.15"/>
    <row r="560" ht="9" customHeight="1" x14ac:dyDescent="0.15"/>
    <row r="561" ht="9" customHeight="1" x14ac:dyDescent="0.15"/>
    <row r="562" ht="9" customHeight="1" x14ac:dyDescent="0.15"/>
    <row r="563" ht="9" customHeight="1" x14ac:dyDescent="0.15"/>
    <row r="564" ht="9" customHeight="1" x14ac:dyDescent="0.15"/>
    <row r="565" ht="9" customHeight="1" x14ac:dyDescent="0.15"/>
    <row r="566" ht="9" customHeight="1" x14ac:dyDescent="0.15"/>
    <row r="567" ht="9" customHeight="1" x14ac:dyDescent="0.15"/>
    <row r="568" ht="9" customHeight="1" x14ac:dyDescent="0.15"/>
    <row r="569" ht="9" customHeight="1" x14ac:dyDescent="0.15"/>
    <row r="570" ht="9" customHeight="1" x14ac:dyDescent="0.15"/>
    <row r="571" ht="9" customHeight="1" x14ac:dyDescent="0.15"/>
    <row r="572" ht="9" customHeight="1" x14ac:dyDescent="0.15"/>
    <row r="573" ht="9" customHeight="1" x14ac:dyDescent="0.15"/>
    <row r="574" ht="9" customHeight="1" x14ac:dyDescent="0.15"/>
    <row r="575" ht="9" customHeight="1" x14ac:dyDescent="0.15"/>
    <row r="576" ht="9" customHeight="1" x14ac:dyDescent="0.15"/>
    <row r="577" ht="9" customHeight="1" x14ac:dyDescent="0.15"/>
    <row r="578" ht="9" customHeight="1" x14ac:dyDescent="0.15"/>
    <row r="579" ht="9" customHeight="1" x14ac:dyDescent="0.15"/>
    <row r="580" ht="9" customHeight="1" x14ac:dyDescent="0.15"/>
    <row r="581" ht="9" customHeight="1" x14ac:dyDescent="0.15"/>
    <row r="582" ht="9" customHeight="1" x14ac:dyDescent="0.15"/>
    <row r="583" ht="9" customHeight="1" x14ac:dyDescent="0.15"/>
    <row r="584" ht="9" customHeight="1" x14ac:dyDescent="0.15"/>
    <row r="585" ht="9" customHeight="1" x14ac:dyDescent="0.15"/>
    <row r="586" ht="9" customHeight="1" x14ac:dyDescent="0.15"/>
    <row r="587" ht="9" customHeight="1" x14ac:dyDescent="0.15"/>
    <row r="588" ht="9" customHeight="1" x14ac:dyDescent="0.15"/>
    <row r="589" ht="9" customHeight="1" x14ac:dyDescent="0.15"/>
    <row r="590" ht="9" customHeight="1" x14ac:dyDescent="0.15"/>
    <row r="591" ht="9" customHeight="1" x14ac:dyDescent="0.15"/>
    <row r="592" ht="9" customHeight="1" x14ac:dyDescent="0.15"/>
    <row r="593" ht="9" customHeight="1" x14ac:dyDescent="0.15"/>
    <row r="594" ht="9" customHeight="1" x14ac:dyDescent="0.15"/>
    <row r="595" ht="9" customHeight="1" x14ac:dyDescent="0.15"/>
    <row r="596" ht="9" customHeight="1" x14ac:dyDescent="0.15"/>
    <row r="597" ht="9" customHeight="1" x14ac:dyDescent="0.15"/>
    <row r="598" ht="9" customHeight="1" x14ac:dyDescent="0.15"/>
    <row r="599" ht="9" customHeight="1" x14ac:dyDescent="0.15"/>
    <row r="600" ht="9" customHeight="1" x14ac:dyDescent="0.15"/>
    <row r="601" ht="9" customHeight="1" x14ac:dyDescent="0.15"/>
    <row r="602" ht="9" customHeight="1" x14ac:dyDescent="0.15"/>
    <row r="603" ht="9" customHeight="1" x14ac:dyDescent="0.15"/>
    <row r="604" ht="9" customHeight="1" x14ac:dyDescent="0.15"/>
    <row r="605" ht="9" customHeight="1" x14ac:dyDescent="0.15"/>
    <row r="606" ht="9" customHeight="1" x14ac:dyDescent="0.15"/>
    <row r="607" ht="9" customHeight="1" x14ac:dyDescent="0.15"/>
    <row r="608" ht="9" customHeight="1" x14ac:dyDescent="0.15"/>
    <row r="609" ht="9" customHeight="1" x14ac:dyDescent="0.15"/>
    <row r="610" ht="9" customHeight="1" x14ac:dyDescent="0.15"/>
    <row r="611" ht="9" customHeight="1" x14ac:dyDescent="0.15"/>
    <row r="612" ht="9" customHeight="1" x14ac:dyDescent="0.15"/>
    <row r="613" ht="9" customHeight="1" x14ac:dyDescent="0.15"/>
    <row r="614" ht="9" customHeight="1" x14ac:dyDescent="0.15"/>
    <row r="615" ht="9" customHeight="1" x14ac:dyDescent="0.15"/>
    <row r="616" ht="9" customHeight="1" x14ac:dyDescent="0.15"/>
    <row r="617" ht="9" customHeight="1" x14ac:dyDescent="0.15"/>
    <row r="618" ht="9" customHeight="1" x14ac:dyDescent="0.15"/>
    <row r="619" ht="9" customHeight="1" x14ac:dyDescent="0.15"/>
    <row r="620" ht="9" customHeight="1" x14ac:dyDescent="0.15"/>
    <row r="621" ht="9" customHeight="1" x14ac:dyDescent="0.15"/>
    <row r="622" ht="9" customHeight="1" x14ac:dyDescent="0.15"/>
    <row r="623" ht="9" customHeight="1" x14ac:dyDescent="0.15"/>
    <row r="624" ht="9" customHeight="1" x14ac:dyDescent="0.15"/>
    <row r="625" ht="9" customHeight="1" x14ac:dyDescent="0.15"/>
    <row r="626" ht="9" customHeight="1" x14ac:dyDescent="0.15"/>
    <row r="627" ht="9" customHeight="1" x14ac:dyDescent="0.15"/>
    <row r="628" ht="9" customHeight="1" x14ac:dyDescent="0.15"/>
    <row r="629" ht="9" customHeight="1" x14ac:dyDescent="0.15"/>
    <row r="630" ht="9" customHeight="1" x14ac:dyDescent="0.15"/>
    <row r="631" ht="9" customHeight="1" x14ac:dyDescent="0.15"/>
    <row r="632" ht="9" customHeight="1" x14ac:dyDescent="0.15"/>
    <row r="633" ht="9" customHeight="1" x14ac:dyDescent="0.15"/>
    <row r="634" ht="9" customHeight="1" x14ac:dyDescent="0.15"/>
    <row r="635" ht="9" customHeight="1" x14ac:dyDescent="0.15"/>
    <row r="636" ht="9" customHeight="1" x14ac:dyDescent="0.15"/>
    <row r="637" ht="9" customHeight="1" x14ac:dyDescent="0.15"/>
    <row r="638" ht="9" customHeight="1" x14ac:dyDescent="0.15"/>
    <row r="639" ht="9" customHeight="1" x14ac:dyDescent="0.15"/>
    <row r="640" ht="9" customHeight="1" x14ac:dyDescent="0.15"/>
    <row r="641" ht="9" customHeight="1" x14ac:dyDescent="0.15"/>
    <row r="642" ht="9" customHeight="1" x14ac:dyDescent="0.15"/>
    <row r="643" ht="9" customHeight="1" x14ac:dyDescent="0.15"/>
    <row r="644" ht="9" customHeight="1" x14ac:dyDescent="0.15"/>
    <row r="645" ht="9" customHeight="1" x14ac:dyDescent="0.15"/>
    <row r="646" ht="9" customHeight="1" x14ac:dyDescent="0.15"/>
    <row r="647" ht="9" customHeight="1" x14ac:dyDescent="0.15"/>
    <row r="648" ht="9" customHeight="1" x14ac:dyDescent="0.15"/>
    <row r="649" ht="9" customHeight="1" x14ac:dyDescent="0.15"/>
    <row r="650" ht="9" customHeight="1" x14ac:dyDescent="0.15"/>
    <row r="651" ht="9" customHeight="1" x14ac:dyDescent="0.15"/>
    <row r="652" ht="9" customHeight="1" x14ac:dyDescent="0.15"/>
    <row r="653" ht="9" customHeight="1" x14ac:dyDescent="0.15"/>
    <row r="654" ht="9" customHeight="1" x14ac:dyDescent="0.15"/>
    <row r="655" ht="9" customHeight="1" x14ac:dyDescent="0.15"/>
    <row r="656" ht="9" customHeight="1" x14ac:dyDescent="0.15"/>
    <row r="657" ht="9" customHeight="1" x14ac:dyDescent="0.15"/>
    <row r="658" ht="9" customHeight="1" x14ac:dyDescent="0.15"/>
    <row r="659" ht="9" customHeight="1" x14ac:dyDescent="0.15"/>
    <row r="660" ht="9" customHeight="1" x14ac:dyDescent="0.15"/>
    <row r="661" ht="9" customHeight="1" x14ac:dyDescent="0.15"/>
    <row r="662" ht="9" customHeight="1" x14ac:dyDescent="0.15"/>
    <row r="663" ht="9" customHeight="1" x14ac:dyDescent="0.15"/>
    <row r="664" ht="9" customHeight="1" x14ac:dyDescent="0.15"/>
    <row r="665" ht="9" customHeight="1" x14ac:dyDescent="0.15"/>
    <row r="666" ht="9" customHeight="1" x14ac:dyDescent="0.15"/>
    <row r="667" ht="9" customHeight="1" x14ac:dyDescent="0.15"/>
    <row r="668" ht="9" customHeight="1" x14ac:dyDescent="0.15"/>
    <row r="669" ht="9" customHeight="1" x14ac:dyDescent="0.15"/>
    <row r="670" ht="9" customHeight="1" x14ac:dyDescent="0.15"/>
    <row r="671" ht="9" customHeight="1" x14ac:dyDescent="0.15"/>
    <row r="672" ht="9" customHeight="1" x14ac:dyDescent="0.15"/>
    <row r="673" ht="9" customHeight="1" x14ac:dyDescent="0.15"/>
    <row r="674" ht="9" customHeight="1" x14ac:dyDescent="0.15"/>
    <row r="675" ht="9" customHeight="1" x14ac:dyDescent="0.15"/>
    <row r="676" ht="9" customHeight="1" x14ac:dyDescent="0.15"/>
    <row r="677" ht="9" customHeight="1" x14ac:dyDescent="0.15"/>
    <row r="678" ht="9" customHeight="1" x14ac:dyDescent="0.15"/>
    <row r="679" ht="9" customHeight="1" x14ac:dyDescent="0.15"/>
    <row r="680" ht="9" customHeight="1" x14ac:dyDescent="0.15"/>
    <row r="681" ht="9" customHeight="1" x14ac:dyDescent="0.15"/>
    <row r="682" ht="9" customHeight="1" x14ac:dyDescent="0.15"/>
    <row r="683" ht="9" customHeight="1" x14ac:dyDescent="0.15"/>
    <row r="684" ht="9" customHeight="1" x14ac:dyDescent="0.15"/>
    <row r="685" ht="9" customHeight="1" x14ac:dyDescent="0.15"/>
    <row r="686" ht="9" customHeight="1" x14ac:dyDescent="0.15"/>
    <row r="687" ht="9" customHeight="1" x14ac:dyDescent="0.15"/>
    <row r="688" ht="9" customHeight="1" x14ac:dyDescent="0.15"/>
    <row r="689" ht="9" customHeight="1" x14ac:dyDescent="0.15"/>
    <row r="690" ht="9" customHeight="1" x14ac:dyDescent="0.15"/>
    <row r="691" ht="9" customHeight="1" x14ac:dyDescent="0.15"/>
    <row r="692" ht="9" customHeight="1" x14ac:dyDescent="0.15"/>
    <row r="693" ht="9" customHeight="1" x14ac:dyDescent="0.15"/>
    <row r="694" ht="9" customHeight="1" x14ac:dyDescent="0.15"/>
    <row r="695" ht="9" customHeight="1" x14ac:dyDescent="0.15"/>
    <row r="696" ht="9" customHeight="1" x14ac:dyDescent="0.15"/>
    <row r="697" ht="9" customHeight="1" x14ac:dyDescent="0.15"/>
    <row r="698" ht="9" customHeight="1" x14ac:dyDescent="0.15"/>
    <row r="699" ht="9" customHeight="1" x14ac:dyDescent="0.15"/>
    <row r="700" ht="9" customHeight="1" x14ac:dyDescent="0.15"/>
    <row r="701" ht="9" customHeight="1" x14ac:dyDescent="0.15"/>
    <row r="702" ht="9" customHeight="1" x14ac:dyDescent="0.15"/>
    <row r="703" ht="9" customHeight="1" x14ac:dyDescent="0.15"/>
    <row r="704" ht="9" customHeight="1" x14ac:dyDescent="0.15"/>
    <row r="705" ht="9" customHeight="1" x14ac:dyDescent="0.15"/>
    <row r="706" ht="9" customHeight="1" x14ac:dyDescent="0.15"/>
    <row r="707" ht="9" customHeight="1" x14ac:dyDescent="0.15"/>
    <row r="708" ht="9" customHeight="1" x14ac:dyDescent="0.15"/>
    <row r="709" ht="9" customHeight="1" x14ac:dyDescent="0.15"/>
    <row r="710" ht="9" customHeight="1" x14ac:dyDescent="0.15"/>
    <row r="711" ht="9" customHeight="1" x14ac:dyDescent="0.15"/>
    <row r="712" ht="9" customHeight="1" x14ac:dyDescent="0.15"/>
    <row r="713" ht="9" customHeight="1" x14ac:dyDescent="0.15"/>
    <row r="714" ht="9" customHeight="1" x14ac:dyDescent="0.15"/>
    <row r="715" ht="9" customHeight="1" x14ac:dyDescent="0.15"/>
    <row r="716" ht="9" customHeight="1" x14ac:dyDescent="0.15"/>
    <row r="717" ht="9" customHeight="1" x14ac:dyDescent="0.15"/>
    <row r="718" ht="9" customHeight="1" x14ac:dyDescent="0.15"/>
    <row r="719" ht="9" customHeight="1" x14ac:dyDescent="0.15"/>
    <row r="720" ht="9" customHeight="1" x14ac:dyDescent="0.15"/>
    <row r="721" ht="9" customHeight="1" x14ac:dyDescent="0.15"/>
    <row r="722" ht="9" customHeight="1" x14ac:dyDescent="0.15"/>
    <row r="723" ht="9" customHeight="1" x14ac:dyDescent="0.15"/>
    <row r="724" ht="9" customHeight="1" x14ac:dyDescent="0.15"/>
    <row r="725" ht="9" customHeight="1" x14ac:dyDescent="0.15"/>
    <row r="726" ht="9" customHeight="1" x14ac:dyDescent="0.15"/>
    <row r="727" ht="9" customHeight="1" x14ac:dyDescent="0.15"/>
    <row r="728" ht="9" customHeight="1" x14ac:dyDescent="0.15"/>
    <row r="729" ht="9" customHeight="1" x14ac:dyDescent="0.15"/>
    <row r="730" ht="9" customHeight="1" x14ac:dyDescent="0.15"/>
    <row r="731" ht="9" customHeight="1" x14ac:dyDescent="0.15"/>
    <row r="732" ht="9" customHeight="1" x14ac:dyDescent="0.15"/>
    <row r="733" ht="9" customHeight="1" x14ac:dyDescent="0.15"/>
    <row r="734" ht="9" customHeight="1" x14ac:dyDescent="0.15"/>
    <row r="735" ht="9" customHeight="1" x14ac:dyDescent="0.15"/>
    <row r="736" ht="9" customHeight="1" x14ac:dyDescent="0.15"/>
    <row r="737" ht="9" customHeight="1" x14ac:dyDescent="0.15"/>
    <row r="738" ht="9" customHeight="1" x14ac:dyDescent="0.15"/>
    <row r="739" ht="9" customHeight="1" x14ac:dyDescent="0.15"/>
    <row r="740" ht="9" customHeight="1" x14ac:dyDescent="0.15"/>
    <row r="741" ht="9" customHeight="1" x14ac:dyDescent="0.15"/>
    <row r="742" ht="9" customHeight="1" x14ac:dyDescent="0.15"/>
    <row r="743" ht="9" customHeight="1" x14ac:dyDescent="0.15"/>
    <row r="744" ht="9" customHeight="1" x14ac:dyDescent="0.15"/>
    <row r="745" ht="9" customHeight="1" x14ac:dyDescent="0.15"/>
    <row r="746" ht="9" customHeight="1" x14ac:dyDescent="0.15"/>
    <row r="747" ht="9" customHeight="1" x14ac:dyDescent="0.15"/>
    <row r="748" ht="9" customHeight="1" x14ac:dyDescent="0.15"/>
    <row r="749" ht="9" customHeight="1" x14ac:dyDescent="0.15"/>
    <row r="750" ht="9" customHeight="1" x14ac:dyDescent="0.15"/>
    <row r="751" ht="9" customHeight="1" x14ac:dyDescent="0.15"/>
    <row r="752" ht="9" customHeight="1" x14ac:dyDescent="0.15"/>
    <row r="753" ht="9" customHeight="1" x14ac:dyDescent="0.15"/>
    <row r="754" ht="9" customHeight="1" x14ac:dyDescent="0.15"/>
    <row r="755" ht="9" customHeight="1" x14ac:dyDescent="0.15"/>
    <row r="756" ht="9" customHeight="1" x14ac:dyDescent="0.15"/>
    <row r="757" ht="9" customHeight="1" x14ac:dyDescent="0.15"/>
    <row r="758" ht="9" customHeight="1" x14ac:dyDescent="0.15"/>
    <row r="759" ht="9" customHeight="1" x14ac:dyDescent="0.15"/>
    <row r="760" ht="9" customHeight="1" x14ac:dyDescent="0.15"/>
    <row r="761" ht="9" customHeight="1" x14ac:dyDescent="0.15"/>
    <row r="762" ht="9" customHeight="1" x14ac:dyDescent="0.15"/>
    <row r="763" ht="9" customHeight="1" x14ac:dyDescent="0.15"/>
    <row r="764" ht="9" customHeight="1" x14ac:dyDescent="0.15"/>
    <row r="765" ht="9" customHeight="1" x14ac:dyDescent="0.15"/>
    <row r="766" ht="9" customHeight="1" x14ac:dyDescent="0.15"/>
    <row r="767" ht="9" customHeight="1" x14ac:dyDescent="0.15"/>
    <row r="768" ht="9" customHeight="1" x14ac:dyDescent="0.15"/>
    <row r="769" ht="9" customHeight="1" x14ac:dyDescent="0.15"/>
    <row r="770" ht="9" customHeight="1" x14ac:dyDescent="0.15"/>
    <row r="771" ht="9" customHeight="1" x14ac:dyDescent="0.15"/>
    <row r="772" ht="9" customHeight="1" x14ac:dyDescent="0.15"/>
    <row r="773" ht="9" customHeight="1" x14ac:dyDescent="0.15"/>
    <row r="774" ht="9" customHeight="1" x14ac:dyDescent="0.15"/>
    <row r="775" ht="9" customHeight="1" x14ac:dyDescent="0.15"/>
    <row r="776" ht="9" customHeight="1" x14ac:dyDescent="0.15"/>
    <row r="777" ht="9" customHeight="1" x14ac:dyDescent="0.15"/>
    <row r="778" ht="9" customHeight="1" x14ac:dyDescent="0.15"/>
    <row r="779" ht="9" customHeight="1" x14ac:dyDescent="0.15"/>
    <row r="780" ht="9" customHeight="1" x14ac:dyDescent="0.15"/>
    <row r="781" ht="9" customHeight="1" x14ac:dyDescent="0.15"/>
    <row r="782" ht="9" customHeight="1" x14ac:dyDescent="0.15"/>
    <row r="783" ht="9" customHeight="1" x14ac:dyDescent="0.15"/>
    <row r="784" ht="9" customHeight="1" x14ac:dyDescent="0.15"/>
    <row r="785" ht="9" customHeight="1" x14ac:dyDescent="0.15"/>
    <row r="786" ht="9" customHeight="1" x14ac:dyDescent="0.15"/>
    <row r="787" ht="9" customHeight="1" x14ac:dyDescent="0.15"/>
    <row r="788" ht="9" customHeight="1" x14ac:dyDescent="0.15"/>
    <row r="789" ht="9" customHeight="1" x14ac:dyDescent="0.15"/>
    <row r="790" ht="9" customHeight="1" x14ac:dyDescent="0.15"/>
    <row r="791" ht="9" customHeight="1" x14ac:dyDescent="0.15"/>
    <row r="792" ht="9" customHeight="1" x14ac:dyDescent="0.15"/>
    <row r="793" ht="9" customHeight="1" x14ac:dyDescent="0.15"/>
    <row r="794" ht="9" customHeight="1" x14ac:dyDescent="0.15"/>
    <row r="795" ht="9" customHeight="1" x14ac:dyDescent="0.15"/>
    <row r="796" ht="9" customHeight="1" x14ac:dyDescent="0.15"/>
    <row r="797" ht="9" customHeight="1" x14ac:dyDescent="0.15"/>
    <row r="798" ht="9" customHeight="1" x14ac:dyDescent="0.15"/>
    <row r="799" ht="9" customHeight="1" x14ac:dyDescent="0.15"/>
    <row r="800" ht="9" customHeight="1" x14ac:dyDescent="0.15"/>
    <row r="801" ht="9" customHeight="1" x14ac:dyDescent="0.15"/>
    <row r="802" ht="9" customHeight="1" x14ac:dyDescent="0.15"/>
    <row r="803" ht="9" customHeight="1" x14ac:dyDescent="0.15"/>
    <row r="804" ht="9" customHeight="1" x14ac:dyDescent="0.15"/>
    <row r="805" ht="9" customHeight="1" x14ac:dyDescent="0.15"/>
    <row r="806" ht="9" customHeight="1" x14ac:dyDescent="0.15"/>
    <row r="807" ht="9" customHeight="1" x14ac:dyDescent="0.15"/>
    <row r="808" ht="9" customHeight="1" x14ac:dyDescent="0.15"/>
    <row r="809" ht="9" customHeight="1" x14ac:dyDescent="0.15"/>
    <row r="810" ht="9" customHeight="1" x14ac:dyDescent="0.15"/>
    <row r="811" ht="9" customHeight="1" x14ac:dyDescent="0.15"/>
    <row r="812" ht="9" customHeight="1" x14ac:dyDescent="0.15"/>
    <row r="813" ht="9" customHeight="1" x14ac:dyDescent="0.15"/>
    <row r="814" ht="9" customHeight="1" x14ac:dyDescent="0.15"/>
    <row r="815" ht="9" customHeight="1" x14ac:dyDescent="0.15"/>
    <row r="816" ht="9" customHeight="1" x14ac:dyDescent="0.15"/>
    <row r="817" ht="9" customHeight="1" x14ac:dyDescent="0.15"/>
    <row r="818" ht="9" customHeight="1" x14ac:dyDescent="0.15"/>
    <row r="819" ht="9" customHeight="1" x14ac:dyDescent="0.15"/>
    <row r="820" ht="9" customHeight="1" x14ac:dyDescent="0.15"/>
    <row r="821" ht="9" customHeight="1" x14ac:dyDescent="0.15"/>
    <row r="822" ht="9" customHeight="1" x14ac:dyDescent="0.15"/>
    <row r="823" ht="9" customHeight="1" x14ac:dyDescent="0.15"/>
    <row r="824" ht="9" customHeight="1" x14ac:dyDescent="0.15"/>
    <row r="825" ht="9" customHeight="1" x14ac:dyDescent="0.15"/>
    <row r="826" ht="9" customHeight="1" x14ac:dyDescent="0.15"/>
    <row r="827" ht="9" customHeight="1" x14ac:dyDescent="0.15"/>
    <row r="828" ht="9" customHeight="1" x14ac:dyDescent="0.15"/>
    <row r="829" ht="9" customHeight="1" x14ac:dyDescent="0.15"/>
    <row r="830" ht="9" customHeight="1" x14ac:dyDescent="0.15"/>
    <row r="831" ht="9" customHeight="1" x14ac:dyDescent="0.15"/>
    <row r="832" ht="9" customHeight="1" x14ac:dyDescent="0.15"/>
    <row r="833" ht="9" customHeight="1" x14ac:dyDescent="0.15"/>
    <row r="834" ht="9" customHeight="1" x14ac:dyDescent="0.15"/>
    <row r="835" ht="9" customHeight="1" x14ac:dyDescent="0.15"/>
    <row r="836" ht="9" customHeight="1" x14ac:dyDescent="0.15"/>
    <row r="837" ht="9" customHeight="1" x14ac:dyDescent="0.15"/>
    <row r="838" ht="9" customHeight="1" x14ac:dyDescent="0.15"/>
    <row r="839" ht="9" customHeight="1" x14ac:dyDescent="0.15"/>
    <row r="840" ht="9" customHeight="1" x14ac:dyDescent="0.15"/>
    <row r="841" ht="9" customHeight="1" x14ac:dyDescent="0.15"/>
    <row r="842" ht="9" customHeight="1" x14ac:dyDescent="0.15"/>
    <row r="843" ht="9" customHeight="1" x14ac:dyDescent="0.15"/>
    <row r="844" ht="9" customHeight="1" x14ac:dyDescent="0.15"/>
    <row r="845" ht="9" customHeight="1" x14ac:dyDescent="0.15"/>
    <row r="846" ht="9" customHeight="1" x14ac:dyDescent="0.15"/>
    <row r="847" ht="9" customHeight="1" x14ac:dyDescent="0.15"/>
    <row r="848" ht="9" customHeight="1" x14ac:dyDescent="0.15"/>
    <row r="849" ht="9" customHeight="1" x14ac:dyDescent="0.15"/>
    <row r="850" ht="9" customHeight="1" x14ac:dyDescent="0.15"/>
    <row r="851" ht="9" customHeight="1" x14ac:dyDescent="0.15"/>
    <row r="852" ht="9" customHeight="1" x14ac:dyDescent="0.15"/>
    <row r="853" ht="9" customHeight="1" x14ac:dyDescent="0.15"/>
    <row r="854" ht="9" customHeight="1" x14ac:dyDescent="0.15"/>
    <row r="855" ht="9" customHeight="1" x14ac:dyDescent="0.15"/>
    <row r="856" ht="9" customHeight="1" x14ac:dyDescent="0.15"/>
    <row r="857" ht="9" customHeight="1" x14ac:dyDescent="0.15"/>
    <row r="858" ht="9" customHeight="1" x14ac:dyDescent="0.15"/>
    <row r="859" ht="9" customHeight="1" x14ac:dyDescent="0.15"/>
    <row r="860" ht="9" customHeight="1" x14ac:dyDescent="0.15"/>
    <row r="861" ht="9" customHeight="1" x14ac:dyDescent="0.15"/>
    <row r="862" ht="9" customHeight="1" x14ac:dyDescent="0.15"/>
    <row r="863" ht="9" customHeight="1" x14ac:dyDescent="0.15"/>
    <row r="864" ht="9" customHeight="1" x14ac:dyDescent="0.15"/>
    <row r="865" ht="9" customHeight="1" x14ac:dyDescent="0.15"/>
    <row r="866" ht="9" customHeight="1" x14ac:dyDescent="0.15"/>
    <row r="867" ht="9" customHeight="1" x14ac:dyDescent="0.15"/>
    <row r="868" ht="9" customHeight="1" x14ac:dyDescent="0.15"/>
    <row r="869" ht="9" customHeight="1" x14ac:dyDescent="0.15"/>
    <row r="870" ht="9" customHeight="1" x14ac:dyDescent="0.15"/>
    <row r="871" ht="9" customHeight="1" x14ac:dyDescent="0.15"/>
    <row r="872" ht="9" customHeight="1" x14ac:dyDescent="0.15"/>
    <row r="873" ht="9" customHeight="1" x14ac:dyDescent="0.15"/>
    <row r="874" ht="9" customHeight="1" x14ac:dyDescent="0.15"/>
    <row r="875" ht="9" customHeight="1" x14ac:dyDescent="0.15"/>
    <row r="876" ht="9" customHeight="1" x14ac:dyDescent="0.15"/>
    <row r="877" ht="9" customHeight="1" x14ac:dyDescent="0.15"/>
    <row r="878" ht="9" customHeight="1" x14ac:dyDescent="0.15"/>
    <row r="879" ht="9" customHeight="1" x14ac:dyDescent="0.15"/>
    <row r="880" ht="9" customHeight="1" x14ac:dyDescent="0.15"/>
    <row r="881" ht="9" customHeight="1" x14ac:dyDescent="0.15"/>
    <row r="882" ht="9" customHeight="1" x14ac:dyDescent="0.15"/>
    <row r="883" ht="9" customHeight="1" x14ac:dyDescent="0.15"/>
    <row r="884" ht="9" customHeight="1" x14ac:dyDescent="0.15"/>
    <row r="885" ht="9" customHeight="1" x14ac:dyDescent="0.15"/>
    <row r="886" ht="9" customHeight="1" x14ac:dyDescent="0.15"/>
    <row r="887" ht="9" customHeight="1" x14ac:dyDescent="0.15"/>
    <row r="888" ht="9" customHeight="1" x14ac:dyDescent="0.15"/>
    <row r="889" ht="9" customHeight="1" x14ac:dyDescent="0.15"/>
    <row r="890" ht="9" customHeight="1" x14ac:dyDescent="0.15"/>
    <row r="891" ht="9" customHeight="1" x14ac:dyDescent="0.15"/>
    <row r="892" ht="9" customHeight="1" x14ac:dyDescent="0.15"/>
    <row r="893" ht="9" customHeight="1" x14ac:dyDescent="0.15"/>
    <row r="894" ht="9" customHeight="1" x14ac:dyDescent="0.15"/>
    <row r="895" ht="9" customHeight="1" x14ac:dyDescent="0.15"/>
    <row r="896" ht="9" customHeight="1" x14ac:dyDescent="0.15"/>
    <row r="897" ht="9" customHeight="1" x14ac:dyDescent="0.15"/>
    <row r="898" ht="9" customHeight="1" x14ac:dyDescent="0.15"/>
    <row r="899" ht="9" customHeight="1" x14ac:dyDescent="0.15"/>
    <row r="900" ht="9" customHeight="1" x14ac:dyDescent="0.15"/>
    <row r="901" ht="9" customHeight="1" x14ac:dyDescent="0.15"/>
    <row r="902" ht="9" customHeight="1" x14ac:dyDescent="0.15"/>
    <row r="903" ht="9" customHeight="1" x14ac:dyDescent="0.15"/>
    <row r="904" ht="9" customHeight="1" x14ac:dyDescent="0.15"/>
    <row r="905" ht="9" customHeight="1" x14ac:dyDescent="0.15"/>
    <row r="906" ht="9" customHeight="1" x14ac:dyDescent="0.15"/>
    <row r="907" ht="9" customHeight="1" x14ac:dyDescent="0.15"/>
    <row r="908" ht="9" customHeight="1" x14ac:dyDescent="0.15"/>
    <row r="909" ht="9" customHeight="1" x14ac:dyDescent="0.15"/>
    <row r="910" ht="9" customHeight="1" x14ac:dyDescent="0.15"/>
    <row r="911" ht="9" customHeight="1" x14ac:dyDescent="0.15"/>
    <row r="912" ht="9" customHeight="1" x14ac:dyDescent="0.15"/>
    <row r="913" ht="9" customHeight="1" x14ac:dyDescent="0.15"/>
    <row r="914" ht="9" customHeight="1" x14ac:dyDescent="0.15"/>
    <row r="915" ht="9" customHeight="1" x14ac:dyDescent="0.15"/>
    <row r="916" ht="9" customHeight="1" x14ac:dyDescent="0.15"/>
    <row r="917" ht="9" customHeight="1" x14ac:dyDescent="0.15"/>
    <row r="918" ht="9" customHeight="1" x14ac:dyDescent="0.15"/>
    <row r="919" ht="9" customHeight="1" x14ac:dyDescent="0.15"/>
    <row r="920" ht="9" customHeight="1" x14ac:dyDescent="0.15"/>
    <row r="921" ht="9" customHeight="1" x14ac:dyDescent="0.15"/>
    <row r="922" ht="9" customHeight="1" x14ac:dyDescent="0.15"/>
    <row r="923" ht="9" customHeight="1" x14ac:dyDescent="0.15"/>
    <row r="924" ht="9" customHeight="1" x14ac:dyDescent="0.15"/>
    <row r="925" ht="9" customHeight="1" x14ac:dyDescent="0.15"/>
    <row r="926" ht="9" customHeight="1" x14ac:dyDescent="0.15"/>
    <row r="927" ht="9" customHeight="1" x14ac:dyDescent="0.15"/>
    <row r="928" ht="9" customHeight="1" x14ac:dyDescent="0.15"/>
    <row r="929" ht="9" customHeight="1" x14ac:dyDescent="0.15"/>
    <row r="930" ht="9" customHeight="1" x14ac:dyDescent="0.15"/>
    <row r="931" ht="9" customHeight="1" x14ac:dyDescent="0.15"/>
    <row r="932" ht="9" customHeight="1" x14ac:dyDescent="0.15"/>
    <row r="933" ht="9" customHeight="1" x14ac:dyDescent="0.15"/>
    <row r="934" ht="9" customHeight="1" x14ac:dyDescent="0.15"/>
    <row r="935" ht="9" customHeight="1" x14ac:dyDescent="0.15"/>
    <row r="936" ht="9" customHeight="1" x14ac:dyDescent="0.15"/>
    <row r="937" ht="9" customHeight="1" x14ac:dyDescent="0.15"/>
    <row r="938" ht="9" customHeight="1" x14ac:dyDescent="0.15"/>
    <row r="939" ht="9" customHeight="1" x14ac:dyDescent="0.15"/>
    <row r="940" ht="9" customHeight="1" x14ac:dyDescent="0.15"/>
    <row r="941" ht="9" customHeight="1" x14ac:dyDescent="0.15"/>
    <row r="942" ht="9" customHeight="1" x14ac:dyDescent="0.15"/>
    <row r="943" ht="9" customHeight="1" x14ac:dyDescent="0.15"/>
    <row r="944" ht="9" customHeight="1" x14ac:dyDescent="0.15"/>
    <row r="945" ht="9" customHeight="1" x14ac:dyDescent="0.15"/>
    <row r="946" ht="9" customHeight="1" x14ac:dyDescent="0.15"/>
    <row r="947" ht="9" customHeight="1" x14ac:dyDescent="0.15"/>
    <row r="948" ht="9" customHeight="1" x14ac:dyDescent="0.15"/>
    <row r="949" ht="9" customHeight="1" x14ac:dyDescent="0.15"/>
    <row r="950" ht="9" customHeight="1" x14ac:dyDescent="0.15"/>
    <row r="951" ht="9" customHeight="1" x14ac:dyDescent="0.15"/>
    <row r="952" ht="9" customHeight="1" x14ac:dyDescent="0.15"/>
    <row r="953" ht="9" customHeight="1" x14ac:dyDescent="0.15"/>
    <row r="954" ht="9" customHeight="1" x14ac:dyDescent="0.15"/>
    <row r="955" ht="9" customHeight="1" x14ac:dyDescent="0.15"/>
    <row r="956" ht="9" customHeight="1" x14ac:dyDescent="0.15"/>
    <row r="957" ht="9" customHeight="1" x14ac:dyDescent="0.15"/>
    <row r="958" ht="9" customHeight="1" x14ac:dyDescent="0.15"/>
    <row r="959" ht="9" customHeight="1" x14ac:dyDescent="0.15"/>
    <row r="960" ht="9" customHeight="1" x14ac:dyDescent="0.15"/>
    <row r="961" ht="9" customHeight="1" x14ac:dyDescent="0.15"/>
    <row r="962" ht="9" customHeight="1" x14ac:dyDescent="0.15"/>
    <row r="963" ht="9" customHeight="1" x14ac:dyDescent="0.15"/>
    <row r="964" ht="9" customHeight="1" x14ac:dyDescent="0.15"/>
    <row r="965" ht="9" customHeight="1" x14ac:dyDescent="0.15"/>
    <row r="966" ht="9" customHeight="1" x14ac:dyDescent="0.15"/>
    <row r="967" ht="9" customHeight="1" x14ac:dyDescent="0.15"/>
    <row r="968" ht="9" customHeight="1" x14ac:dyDescent="0.15"/>
    <row r="969" ht="9" customHeight="1" x14ac:dyDescent="0.15"/>
    <row r="970" ht="9" customHeight="1" x14ac:dyDescent="0.15"/>
    <row r="971" ht="9" customHeight="1" x14ac:dyDescent="0.15"/>
    <row r="972" ht="9" customHeight="1" x14ac:dyDescent="0.15"/>
    <row r="973" ht="9" customHeight="1" x14ac:dyDescent="0.15"/>
    <row r="974" ht="9" customHeight="1" x14ac:dyDescent="0.15"/>
    <row r="975" ht="9" customHeight="1" x14ac:dyDescent="0.15"/>
    <row r="976" ht="9" customHeight="1" x14ac:dyDescent="0.15"/>
    <row r="977" ht="9" customHeight="1" x14ac:dyDescent="0.15"/>
    <row r="978" ht="9" customHeight="1" x14ac:dyDescent="0.15"/>
    <row r="979" ht="9" customHeight="1" x14ac:dyDescent="0.15"/>
    <row r="980" ht="9" customHeight="1" x14ac:dyDescent="0.15"/>
    <row r="981" ht="9" customHeight="1" x14ac:dyDescent="0.15"/>
    <row r="982" ht="9" customHeight="1" x14ac:dyDescent="0.15"/>
    <row r="983" ht="9" customHeight="1" x14ac:dyDescent="0.15"/>
    <row r="984" ht="9" customHeight="1" x14ac:dyDescent="0.15"/>
    <row r="985" ht="9" customHeight="1" x14ac:dyDescent="0.15"/>
    <row r="986" ht="9" customHeight="1" x14ac:dyDescent="0.15"/>
    <row r="987" ht="9" customHeight="1" x14ac:dyDescent="0.15"/>
    <row r="988" ht="9" customHeight="1" x14ac:dyDescent="0.15"/>
    <row r="989" ht="9" customHeight="1" x14ac:dyDescent="0.15"/>
    <row r="990" ht="9" customHeight="1" x14ac:dyDescent="0.15"/>
    <row r="991" ht="9" customHeight="1" x14ac:dyDescent="0.15"/>
    <row r="992" ht="9" customHeight="1" x14ac:dyDescent="0.15"/>
    <row r="993" ht="9" customHeight="1" x14ac:dyDescent="0.15"/>
    <row r="994" ht="9" customHeight="1" x14ac:dyDescent="0.15"/>
    <row r="995" ht="9" customHeight="1" x14ac:dyDescent="0.15"/>
    <row r="996" ht="9" customHeight="1" x14ac:dyDescent="0.15"/>
    <row r="997" ht="9" customHeight="1" x14ac:dyDescent="0.15"/>
    <row r="998" ht="9" customHeight="1" x14ac:dyDescent="0.15"/>
    <row r="999" ht="9" customHeight="1" x14ac:dyDescent="0.15"/>
    <row r="1000" ht="9" customHeight="1" x14ac:dyDescent="0.15"/>
    <row r="1001" ht="9" customHeight="1" x14ac:dyDescent="0.15"/>
    <row r="1002" ht="9" customHeight="1" x14ac:dyDescent="0.15"/>
    <row r="1003" ht="9" customHeight="1" x14ac:dyDescent="0.15"/>
    <row r="1004" ht="9" customHeight="1" x14ac:dyDescent="0.15"/>
    <row r="1005" ht="9" customHeight="1" x14ac:dyDescent="0.15"/>
    <row r="1006" ht="9" customHeight="1" x14ac:dyDescent="0.15"/>
    <row r="1007" ht="9" customHeight="1" x14ac:dyDescent="0.15"/>
    <row r="1008" ht="9" customHeight="1" x14ac:dyDescent="0.15"/>
    <row r="1009" ht="9" customHeight="1" x14ac:dyDescent="0.15"/>
    <row r="1010" ht="9" customHeight="1" x14ac:dyDescent="0.15"/>
    <row r="1011" ht="9" customHeight="1" x14ac:dyDescent="0.15"/>
    <row r="1012" ht="9" customHeight="1" x14ac:dyDescent="0.15"/>
    <row r="1013" ht="9" customHeight="1" x14ac:dyDescent="0.15"/>
    <row r="1014" ht="9" customHeight="1" x14ac:dyDescent="0.15"/>
    <row r="1015" ht="9" customHeight="1" x14ac:dyDescent="0.15"/>
    <row r="1016" ht="9" customHeight="1" x14ac:dyDescent="0.15"/>
    <row r="1017" ht="9" customHeight="1" x14ac:dyDescent="0.15"/>
    <row r="1018" ht="9" customHeight="1" x14ac:dyDescent="0.15"/>
    <row r="1019" ht="9" customHeight="1" x14ac:dyDescent="0.15"/>
    <row r="1020" ht="9" customHeight="1" x14ac:dyDescent="0.15"/>
    <row r="1021" ht="9" customHeight="1" x14ac:dyDescent="0.15"/>
    <row r="1022" ht="9" customHeight="1" x14ac:dyDescent="0.15"/>
    <row r="1023" ht="9" customHeight="1" x14ac:dyDescent="0.15"/>
    <row r="1024" ht="9" customHeight="1" x14ac:dyDescent="0.15"/>
    <row r="1025" ht="9" customHeight="1" x14ac:dyDescent="0.15"/>
    <row r="1026" ht="9" customHeight="1" x14ac:dyDescent="0.15"/>
    <row r="1027" ht="9" customHeight="1" x14ac:dyDescent="0.15"/>
    <row r="1028" ht="9" customHeight="1" x14ac:dyDescent="0.15"/>
    <row r="1029" ht="9" customHeight="1" x14ac:dyDescent="0.15"/>
    <row r="1030" ht="9" customHeight="1" x14ac:dyDescent="0.15"/>
    <row r="1031" ht="9" customHeight="1" x14ac:dyDescent="0.15"/>
    <row r="1032" ht="9" customHeight="1" x14ac:dyDescent="0.15"/>
    <row r="1033" ht="9" customHeight="1" x14ac:dyDescent="0.15"/>
    <row r="1034" ht="9" customHeight="1" x14ac:dyDescent="0.15"/>
    <row r="1035" ht="9" customHeight="1" x14ac:dyDescent="0.15"/>
    <row r="1036" ht="9" customHeight="1" x14ac:dyDescent="0.15"/>
    <row r="1037" ht="9" customHeight="1" x14ac:dyDescent="0.15"/>
    <row r="1038" ht="9" customHeight="1" x14ac:dyDescent="0.15"/>
    <row r="1039" ht="9" customHeight="1" x14ac:dyDescent="0.15"/>
    <row r="1040" ht="9" customHeight="1" x14ac:dyDescent="0.15"/>
    <row r="1041" ht="9" customHeight="1" x14ac:dyDescent="0.15"/>
    <row r="1042" ht="9" customHeight="1" x14ac:dyDescent="0.15"/>
    <row r="1043" ht="9" customHeight="1" x14ac:dyDescent="0.15"/>
    <row r="1044" ht="9" customHeight="1" x14ac:dyDescent="0.15"/>
    <row r="1045" ht="9" customHeight="1" x14ac:dyDescent="0.15"/>
    <row r="1046" ht="9" customHeight="1" x14ac:dyDescent="0.15"/>
    <row r="1047" ht="9" customHeight="1" x14ac:dyDescent="0.15"/>
    <row r="1048" ht="9" customHeight="1" x14ac:dyDescent="0.15"/>
    <row r="1049" ht="9" customHeight="1" x14ac:dyDescent="0.15"/>
    <row r="1050" ht="9" customHeight="1" x14ac:dyDescent="0.15"/>
    <row r="1051" ht="9" customHeight="1" x14ac:dyDescent="0.15"/>
    <row r="1052" ht="9" customHeight="1" x14ac:dyDescent="0.15"/>
    <row r="1053" ht="9" customHeight="1" x14ac:dyDescent="0.15"/>
    <row r="1054" ht="9" customHeight="1" x14ac:dyDescent="0.15"/>
    <row r="1055" ht="9" customHeight="1" x14ac:dyDescent="0.15"/>
    <row r="1056" ht="9" customHeight="1" x14ac:dyDescent="0.15"/>
    <row r="1057" ht="9" customHeight="1" x14ac:dyDescent="0.15"/>
    <row r="1058" ht="9" customHeight="1" x14ac:dyDescent="0.15"/>
    <row r="1059" ht="9" customHeight="1" x14ac:dyDescent="0.15"/>
    <row r="1060" ht="9" customHeight="1" x14ac:dyDescent="0.15"/>
    <row r="1061" ht="9" customHeight="1" x14ac:dyDescent="0.15"/>
    <row r="1062" ht="9" customHeight="1" x14ac:dyDescent="0.15"/>
    <row r="1063" ht="9" customHeight="1" x14ac:dyDescent="0.15"/>
    <row r="1064" ht="9" customHeight="1" x14ac:dyDescent="0.15"/>
    <row r="1065" ht="9" customHeight="1" x14ac:dyDescent="0.15"/>
    <row r="1066" ht="9" customHeight="1" x14ac:dyDescent="0.15"/>
    <row r="1067" ht="9" customHeight="1" x14ac:dyDescent="0.15"/>
    <row r="1068" ht="9" customHeight="1" x14ac:dyDescent="0.15"/>
    <row r="1069" ht="9" customHeight="1" x14ac:dyDescent="0.15"/>
    <row r="1070" ht="9" customHeight="1" x14ac:dyDescent="0.15"/>
    <row r="1071" ht="9" customHeight="1" x14ac:dyDescent="0.15"/>
    <row r="1072" ht="9" customHeight="1" x14ac:dyDescent="0.15"/>
    <row r="1073" ht="9" customHeight="1" x14ac:dyDescent="0.15"/>
    <row r="1074" ht="9" customHeight="1" x14ac:dyDescent="0.15"/>
    <row r="1075" ht="9" customHeight="1" x14ac:dyDescent="0.15"/>
    <row r="1076" ht="9" customHeight="1" x14ac:dyDescent="0.15"/>
    <row r="1077" ht="9" customHeight="1" x14ac:dyDescent="0.15"/>
    <row r="1078" ht="9" customHeight="1" x14ac:dyDescent="0.15"/>
    <row r="1079" ht="9" customHeight="1" x14ac:dyDescent="0.15"/>
    <row r="1080" ht="9" customHeight="1" x14ac:dyDescent="0.15"/>
    <row r="1081" ht="9" customHeight="1" x14ac:dyDescent="0.15"/>
    <row r="1082" ht="9" customHeight="1" x14ac:dyDescent="0.15"/>
    <row r="1083" ht="9" customHeight="1" x14ac:dyDescent="0.15"/>
    <row r="1084" ht="9" customHeight="1" x14ac:dyDescent="0.15"/>
    <row r="1085" ht="9" customHeight="1" x14ac:dyDescent="0.15"/>
    <row r="1086" ht="9" customHeight="1" x14ac:dyDescent="0.15"/>
    <row r="1087" ht="9" customHeight="1" x14ac:dyDescent="0.15"/>
    <row r="1088" ht="9" customHeight="1" x14ac:dyDescent="0.15"/>
    <row r="1089" ht="9" customHeight="1" x14ac:dyDescent="0.15"/>
    <row r="1090" ht="9" customHeight="1" x14ac:dyDescent="0.15"/>
    <row r="1091" ht="9" customHeight="1" x14ac:dyDescent="0.15"/>
    <row r="1092" ht="9" customHeight="1" x14ac:dyDescent="0.15"/>
    <row r="1093" ht="9" customHeight="1" x14ac:dyDescent="0.15"/>
    <row r="1094" ht="9" customHeight="1" x14ac:dyDescent="0.15"/>
    <row r="1095" ht="9" customHeight="1" x14ac:dyDescent="0.15"/>
    <row r="1096" ht="9" customHeight="1" x14ac:dyDescent="0.15"/>
    <row r="1097" ht="9" customHeight="1" x14ac:dyDescent="0.15"/>
    <row r="1098" ht="9" customHeight="1" x14ac:dyDescent="0.15"/>
    <row r="1099" ht="9" customHeight="1" x14ac:dyDescent="0.15"/>
    <row r="1100" ht="9" customHeight="1" x14ac:dyDescent="0.15"/>
    <row r="1101" ht="9" customHeight="1" x14ac:dyDescent="0.15"/>
    <row r="1102" ht="9" customHeight="1" x14ac:dyDescent="0.15"/>
    <row r="1103" ht="9" customHeight="1" x14ac:dyDescent="0.15"/>
    <row r="1104" ht="9" customHeight="1" x14ac:dyDescent="0.15"/>
    <row r="1105" ht="9" customHeight="1" x14ac:dyDescent="0.15"/>
    <row r="1106" ht="9" customHeight="1" x14ac:dyDescent="0.15"/>
    <row r="1107" ht="9" customHeight="1" x14ac:dyDescent="0.15"/>
    <row r="1108" ht="9" customHeight="1" x14ac:dyDescent="0.15"/>
    <row r="1109" ht="9" customHeight="1" x14ac:dyDescent="0.15"/>
    <row r="1110" ht="9" customHeight="1" x14ac:dyDescent="0.15"/>
    <row r="1111" ht="9" customHeight="1" x14ac:dyDescent="0.15"/>
    <row r="1112" ht="9" customHeight="1" x14ac:dyDescent="0.15"/>
    <row r="1113" ht="9" customHeight="1" x14ac:dyDescent="0.15"/>
    <row r="1114" ht="9" customHeight="1" x14ac:dyDescent="0.15"/>
    <row r="1115" ht="9" customHeight="1" x14ac:dyDescent="0.15"/>
    <row r="1116" ht="9" customHeight="1" x14ac:dyDescent="0.15"/>
    <row r="1117" ht="9" customHeight="1" x14ac:dyDescent="0.15"/>
    <row r="1118" ht="9" customHeight="1" x14ac:dyDescent="0.15"/>
    <row r="1119" ht="9" customHeight="1" x14ac:dyDescent="0.15"/>
    <row r="1120" ht="9" customHeight="1" x14ac:dyDescent="0.15"/>
    <row r="1121" ht="9" customHeight="1" x14ac:dyDescent="0.15"/>
    <row r="1122" ht="9" customHeight="1" x14ac:dyDescent="0.15"/>
    <row r="1123" ht="9" customHeight="1" x14ac:dyDescent="0.15"/>
    <row r="1124" ht="9" customHeight="1" x14ac:dyDescent="0.15"/>
    <row r="1125" ht="9" customHeight="1" x14ac:dyDescent="0.15"/>
    <row r="1126" ht="9" customHeight="1" x14ac:dyDescent="0.15"/>
    <row r="1127" ht="9" customHeight="1" x14ac:dyDescent="0.15"/>
    <row r="1128" ht="9" customHeight="1" x14ac:dyDescent="0.15"/>
    <row r="1129" ht="9" customHeight="1" x14ac:dyDescent="0.15"/>
    <row r="1130" ht="9" customHeight="1" x14ac:dyDescent="0.15"/>
    <row r="1131" ht="9" customHeight="1" x14ac:dyDescent="0.15"/>
    <row r="1132" ht="9" customHeight="1" x14ac:dyDescent="0.15"/>
    <row r="1133" ht="9" customHeight="1" x14ac:dyDescent="0.15"/>
    <row r="1134" ht="9" customHeight="1" x14ac:dyDescent="0.15"/>
    <row r="1135" ht="9" customHeight="1" x14ac:dyDescent="0.15"/>
    <row r="1136" ht="9" customHeight="1" x14ac:dyDescent="0.15"/>
    <row r="1137" ht="9" customHeight="1" x14ac:dyDescent="0.15"/>
    <row r="1138" ht="9" customHeight="1" x14ac:dyDescent="0.15"/>
    <row r="1139" ht="9" customHeight="1" x14ac:dyDescent="0.15"/>
    <row r="1140" ht="9" customHeight="1" x14ac:dyDescent="0.15"/>
    <row r="1141" ht="9" customHeight="1" x14ac:dyDescent="0.15"/>
    <row r="1142" ht="9" customHeight="1" x14ac:dyDescent="0.15"/>
    <row r="1143" ht="9" customHeight="1" x14ac:dyDescent="0.15"/>
    <row r="1144" ht="9" customHeight="1" x14ac:dyDescent="0.15"/>
    <row r="1145" ht="9" customHeight="1" x14ac:dyDescent="0.15"/>
    <row r="1146" ht="9" customHeight="1" x14ac:dyDescent="0.15"/>
    <row r="1147" ht="9" customHeight="1" x14ac:dyDescent="0.15"/>
    <row r="1148" ht="9" customHeight="1" x14ac:dyDescent="0.15"/>
    <row r="1149" ht="9" customHeight="1" x14ac:dyDescent="0.15"/>
    <row r="1150" ht="9" customHeight="1" x14ac:dyDescent="0.15"/>
    <row r="1151" ht="9" customHeight="1" x14ac:dyDescent="0.15"/>
    <row r="1152" ht="9" customHeight="1" x14ac:dyDescent="0.15"/>
    <row r="1153" ht="9" customHeight="1" x14ac:dyDescent="0.15"/>
    <row r="1154" ht="9" customHeight="1" x14ac:dyDescent="0.15"/>
    <row r="1155" ht="9" customHeight="1" x14ac:dyDescent="0.15"/>
    <row r="1156" ht="9" customHeight="1" x14ac:dyDescent="0.15"/>
    <row r="1157" ht="9" customHeight="1" x14ac:dyDescent="0.15"/>
    <row r="1158" ht="9" customHeight="1" x14ac:dyDescent="0.15"/>
    <row r="1159" ht="9" customHeight="1" x14ac:dyDescent="0.15"/>
    <row r="1160" ht="9" customHeight="1" x14ac:dyDescent="0.15"/>
    <row r="1161" ht="9" customHeight="1" x14ac:dyDescent="0.15"/>
    <row r="1162" ht="9" customHeight="1" x14ac:dyDescent="0.15"/>
    <row r="1163" ht="9" customHeight="1" x14ac:dyDescent="0.15"/>
    <row r="1164" ht="9" customHeight="1" x14ac:dyDescent="0.15"/>
    <row r="1165" ht="9" customHeight="1" x14ac:dyDescent="0.15"/>
    <row r="1166" ht="9" customHeight="1" x14ac:dyDescent="0.15"/>
    <row r="1167" ht="9" customHeight="1" x14ac:dyDescent="0.15"/>
    <row r="1168" ht="9" customHeight="1" x14ac:dyDescent="0.15"/>
    <row r="1169" ht="9" customHeight="1" x14ac:dyDescent="0.15"/>
    <row r="1170" ht="9" customHeight="1" x14ac:dyDescent="0.15"/>
    <row r="1171" ht="9" customHeight="1" x14ac:dyDescent="0.15"/>
    <row r="1172" ht="9" customHeight="1" x14ac:dyDescent="0.15"/>
    <row r="1173" ht="9" customHeight="1" x14ac:dyDescent="0.15"/>
    <row r="1174" ht="9" customHeight="1" x14ac:dyDescent="0.15"/>
    <row r="1175" ht="9" customHeight="1" x14ac:dyDescent="0.15"/>
    <row r="1176" ht="9" customHeight="1" x14ac:dyDescent="0.15"/>
    <row r="1177" ht="9" customHeight="1" x14ac:dyDescent="0.15"/>
    <row r="1178" ht="9" customHeight="1" x14ac:dyDescent="0.15"/>
    <row r="1179" ht="9" customHeight="1" x14ac:dyDescent="0.15"/>
    <row r="1180" ht="9" customHeight="1" x14ac:dyDescent="0.15"/>
    <row r="1181" ht="9" customHeight="1" x14ac:dyDescent="0.15"/>
    <row r="1182" ht="9" customHeight="1" x14ac:dyDescent="0.15"/>
    <row r="1183" ht="9" customHeight="1" x14ac:dyDescent="0.15"/>
    <row r="1184" ht="9" customHeight="1" x14ac:dyDescent="0.15"/>
    <row r="1185" ht="9" customHeight="1" x14ac:dyDescent="0.15"/>
    <row r="1186" ht="9" customHeight="1" x14ac:dyDescent="0.15"/>
    <row r="1187" ht="9" customHeight="1" x14ac:dyDescent="0.15"/>
    <row r="1188" ht="9" customHeight="1" x14ac:dyDescent="0.15"/>
    <row r="1189" ht="9" customHeight="1" x14ac:dyDescent="0.15"/>
    <row r="1190" ht="9" customHeight="1" x14ac:dyDescent="0.15"/>
    <row r="1191" ht="9" customHeight="1" x14ac:dyDescent="0.15"/>
    <row r="1192" ht="9" customHeight="1" x14ac:dyDescent="0.15"/>
    <row r="1193" ht="9" customHeight="1" x14ac:dyDescent="0.15"/>
    <row r="1194" ht="9" customHeight="1" x14ac:dyDescent="0.15"/>
    <row r="1195" ht="9" customHeight="1" x14ac:dyDescent="0.15"/>
    <row r="1196" ht="9" customHeight="1" x14ac:dyDescent="0.15"/>
    <row r="1197" ht="9" customHeight="1" x14ac:dyDescent="0.15"/>
    <row r="1198" ht="9" customHeight="1" x14ac:dyDescent="0.15"/>
    <row r="1199" ht="9" customHeight="1" x14ac:dyDescent="0.15"/>
    <row r="1200" ht="9" customHeight="1" x14ac:dyDescent="0.15"/>
    <row r="1201" ht="9" customHeight="1" x14ac:dyDescent="0.15"/>
    <row r="1202" ht="9" customHeight="1" x14ac:dyDescent="0.15"/>
    <row r="1203" ht="9" customHeight="1" x14ac:dyDescent="0.15"/>
    <row r="1204" ht="9" customHeight="1" x14ac:dyDescent="0.15"/>
    <row r="1205" ht="9" customHeight="1" x14ac:dyDescent="0.15"/>
    <row r="1206" ht="9" customHeight="1" x14ac:dyDescent="0.15"/>
    <row r="1207" ht="9" customHeight="1" x14ac:dyDescent="0.15"/>
    <row r="1208" ht="9" customHeight="1" x14ac:dyDescent="0.15"/>
    <row r="1209" ht="9" customHeight="1" x14ac:dyDescent="0.15"/>
    <row r="1210" ht="9" customHeight="1" x14ac:dyDescent="0.15"/>
    <row r="1211" ht="9" customHeight="1" x14ac:dyDescent="0.15"/>
    <row r="1212" ht="9" customHeight="1" x14ac:dyDescent="0.15"/>
    <row r="1213" ht="9" customHeight="1" x14ac:dyDescent="0.15"/>
    <row r="1214" ht="9" customHeight="1" x14ac:dyDescent="0.15"/>
    <row r="1215" ht="9" customHeight="1" x14ac:dyDescent="0.15"/>
    <row r="1216" ht="9" customHeight="1" x14ac:dyDescent="0.15"/>
    <row r="1217" ht="9" customHeight="1" x14ac:dyDescent="0.15"/>
    <row r="1218" ht="9" customHeight="1" x14ac:dyDescent="0.15"/>
    <row r="1219" ht="9" customHeight="1" x14ac:dyDescent="0.15"/>
    <row r="1220" ht="9" customHeight="1" x14ac:dyDescent="0.15"/>
    <row r="1221" ht="9" customHeight="1" x14ac:dyDescent="0.15"/>
    <row r="1222" ht="9" customHeight="1" x14ac:dyDescent="0.15"/>
    <row r="1223" ht="9" customHeight="1" x14ac:dyDescent="0.15"/>
    <row r="1224" ht="9" customHeight="1" x14ac:dyDescent="0.15"/>
    <row r="1225" ht="9" customHeight="1" x14ac:dyDescent="0.15"/>
    <row r="1226" ht="9" customHeight="1" x14ac:dyDescent="0.15"/>
    <row r="1227" ht="9" customHeight="1" x14ac:dyDescent="0.15"/>
    <row r="1228" ht="9" customHeight="1" x14ac:dyDescent="0.15"/>
    <row r="1229" ht="9" customHeight="1" x14ac:dyDescent="0.15"/>
    <row r="1230" ht="9" customHeight="1" x14ac:dyDescent="0.15"/>
    <row r="1231" ht="9" customHeight="1" x14ac:dyDescent="0.15"/>
    <row r="1232" ht="9" customHeight="1" x14ac:dyDescent="0.15"/>
    <row r="1233" ht="9" customHeight="1" x14ac:dyDescent="0.15"/>
    <row r="1234" ht="9" customHeight="1" x14ac:dyDescent="0.15"/>
    <row r="1235" ht="9" customHeight="1" x14ac:dyDescent="0.15"/>
    <row r="1236" ht="9" customHeight="1" x14ac:dyDescent="0.15"/>
    <row r="1237" ht="9" customHeight="1" x14ac:dyDescent="0.15"/>
    <row r="1238" ht="9" customHeight="1" x14ac:dyDescent="0.15"/>
    <row r="1239" ht="9" customHeight="1" x14ac:dyDescent="0.15"/>
    <row r="1240" ht="9" customHeight="1" x14ac:dyDescent="0.15"/>
    <row r="1241" ht="9" customHeight="1" x14ac:dyDescent="0.15"/>
    <row r="1242" ht="9" customHeight="1" x14ac:dyDescent="0.15"/>
    <row r="1243" ht="9" customHeight="1" x14ac:dyDescent="0.15"/>
    <row r="1244" ht="9" customHeight="1" x14ac:dyDescent="0.15"/>
    <row r="1245" ht="9" customHeight="1" x14ac:dyDescent="0.15"/>
    <row r="1246" ht="9" customHeight="1" x14ac:dyDescent="0.15"/>
    <row r="1247" ht="9" customHeight="1" x14ac:dyDescent="0.15"/>
    <row r="1248" ht="9" customHeight="1" x14ac:dyDescent="0.15"/>
    <row r="1249" ht="9" customHeight="1" x14ac:dyDescent="0.15"/>
    <row r="1250" ht="9" customHeight="1" x14ac:dyDescent="0.15"/>
    <row r="1251" ht="9" customHeight="1" x14ac:dyDescent="0.15"/>
    <row r="1252" ht="9" customHeight="1" x14ac:dyDescent="0.15"/>
    <row r="1253" ht="9" customHeight="1" x14ac:dyDescent="0.15"/>
    <row r="1254" ht="9" customHeight="1" x14ac:dyDescent="0.15"/>
    <row r="1255" ht="9" customHeight="1" x14ac:dyDescent="0.15"/>
    <row r="1256" ht="9" customHeight="1" x14ac:dyDescent="0.15"/>
    <row r="1257" ht="9" customHeight="1" x14ac:dyDescent="0.15"/>
    <row r="1258" ht="9" customHeight="1" x14ac:dyDescent="0.15"/>
    <row r="1259" ht="9" customHeight="1" x14ac:dyDescent="0.15"/>
    <row r="1260" ht="9" customHeight="1" x14ac:dyDescent="0.15"/>
    <row r="1261" ht="9" customHeight="1" x14ac:dyDescent="0.15"/>
    <row r="1262" ht="9" customHeight="1" x14ac:dyDescent="0.15"/>
    <row r="1263" ht="9" customHeight="1" x14ac:dyDescent="0.15"/>
    <row r="1264" ht="9" customHeight="1" x14ac:dyDescent="0.15"/>
    <row r="1265" ht="9" customHeight="1" x14ac:dyDescent="0.15"/>
    <row r="1266" ht="9" customHeight="1" x14ac:dyDescent="0.15"/>
    <row r="1267" ht="9" customHeight="1" x14ac:dyDescent="0.15"/>
    <row r="1268" ht="9" customHeight="1" x14ac:dyDescent="0.15"/>
    <row r="1269" ht="9" customHeight="1" x14ac:dyDescent="0.15"/>
    <row r="1270" ht="9" customHeight="1" x14ac:dyDescent="0.15"/>
    <row r="1271" ht="9" customHeight="1" x14ac:dyDescent="0.15"/>
    <row r="1272" ht="9" customHeight="1" x14ac:dyDescent="0.15"/>
    <row r="1273" ht="9" customHeight="1" x14ac:dyDescent="0.15"/>
    <row r="1274" ht="9" customHeight="1" x14ac:dyDescent="0.15"/>
    <row r="1275" ht="9" customHeight="1" x14ac:dyDescent="0.15"/>
    <row r="1276" ht="9" customHeight="1" x14ac:dyDescent="0.15"/>
    <row r="1277" ht="9" customHeight="1" x14ac:dyDescent="0.15"/>
    <row r="1278" ht="9" customHeight="1" x14ac:dyDescent="0.15"/>
    <row r="1279" ht="9" customHeight="1" x14ac:dyDescent="0.15"/>
    <row r="1280" ht="9" customHeight="1" x14ac:dyDescent="0.15"/>
    <row r="1281" ht="9" customHeight="1" x14ac:dyDescent="0.15"/>
    <row r="1282" ht="9" customHeight="1" x14ac:dyDescent="0.15"/>
    <row r="1283" ht="9" customHeight="1" x14ac:dyDescent="0.15"/>
    <row r="1284" ht="9" customHeight="1" x14ac:dyDescent="0.15"/>
    <row r="1285" ht="9" customHeight="1" x14ac:dyDescent="0.15"/>
    <row r="1286" ht="9" customHeight="1" x14ac:dyDescent="0.15"/>
    <row r="1287" ht="9" customHeight="1" x14ac:dyDescent="0.15"/>
    <row r="1288" ht="9" customHeight="1" x14ac:dyDescent="0.15"/>
    <row r="1289" ht="9" customHeight="1" x14ac:dyDescent="0.15"/>
    <row r="1290" ht="9" customHeight="1" x14ac:dyDescent="0.15"/>
    <row r="1291" ht="9" customHeight="1" x14ac:dyDescent="0.15"/>
    <row r="1292" ht="9" customHeight="1" x14ac:dyDescent="0.15"/>
    <row r="1293" ht="9" customHeight="1" x14ac:dyDescent="0.15"/>
    <row r="1294" ht="9" customHeight="1" x14ac:dyDescent="0.15"/>
    <row r="1295" ht="9" customHeight="1" x14ac:dyDescent="0.15"/>
    <row r="1296" ht="9" customHeight="1" x14ac:dyDescent="0.15"/>
    <row r="1297" ht="9" customHeight="1" x14ac:dyDescent="0.15"/>
    <row r="1298" ht="9" customHeight="1" x14ac:dyDescent="0.15"/>
    <row r="1299" ht="9" customHeight="1" x14ac:dyDescent="0.15"/>
    <row r="1300" ht="9" customHeight="1" x14ac:dyDescent="0.15"/>
    <row r="1301" ht="9" customHeight="1" x14ac:dyDescent="0.15"/>
    <row r="1302" ht="9" customHeight="1" x14ac:dyDescent="0.15"/>
    <row r="1303" ht="9" customHeight="1" x14ac:dyDescent="0.15"/>
    <row r="1304" ht="9" customHeight="1" x14ac:dyDescent="0.15"/>
    <row r="1305" ht="9" customHeight="1" x14ac:dyDescent="0.15"/>
    <row r="1306" ht="9" customHeight="1" x14ac:dyDescent="0.15"/>
    <row r="1307" ht="9" customHeight="1" x14ac:dyDescent="0.15"/>
    <row r="1308" ht="9" customHeight="1" x14ac:dyDescent="0.15"/>
    <row r="1309" ht="9" customHeight="1" x14ac:dyDescent="0.15"/>
    <row r="1310" ht="9" customHeight="1" x14ac:dyDescent="0.15"/>
    <row r="1311" ht="9" customHeight="1" x14ac:dyDescent="0.15"/>
    <row r="1312" ht="9" customHeight="1" x14ac:dyDescent="0.15"/>
    <row r="1313" ht="9" customHeight="1" x14ac:dyDescent="0.15"/>
    <row r="1314" ht="9" customHeight="1" x14ac:dyDescent="0.15"/>
    <row r="1315" ht="9" customHeight="1" x14ac:dyDescent="0.15"/>
    <row r="1316" ht="9" customHeight="1" x14ac:dyDescent="0.15"/>
    <row r="1317" ht="9" customHeight="1" x14ac:dyDescent="0.15"/>
    <row r="1318" ht="9" customHeight="1" x14ac:dyDescent="0.15"/>
    <row r="1319" ht="9" customHeight="1" x14ac:dyDescent="0.15"/>
    <row r="1320" ht="9" customHeight="1" x14ac:dyDescent="0.15"/>
    <row r="1321" ht="9" customHeight="1" x14ac:dyDescent="0.15"/>
    <row r="1322" ht="9" customHeight="1" x14ac:dyDescent="0.15"/>
    <row r="1323" ht="9" customHeight="1" x14ac:dyDescent="0.15"/>
    <row r="1324" ht="9" customHeight="1" x14ac:dyDescent="0.15"/>
    <row r="1325" ht="9" customHeight="1" x14ac:dyDescent="0.15"/>
    <row r="1326" ht="9" customHeight="1" x14ac:dyDescent="0.15"/>
    <row r="1327" ht="9" customHeight="1" x14ac:dyDescent="0.15"/>
    <row r="1328" ht="9" customHeight="1" x14ac:dyDescent="0.15"/>
    <row r="1329" ht="9" customHeight="1" x14ac:dyDescent="0.15"/>
    <row r="1330" ht="9" customHeight="1" x14ac:dyDescent="0.15"/>
    <row r="1331" ht="9" customHeight="1" x14ac:dyDescent="0.15"/>
    <row r="1332" ht="9" customHeight="1" x14ac:dyDescent="0.15"/>
    <row r="1333" ht="9" customHeight="1" x14ac:dyDescent="0.15"/>
    <row r="1334" ht="9" customHeight="1" x14ac:dyDescent="0.15"/>
    <row r="1335" ht="9" customHeight="1" x14ac:dyDescent="0.15"/>
    <row r="1336" ht="9" customHeight="1" x14ac:dyDescent="0.15"/>
    <row r="1337" ht="9" customHeight="1" x14ac:dyDescent="0.15"/>
    <row r="1338" ht="9" customHeight="1" x14ac:dyDescent="0.15"/>
    <row r="1339" ht="9" customHeight="1" x14ac:dyDescent="0.15"/>
    <row r="1340" ht="9" customHeight="1" x14ac:dyDescent="0.15"/>
    <row r="1341" ht="9" customHeight="1" x14ac:dyDescent="0.15"/>
    <row r="1342" ht="9" customHeight="1" x14ac:dyDescent="0.15"/>
    <row r="1343" ht="9" customHeight="1" x14ac:dyDescent="0.15"/>
    <row r="1344" ht="9" customHeight="1" x14ac:dyDescent="0.15"/>
    <row r="1345" ht="9" customHeight="1" x14ac:dyDescent="0.15"/>
    <row r="1346" ht="9" customHeight="1" x14ac:dyDescent="0.15"/>
    <row r="1347" ht="9" customHeight="1" x14ac:dyDescent="0.15"/>
    <row r="1348" ht="9" customHeight="1" x14ac:dyDescent="0.15"/>
  </sheetData>
  <mergeCells count="555">
    <mergeCell ref="BG206:BN206"/>
    <mergeCell ref="BG207:BN208"/>
    <mergeCell ref="BG210:BN210"/>
    <mergeCell ref="BG211:BN212"/>
    <mergeCell ref="BG214:BN214"/>
    <mergeCell ref="BG215:BN216"/>
    <mergeCell ref="BG218:BN218"/>
    <mergeCell ref="BG219:BN220"/>
    <mergeCell ref="BG178:BN178"/>
    <mergeCell ref="BG179:BN180"/>
    <mergeCell ref="BG182:BN182"/>
    <mergeCell ref="BG183:BN184"/>
    <mergeCell ref="BG186:BN186"/>
    <mergeCell ref="BG187:BN188"/>
    <mergeCell ref="BG190:BN190"/>
    <mergeCell ref="BG191:BN192"/>
    <mergeCell ref="BG194:BN194"/>
    <mergeCell ref="BG140:BN141"/>
    <mergeCell ref="BG143:BN143"/>
    <mergeCell ref="BG144:BN145"/>
    <mergeCell ref="BG158:BN158"/>
    <mergeCell ref="BG159:BN160"/>
    <mergeCell ref="BG162:BN162"/>
    <mergeCell ref="BG163:BN164"/>
    <mergeCell ref="BG166:BN166"/>
    <mergeCell ref="BG167:BN168"/>
    <mergeCell ref="BG113:BN113"/>
    <mergeCell ref="BG114:BN115"/>
    <mergeCell ref="BG117:BN117"/>
    <mergeCell ref="BG118:BN119"/>
    <mergeCell ref="BG121:BN121"/>
    <mergeCell ref="BG122:BN123"/>
    <mergeCell ref="BG135:BN135"/>
    <mergeCell ref="BG136:BN137"/>
    <mergeCell ref="BG139:BN139"/>
    <mergeCell ref="BG80:BN81"/>
    <mergeCell ref="BG83:BN83"/>
    <mergeCell ref="BG84:BN85"/>
    <mergeCell ref="BG92:BN92"/>
    <mergeCell ref="BG93:BN94"/>
    <mergeCell ref="BG96:BN96"/>
    <mergeCell ref="BG97:BN98"/>
    <mergeCell ref="BG100:BN100"/>
    <mergeCell ref="BG101:BN102"/>
    <mergeCell ref="BG59:BN59"/>
    <mergeCell ref="BG60:BN61"/>
    <mergeCell ref="BG63:BN63"/>
    <mergeCell ref="BG64:BN65"/>
    <mergeCell ref="BG67:BN67"/>
    <mergeCell ref="BG68:BN69"/>
    <mergeCell ref="BG75:BN75"/>
    <mergeCell ref="BG76:BN77"/>
    <mergeCell ref="BG79:BN79"/>
    <mergeCell ref="A206:H206"/>
    <mergeCell ref="A207:H208"/>
    <mergeCell ref="A210:H210"/>
    <mergeCell ref="A211:H212"/>
    <mergeCell ref="A214:H214"/>
    <mergeCell ref="A215:H216"/>
    <mergeCell ref="A218:H218"/>
    <mergeCell ref="A219:H220"/>
    <mergeCell ref="A228:H228"/>
    <mergeCell ref="A180:H180"/>
    <mergeCell ref="A181:H182"/>
    <mergeCell ref="A184:H184"/>
    <mergeCell ref="A185:H186"/>
    <mergeCell ref="A188:H188"/>
    <mergeCell ref="A189:H190"/>
    <mergeCell ref="A192:H192"/>
    <mergeCell ref="A193:H194"/>
    <mergeCell ref="A202:H202"/>
    <mergeCell ref="A138:H139"/>
    <mergeCell ref="A141:H141"/>
    <mergeCell ref="A142:H143"/>
    <mergeCell ref="A145:H145"/>
    <mergeCell ref="A146:H147"/>
    <mergeCell ref="A158:H158"/>
    <mergeCell ref="A159:H160"/>
    <mergeCell ref="A162:H162"/>
    <mergeCell ref="A163:H164"/>
    <mergeCell ref="A115:H115"/>
    <mergeCell ref="A116:H117"/>
    <mergeCell ref="A119:H119"/>
    <mergeCell ref="A120:H121"/>
    <mergeCell ref="A123:H123"/>
    <mergeCell ref="A124:H125"/>
    <mergeCell ref="A133:H133"/>
    <mergeCell ref="A134:H135"/>
    <mergeCell ref="A137:H137"/>
    <mergeCell ref="A84:H85"/>
    <mergeCell ref="A92:H92"/>
    <mergeCell ref="A93:H94"/>
    <mergeCell ref="A96:H96"/>
    <mergeCell ref="A97:H98"/>
    <mergeCell ref="A100:H100"/>
    <mergeCell ref="A101:H102"/>
    <mergeCell ref="A111:H111"/>
    <mergeCell ref="A112:H113"/>
    <mergeCell ref="A61:H61"/>
    <mergeCell ref="A62:H63"/>
    <mergeCell ref="A65:H65"/>
    <mergeCell ref="A66:H67"/>
    <mergeCell ref="A75:H75"/>
    <mergeCell ref="A76:H77"/>
    <mergeCell ref="A79:H79"/>
    <mergeCell ref="A80:H81"/>
    <mergeCell ref="A83:H83"/>
    <mergeCell ref="AG2:AH3"/>
    <mergeCell ref="I5:Q5"/>
    <mergeCell ref="I6:Q7"/>
    <mergeCell ref="R6:T7"/>
    <mergeCell ref="U6:V7"/>
    <mergeCell ref="AG6:AH7"/>
    <mergeCell ref="A5:H5"/>
    <mergeCell ref="A6:H7"/>
    <mergeCell ref="C245:I246"/>
    <mergeCell ref="W232:AH236"/>
    <mergeCell ref="A233:H233"/>
    <mergeCell ref="A234:H235"/>
    <mergeCell ref="W227:AH231"/>
    <mergeCell ref="I228:Q228"/>
    <mergeCell ref="A229:H230"/>
    <mergeCell ref="Z224:AH224"/>
    <mergeCell ref="AF213:AI214"/>
    <mergeCell ref="U211:V212"/>
    <mergeCell ref="AC211:AD212"/>
    <mergeCell ref="AG211:AH212"/>
    <mergeCell ref="AG199:AH200"/>
    <mergeCell ref="I202:Q202"/>
    <mergeCell ref="AF184:AI185"/>
    <mergeCell ref="I185:Q186"/>
    <mergeCell ref="B250:C251"/>
    <mergeCell ref="F250:K251"/>
    <mergeCell ref="W237:AH241"/>
    <mergeCell ref="AI237:AV241"/>
    <mergeCell ref="AW237:BH241"/>
    <mergeCell ref="I238:Q238"/>
    <mergeCell ref="I239:Q240"/>
    <mergeCell ref="R239:T240"/>
    <mergeCell ref="U239:V240"/>
    <mergeCell ref="A238:H238"/>
    <mergeCell ref="A239:H240"/>
    <mergeCell ref="AI232:AV236"/>
    <mergeCell ref="I233:Q233"/>
    <mergeCell ref="AY233:BA234"/>
    <mergeCell ref="BB233:BC234"/>
    <mergeCell ref="BD233:BF234"/>
    <mergeCell ref="I234:Q235"/>
    <mergeCell ref="R234:T235"/>
    <mergeCell ref="U234:V235"/>
    <mergeCell ref="BB235:BC236"/>
    <mergeCell ref="AK228:AM229"/>
    <mergeCell ref="AN228:AO229"/>
    <mergeCell ref="AP228:AR229"/>
    <mergeCell ref="AY228:BA229"/>
    <mergeCell ref="BB228:BC229"/>
    <mergeCell ref="BD228:BF229"/>
    <mergeCell ref="I229:Q230"/>
    <mergeCell ref="R229:T230"/>
    <mergeCell ref="U229:V230"/>
    <mergeCell ref="AN230:AO231"/>
    <mergeCell ref="BB230:BC231"/>
    <mergeCell ref="AL224:AV224"/>
    <mergeCell ref="AZ224:BH224"/>
    <mergeCell ref="W225:Y226"/>
    <mergeCell ref="Z225:AH226"/>
    <mergeCell ref="AI225:AK226"/>
    <mergeCell ref="AL225:AV226"/>
    <mergeCell ref="AW225:AY226"/>
    <mergeCell ref="AZ225:BH226"/>
    <mergeCell ref="I219:Q220"/>
    <mergeCell ref="R219:T220"/>
    <mergeCell ref="U219:V220"/>
    <mergeCell ref="AS219:AT220"/>
    <mergeCell ref="AU219:AW220"/>
    <mergeCell ref="AX219:BF220"/>
    <mergeCell ref="AO213:AP214"/>
    <mergeCell ref="I214:Q214"/>
    <mergeCell ref="AX214:BF214"/>
    <mergeCell ref="I215:Q216"/>
    <mergeCell ref="R215:T216"/>
    <mergeCell ref="U215:V216"/>
    <mergeCell ref="AS215:AT216"/>
    <mergeCell ref="AU215:AW216"/>
    <mergeCell ref="AX215:BF216"/>
    <mergeCell ref="AM216:AN217"/>
    <mergeCell ref="AA217:AB218"/>
    <mergeCell ref="I218:Q218"/>
    <mergeCell ref="AX218:BF218"/>
    <mergeCell ref="AK211:AL212"/>
    <mergeCell ref="AS211:AT212"/>
    <mergeCell ref="AU211:AW212"/>
    <mergeCell ref="AX211:BF212"/>
    <mergeCell ref="AA205:AB206"/>
    <mergeCell ref="AM205:AN206"/>
    <mergeCell ref="I206:Q206"/>
    <mergeCell ref="AX206:BF206"/>
    <mergeCell ref="I207:Q208"/>
    <mergeCell ref="R207:T208"/>
    <mergeCell ref="U207:V208"/>
    <mergeCell ref="AS207:AT208"/>
    <mergeCell ref="AU207:AW208"/>
    <mergeCell ref="AX207:BF208"/>
    <mergeCell ref="AF208:AI209"/>
    <mergeCell ref="Y209:Z210"/>
    <mergeCell ref="I210:Q210"/>
    <mergeCell ref="AX210:BF210"/>
    <mergeCell ref="I211:Q212"/>
    <mergeCell ref="R211:T212"/>
    <mergeCell ref="AX202:BF202"/>
    <mergeCell ref="I203:Q204"/>
    <mergeCell ref="R203:T204"/>
    <mergeCell ref="U203:V204"/>
    <mergeCell ref="AS203:AT204"/>
    <mergeCell ref="AU203:AW204"/>
    <mergeCell ref="AX203:BF204"/>
    <mergeCell ref="A203:H204"/>
    <mergeCell ref="BG195:BN196"/>
    <mergeCell ref="BG202:BN202"/>
    <mergeCell ref="BG203:BN204"/>
    <mergeCell ref="AS195:AT196"/>
    <mergeCell ref="AU195:AW196"/>
    <mergeCell ref="AX195:BF196"/>
    <mergeCell ref="AO189:AP190"/>
    <mergeCell ref="AX190:BF190"/>
    <mergeCell ref="AA191:AB192"/>
    <mergeCell ref="AS191:AT192"/>
    <mergeCell ref="AU191:AW192"/>
    <mergeCell ref="AX191:BF192"/>
    <mergeCell ref="I192:Q192"/>
    <mergeCell ref="AM192:AN193"/>
    <mergeCell ref="I193:Q194"/>
    <mergeCell ref="R193:T194"/>
    <mergeCell ref="U193:V194"/>
    <mergeCell ref="AX194:BF194"/>
    <mergeCell ref="I184:Q184"/>
    <mergeCell ref="R185:T186"/>
    <mergeCell ref="U185:V186"/>
    <mergeCell ref="AX186:BF186"/>
    <mergeCell ref="AC187:AD188"/>
    <mergeCell ref="AG187:AH188"/>
    <mergeCell ref="AK187:AL188"/>
    <mergeCell ref="AS187:AT188"/>
    <mergeCell ref="AU187:AW188"/>
    <mergeCell ref="AX187:BF188"/>
    <mergeCell ref="U171:V172"/>
    <mergeCell ref="AS171:AT172"/>
    <mergeCell ref="AU171:AW172"/>
    <mergeCell ref="AX171:BF172"/>
    <mergeCell ref="I188:Q188"/>
    <mergeCell ref="I189:Q190"/>
    <mergeCell ref="R189:T190"/>
    <mergeCell ref="U189:V190"/>
    <mergeCell ref="AF189:AI190"/>
    <mergeCell ref="AG175:AH176"/>
    <mergeCell ref="AX178:BF178"/>
    <mergeCell ref="AS179:AT180"/>
    <mergeCell ref="AU179:AW180"/>
    <mergeCell ref="AX179:BF180"/>
    <mergeCell ref="I180:Q180"/>
    <mergeCell ref="I181:Q182"/>
    <mergeCell ref="R181:T182"/>
    <mergeCell ref="U181:V182"/>
    <mergeCell ref="AM181:AN182"/>
    <mergeCell ref="AX182:BF182"/>
    <mergeCell ref="AA183:AB184"/>
    <mergeCell ref="AS183:AT184"/>
    <mergeCell ref="AU183:AW184"/>
    <mergeCell ref="AX183:BF184"/>
    <mergeCell ref="A170:H170"/>
    <mergeCell ref="A171:H172"/>
    <mergeCell ref="BG170:BN170"/>
    <mergeCell ref="BG171:BN172"/>
    <mergeCell ref="AC165:AD166"/>
    <mergeCell ref="AG165:AH166"/>
    <mergeCell ref="AK165:AL166"/>
    <mergeCell ref="I166:Q166"/>
    <mergeCell ref="AX166:BF166"/>
    <mergeCell ref="I167:Q168"/>
    <mergeCell ref="R167:T168"/>
    <mergeCell ref="U167:V168"/>
    <mergeCell ref="AF167:AI168"/>
    <mergeCell ref="AS167:AT168"/>
    <mergeCell ref="AU167:AW168"/>
    <mergeCell ref="AX167:BF168"/>
    <mergeCell ref="A166:H166"/>
    <mergeCell ref="A167:H168"/>
    <mergeCell ref="AA169:AB170"/>
    <mergeCell ref="AM169:AN170"/>
    <mergeCell ref="I170:Q170"/>
    <mergeCell ref="AX170:BF170"/>
    <mergeCell ref="I171:Q172"/>
    <mergeCell ref="R171:T172"/>
    <mergeCell ref="AA161:AB162"/>
    <mergeCell ref="AM161:AN162"/>
    <mergeCell ref="I162:Q162"/>
    <mergeCell ref="AF162:AI163"/>
    <mergeCell ref="AX162:BF162"/>
    <mergeCell ref="I163:Q164"/>
    <mergeCell ref="R163:T164"/>
    <mergeCell ref="U163:V164"/>
    <mergeCell ref="AS163:AT164"/>
    <mergeCell ref="AU163:AW164"/>
    <mergeCell ref="AX163:BF164"/>
    <mergeCell ref="AG155:AH156"/>
    <mergeCell ref="I158:Q158"/>
    <mergeCell ref="AX158:BF158"/>
    <mergeCell ref="I159:Q160"/>
    <mergeCell ref="R159:T160"/>
    <mergeCell ref="U159:V160"/>
    <mergeCell ref="AS159:AT160"/>
    <mergeCell ref="AU159:AW160"/>
    <mergeCell ref="AX159:BF160"/>
    <mergeCell ref="AA144:AB145"/>
    <mergeCell ref="AS144:AT145"/>
    <mergeCell ref="AU144:AW145"/>
    <mergeCell ref="AX144:BF145"/>
    <mergeCell ref="I145:Q145"/>
    <mergeCell ref="AH148:AI149"/>
    <mergeCell ref="AL148:AQ149"/>
    <mergeCell ref="I146:Q147"/>
    <mergeCell ref="R146:T147"/>
    <mergeCell ref="U146:V147"/>
    <mergeCell ref="AX135:BF135"/>
    <mergeCell ref="AA136:AB137"/>
    <mergeCell ref="AS136:AT137"/>
    <mergeCell ref="AU136:AW137"/>
    <mergeCell ref="AX136:BF137"/>
    <mergeCell ref="I137:Q137"/>
    <mergeCell ref="AF137:AI138"/>
    <mergeCell ref="I138:Q139"/>
    <mergeCell ref="R138:T139"/>
    <mergeCell ref="U138:V139"/>
    <mergeCell ref="AM138:AN139"/>
    <mergeCell ref="AX139:BF139"/>
    <mergeCell ref="AC140:AD141"/>
    <mergeCell ref="AG140:AH141"/>
    <mergeCell ref="AS140:AT141"/>
    <mergeCell ref="AU140:AW141"/>
    <mergeCell ref="AX140:BF141"/>
    <mergeCell ref="I141:Q141"/>
    <mergeCell ref="AK141:AL142"/>
    <mergeCell ref="I142:Q143"/>
    <mergeCell ref="R142:T143"/>
    <mergeCell ref="U142:V143"/>
    <mergeCell ref="AF142:AI143"/>
    <mergeCell ref="AX143:BF143"/>
    <mergeCell ref="AG130:AH131"/>
    <mergeCell ref="AJ130:AQ131"/>
    <mergeCell ref="I133:Q133"/>
    <mergeCell ref="I134:Q135"/>
    <mergeCell ref="R134:T135"/>
    <mergeCell ref="U134:V135"/>
    <mergeCell ref="I123:Q123"/>
    <mergeCell ref="I124:Q125"/>
    <mergeCell ref="R124:T125"/>
    <mergeCell ref="U124:V125"/>
    <mergeCell ref="AA122:AB123"/>
    <mergeCell ref="AX117:BF117"/>
    <mergeCell ref="AC118:AD119"/>
    <mergeCell ref="AG118:AH119"/>
    <mergeCell ref="AS118:AT119"/>
    <mergeCell ref="AU118:AW119"/>
    <mergeCell ref="AX118:BF119"/>
    <mergeCell ref="I119:Q119"/>
    <mergeCell ref="AK119:AL120"/>
    <mergeCell ref="I120:Q121"/>
    <mergeCell ref="R120:T121"/>
    <mergeCell ref="U120:V121"/>
    <mergeCell ref="AF120:AI121"/>
    <mergeCell ref="AX121:BF121"/>
    <mergeCell ref="AX96:BF96"/>
    <mergeCell ref="I97:Q98"/>
    <mergeCell ref="AH104:AI105"/>
    <mergeCell ref="AL104:AQ105"/>
    <mergeCell ref="AG108:AH109"/>
    <mergeCell ref="AJ108:AQ109"/>
    <mergeCell ref="AS122:AT123"/>
    <mergeCell ref="AU122:AW123"/>
    <mergeCell ref="AX122:BF123"/>
    <mergeCell ref="I111:Q111"/>
    <mergeCell ref="I112:Q113"/>
    <mergeCell ref="R112:T113"/>
    <mergeCell ref="U112:V113"/>
    <mergeCell ref="AX113:BF113"/>
    <mergeCell ref="AA114:AB115"/>
    <mergeCell ref="AS114:AT115"/>
    <mergeCell ref="AU114:AW115"/>
    <mergeCell ref="AX114:BF115"/>
    <mergeCell ref="I115:Q115"/>
    <mergeCell ref="AF115:AI116"/>
    <mergeCell ref="I116:Q117"/>
    <mergeCell ref="R116:T117"/>
    <mergeCell ref="U116:V117"/>
    <mergeCell ref="AM116:AN117"/>
    <mergeCell ref="AX100:BF100"/>
    <mergeCell ref="I101:Q102"/>
    <mergeCell ref="R101:T102"/>
    <mergeCell ref="U101:V102"/>
    <mergeCell ref="AS101:AT102"/>
    <mergeCell ref="AU101:AW102"/>
    <mergeCell ref="AX101:BF102"/>
    <mergeCell ref="R97:T98"/>
    <mergeCell ref="U97:V98"/>
    <mergeCell ref="AG97:AH98"/>
    <mergeCell ref="AS97:AT98"/>
    <mergeCell ref="AU97:AW98"/>
    <mergeCell ref="AX97:BF98"/>
    <mergeCell ref="I76:Q77"/>
    <mergeCell ref="R76:T77"/>
    <mergeCell ref="U76:V77"/>
    <mergeCell ref="AS76:AT77"/>
    <mergeCell ref="AU76:AW77"/>
    <mergeCell ref="AX76:BF77"/>
    <mergeCell ref="AF77:AI78"/>
    <mergeCell ref="AM78:AN79"/>
    <mergeCell ref="R80:T81"/>
    <mergeCell ref="U80:V81"/>
    <mergeCell ref="AG80:AH81"/>
    <mergeCell ref="AK81:AL82"/>
    <mergeCell ref="AA82:AB83"/>
    <mergeCell ref="AF82:AI83"/>
    <mergeCell ref="I83:Q83"/>
    <mergeCell ref="AX83:BF83"/>
    <mergeCell ref="I84:Q85"/>
    <mergeCell ref="R84:T85"/>
    <mergeCell ref="U84:V85"/>
    <mergeCell ref="AS84:AT85"/>
    <mergeCell ref="AU84:AW85"/>
    <mergeCell ref="AX84:BF85"/>
    <mergeCell ref="AK98:AL99"/>
    <mergeCell ref="AG89:AH90"/>
    <mergeCell ref="AJ89:AQ90"/>
    <mergeCell ref="I92:Q92"/>
    <mergeCell ref="AX92:BF92"/>
    <mergeCell ref="I93:Q94"/>
    <mergeCell ref="R93:T94"/>
    <mergeCell ref="U93:V94"/>
    <mergeCell ref="AS93:AT94"/>
    <mergeCell ref="AU93:AW94"/>
    <mergeCell ref="AX93:BF94"/>
    <mergeCell ref="AF94:AI95"/>
    <mergeCell ref="AM95:AN96"/>
    <mergeCell ref="I96:Q96"/>
    <mergeCell ref="AC96:AD97"/>
    <mergeCell ref="AA99:AB100"/>
    <mergeCell ref="AF99:AI100"/>
    <mergeCell ref="I100:Q100"/>
    <mergeCell ref="AC64:AD65"/>
    <mergeCell ref="AG64:AH65"/>
    <mergeCell ref="AS64:AT65"/>
    <mergeCell ref="AU64:AW65"/>
    <mergeCell ref="AX64:BF65"/>
    <mergeCell ref="AG72:AH73"/>
    <mergeCell ref="AJ72:AQ73"/>
    <mergeCell ref="I75:Q75"/>
    <mergeCell ref="AX75:BF75"/>
    <mergeCell ref="I61:Q61"/>
    <mergeCell ref="AF61:AI62"/>
    <mergeCell ref="I62:Q63"/>
    <mergeCell ref="R62:T63"/>
    <mergeCell ref="U62:V63"/>
    <mergeCell ref="AM62:AN63"/>
    <mergeCell ref="AX63:BF63"/>
    <mergeCell ref="I79:Q79"/>
    <mergeCell ref="AC79:AD80"/>
    <mergeCell ref="AX79:BF79"/>
    <mergeCell ref="I80:Q81"/>
    <mergeCell ref="AS80:AT81"/>
    <mergeCell ref="AU80:AW81"/>
    <mergeCell ref="AX80:BF81"/>
    <mergeCell ref="I65:Q65"/>
    <mergeCell ref="AK65:AL66"/>
    <mergeCell ref="I66:Q67"/>
    <mergeCell ref="R66:T67"/>
    <mergeCell ref="U66:V67"/>
    <mergeCell ref="AF66:AI67"/>
    <mergeCell ref="AX67:BF67"/>
    <mergeCell ref="AS68:AT69"/>
    <mergeCell ref="AU68:AW69"/>
    <mergeCell ref="AX68:BF69"/>
    <mergeCell ref="R51:T52"/>
    <mergeCell ref="U51:V52"/>
    <mergeCell ref="AF51:AI52"/>
    <mergeCell ref="AS51:AT52"/>
    <mergeCell ref="AU51:AW52"/>
    <mergeCell ref="AX51:BF52"/>
    <mergeCell ref="AG56:AH57"/>
    <mergeCell ref="AX59:BF59"/>
    <mergeCell ref="AS60:AT61"/>
    <mergeCell ref="AU60:AW61"/>
    <mergeCell ref="AX60:BF61"/>
    <mergeCell ref="A50:H50"/>
    <mergeCell ref="A51:H52"/>
    <mergeCell ref="BG50:BN50"/>
    <mergeCell ref="BG51:BN52"/>
    <mergeCell ref="AG43:AH44"/>
    <mergeCell ref="I46:Q46"/>
    <mergeCell ref="AF46:AI47"/>
    <mergeCell ref="AX46:BF46"/>
    <mergeCell ref="I47:Q48"/>
    <mergeCell ref="R47:T48"/>
    <mergeCell ref="U47:V48"/>
    <mergeCell ref="AS47:AT48"/>
    <mergeCell ref="AU47:AW48"/>
    <mergeCell ref="AX47:BF48"/>
    <mergeCell ref="A46:H46"/>
    <mergeCell ref="A47:H48"/>
    <mergeCell ref="BG46:BN46"/>
    <mergeCell ref="BG47:BN48"/>
    <mergeCell ref="AC49:AD50"/>
    <mergeCell ref="AG49:AH50"/>
    <mergeCell ref="AK49:AL50"/>
    <mergeCell ref="I50:Q50"/>
    <mergeCell ref="AX50:BF50"/>
    <mergeCell ref="I51:Q52"/>
    <mergeCell ref="A33:H34"/>
    <mergeCell ref="A36:H36"/>
    <mergeCell ref="A37:H38"/>
    <mergeCell ref="BG34:BN34"/>
    <mergeCell ref="BG35:BN36"/>
    <mergeCell ref="AF24:AI25"/>
    <mergeCell ref="AG29:AH30"/>
    <mergeCell ref="I32:Q32"/>
    <mergeCell ref="AF32:AI33"/>
    <mergeCell ref="I33:Q34"/>
    <mergeCell ref="R33:T34"/>
    <mergeCell ref="U33:V34"/>
    <mergeCell ref="A32:H32"/>
    <mergeCell ref="AX34:BF34"/>
    <mergeCell ref="AC35:AD36"/>
    <mergeCell ref="AG35:AH36"/>
    <mergeCell ref="AS35:AT36"/>
    <mergeCell ref="AU35:AW36"/>
    <mergeCell ref="AX35:BF36"/>
    <mergeCell ref="I36:Q36"/>
    <mergeCell ref="I37:Q38"/>
    <mergeCell ref="R37:T38"/>
    <mergeCell ref="U37:V38"/>
    <mergeCell ref="AF37:AI38"/>
    <mergeCell ref="A21:H21"/>
    <mergeCell ref="A22:H23"/>
    <mergeCell ref="BG21:BN21"/>
    <mergeCell ref="BG22:BN23"/>
    <mergeCell ref="AG16:AH17"/>
    <mergeCell ref="AF19:AI20"/>
    <mergeCell ref="I21:Q21"/>
    <mergeCell ref="AX21:BF21"/>
    <mergeCell ref="I22:Q23"/>
    <mergeCell ref="R22:T23"/>
    <mergeCell ref="U22:V23"/>
    <mergeCell ref="AG22:AH23"/>
    <mergeCell ref="AS22:AT23"/>
    <mergeCell ref="AU22:AW23"/>
    <mergeCell ref="AX22:BF23"/>
  </mergeCells>
  <phoneticPr fontId="40"/>
  <pageMargins left="0.23611111111111099" right="0.23611111111111099" top="0" bottom="0" header="0.511811023622047" footer="0.511811023622047"/>
  <pageSetup paperSize="9" scale="93" orientation="portrait" r:id="rId1"/>
  <rowBreaks count="2" manualBreakCount="2">
    <brk id="106" max="16383" man="1"/>
    <brk id="19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1333"/>
  <sheetViews>
    <sheetView topLeftCell="A340" zoomScaleNormal="100" zoomScalePageLayoutView="120" workbookViewId="0">
      <selection activeCell="BG358" sqref="BG358:BN358"/>
    </sheetView>
  </sheetViews>
  <sheetFormatPr defaultColWidth="9" defaultRowHeight="13.5" x14ac:dyDescent="0.15"/>
  <cols>
    <col min="1" max="79" width="1.625" style="2" customWidth="1"/>
    <col min="80" max="16384" width="9" style="2"/>
  </cols>
  <sheetData>
    <row r="1" spans="1:68" ht="9" customHeight="1" x14ac:dyDescent="0.15">
      <c r="A1" s="17"/>
      <c r="B1" s="17"/>
      <c r="C1" s="17"/>
      <c r="D1" s="17"/>
      <c r="E1" s="17"/>
      <c r="F1" s="17"/>
      <c r="G1" s="17"/>
      <c r="I1" s="17"/>
      <c r="J1" s="17"/>
      <c r="K1" s="17"/>
      <c r="L1" s="17"/>
      <c r="M1" s="17"/>
      <c r="N1" s="17"/>
      <c r="O1" s="17"/>
      <c r="P1" s="17"/>
      <c r="Q1" s="17"/>
      <c r="AG1" s="227">
        <v>11</v>
      </c>
      <c r="AH1" s="227"/>
      <c r="BH1" s="18"/>
      <c r="BI1" s="18"/>
      <c r="BJ1" s="18"/>
      <c r="BK1" s="18"/>
      <c r="BL1" s="18"/>
      <c r="BM1" s="18"/>
      <c r="BN1" s="18"/>
    </row>
    <row r="2" spans="1:68" ht="9" customHeight="1" x14ac:dyDescent="0.15">
      <c r="A2" s="17"/>
      <c r="B2" s="17"/>
      <c r="C2" s="17"/>
      <c r="D2" s="17"/>
      <c r="E2" s="17"/>
      <c r="F2" s="17"/>
      <c r="G2" s="17"/>
      <c r="I2" s="17"/>
      <c r="J2" s="17"/>
      <c r="K2" s="17"/>
      <c r="L2" s="17"/>
      <c r="M2" s="17"/>
      <c r="N2" s="17"/>
      <c r="O2" s="17"/>
      <c r="P2" s="17"/>
      <c r="Q2" s="17"/>
      <c r="AG2" s="227"/>
      <c r="AH2" s="227"/>
      <c r="BH2" s="18"/>
      <c r="BI2" s="18"/>
      <c r="BJ2" s="18"/>
      <c r="BK2" s="18"/>
      <c r="BL2" s="18"/>
      <c r="BM2" s="18"/>
      <c r="BN2" s="18"/>
    </row>
    <row r="3" spans="1:68" ht="9" customHeight="1" x14ac:dyDescent="0.15">
      <c r="A3" s="17"/>
      <c r="B3" s="17"/>
      <c r="C3" s="17"/>
      <c r="D3" s="17"/>
      <c r="E3" s="17"/>
      <c r="F3" s="17"/>
      <c r="G3" s="17"/>
      <c r="I3" s="17"/>
      <c r="J3" s="17"/>
      <c r="K3" s="17"/>
      <c r="L3" s="17"/>
      <c r="M3" s="17"/>
      <c r="N3" s="17"/>
      <c r="O3" s="17"/>
      <c r="P3" s="17"/>
      <c r="Q3" s="17"/>
      <c r="AX3" s="58"/>
      <c r="AY3" s="58"/>
      <c r="AZ3" s="58"/>
      <c r="BA3" s="58"/>
      <c r="BB3" s="58"/>
      <c r="BC3" s="58"/>
      <c r="BD3" s="58"/>
      <c r="BE3" s="58"/>
      <c r="BF3" s="58"/>
      <c r="BG3" s="59"/>
      <c r="BH3" s="59"/>
      <c r="BI3" s="59"/>
      <c r="BJ3" s="59"/>
      <c r="BK3" s="59"/>
      <c r="BL3" s="59"/>
      <c r="BM3" s="59"/>
      <c r="BN3" s="59"/>
    </row>
    <row r="4" spans="1:68" ht="9" customHeight="1" x14ac:dyDescent="0.15">
      <c r="A4" s="59"/>
      <c r="B4" s="59"/>
      <c r="C4" s="59"/>
      <c r="D4" s="59"/>
      <c r="E4" s="59"/>
      <c r="F4" s="59"/>
      <c r="G4" s="59"/>
      <c r="H4" s="59"/>
      <c r="I4" s="58"/>
      <c r="J4" s="58"/>
      <c r="K4" s="58"/>
      <c r="L4" s="58"/>
      <c r="M4" s="58"/>
      <c r="N4" s="58"/>
      <c r="O4" s="58"/>
      <c r="P4" s="58"/>
      <c r="Q4" s="58"/>
      <c r="AS4" s="3"/>
      <c r="AT4" s="3"/>
      <c r="AU4" s="4"/>
      <c r="AV4" s="4"/>
      <c r="AW4" s="4"/>
      <c r="AX4" s="60"/>
      <c r="AY4" s="60"/>
      <c r="AZ4" s="60"/>
      <c r="BA4" s="60"/>
      <c r="BB4" s="60"/>
      <c r="BC4" s="60"/>
      <c r="BD4" s="60"/>
      <c r="BE4" s="60"/>
      <c r="BF4" s="60"/>
      <c r="BG4" s="59"/>
      <c r="BH4" s="59"/>
      <c r="BI4" s="59"/>
      <c r="BJ4" s="59"/>
      <c r="BK4" s="59"/>
      <c r="BL4" s="59"/>
      <c r="BM4" s="59"/>
      <c r="BN4" s="59"/>
    </row>
    <row r="5" spans="1:68" ht="9" customHeight="1" x14ac:dyDescent="0.15">
      <c r="A5" s="225" t="e">
        <f>VLOOKUP(U6,出場者リスト!$A:$L,13,FALSE)</f>
        <v>#N/A</v>
      </c>
      <c r="B5" s="225"/>
      <c r="C5" s="225"/>
      <c r="D5" s="225"/>
      <c r="E5" s="225"/>
      <c r="F5" s="225"/>
      <c r="G5" s="225"/>
      <c r="H5" s="225"/>
      <c r="I5" s="229" t="e">
        <f>VLOOKUP(U6,出場者リスト!$A:$L,9,FALSE())</f>
        <v>#N/A</v>
      </c>
      <c r="J5" s="229"/>
      <c r="K5" s="229"/>
      <c r="L5" s="229"/>
      <c r="M5" s="229"/>
      <c r="N5" s="229"/>
      <c r="O5" s="229"/>
      <c r="P5" s="229"/>
      <c r="Q5" s="229"/>
      <c r="AS5" s="3"/>
      <c r="AT5" s="3"/>
      <c r="AU5" s="4"/>
      <c r="AV5" s="4"/>
      <c r="AW5" s="4"/>
      <c r="AX5" s="60"/>
      <c r="AY5" s="60"/>
      <c r="AZ5" s="60"/>
      <c r="BA5" s="60"/>
      <c r="BB5" s="60"/>
      <c r="BC5" s="60"/>
      <c r="BD5" s="60"/>
      <c r="BE5" s="60"/>
      <c r="BF5" s="60"/>
      <c r="BG5" s="105"/>
      <c r="BH5" s="105"/>
      <c r="BI5" s="105"/>
      <c r="BJ5" s="105"/>
      <c r="BK5" s="106"/>
      <c r="BL5" s="106"/>
      <c r="BM5" s="106"/>
      <c r="BN5" s="106"/>
    </row>
    <row r="6" spans="1:68" ht="9" customHeight="1" x14ac:dyDescent="0.15">
      <c r="A6" s="226" t="e">
        <f>VLOOKUP(U6,出場者リスト!$A:$L,12,FALSE())</f>
        <v>#N/A</v>
      </c>
      <c r="B6" s="226"/>
      <c r="C6" s="226"/>
      <c r="D6" s="226"/>
      <c r="E6" s="226"/>
      <c r="F6" s="226"/>
      <c r="G6" s="226"/>
      <c r="H6" s="226"/>
      <c r="I6" s="231" t="e">
        <f>VLOOKUP(U6,出場者リスト!$A:$L,8,FALSE())</f>
        <v>#N/A</v>
      </c>
      <c r="J6" s="231"/>
      <c r="K6" s="231"/>
      <c r="L6" s="231"/>
      <c r="M6" s="231"/>
      <c r="N6" s="231"/>
      <c r="O6" s="231"/>
      <c r="P6" s="231"/>
      <c r="Q6" s="231"/>
      <c r="R6" s="232"/>
      <c r="S6" s="232"/>
      <c r="T6" s="232"/>
      <c r="U6" s="233"/>
      <c r="V6" s="233"/>
      <c r="AX6" s="18"/>
      <c r="AY6" s="18"/>
      <c r="AZ6" s="18"/>
      <c r="BA6" s="18"/>
      <c r="BB6" s="18"/>
      <c r="BC6" s="18"/>
      <c r="BD6" s="18"/>
      <c r="BE6" s="18"/>
      <c r="BF6" s="18"/>
      <c r="BG6" s="18"/>
      <c r="BH6" s="19"/>
      <c r="BI6" s="19"/>
      <c r="BJ6" s="19"/>
      <c r="BK6" s="19"/>
      <c r="BL6" s="19"/>
      <c r="BM6" s="19"/>
      <c r="BN6" s="19"/>
    </row>
    <row r="7" spans="1:68" ht="9" customHeight="1" x14ac:dyDescent="0.15">
      <c r="A7" s="226"/>
      <c r="B7" s="226"/>
      <c r="C7" s="226"/>
      <c r="D7" s="226"/>
      <c r="E7" s="226"/>
      <c r="F7" s="226"/>
      <c r="G7" s="226"/>
      <c r="H7" s="226"/>
      <c r="I7" s="231"/>
      <c r="J7" s="231"/>
      <c r="K7" s="231"/>
      <c r="L7" s="231"/>
      <c r="M7" s="231"/>
      <c r="N7" s="231"/>
      <c r="O7" s="231"/>
      <c r="P7" s="231"/>
      <c r="Q7" s="231"/>
      <c r="R7" s="232"/>
      <c r="S7" s="232"/>
      <c r="T7" s="232"/>
      <c r="U7" s="233"/>
      <c r="V7" s="233"/>
      <c r="X7" s="24"/>
      <c r="Y7" s="24"/>
      <c r="Z7" s="24"/>
      <c r="AA7" s="24"/>
      <c r="AB7" s="25"/>
      <c r="AC7" s="32"/>
      <c r="AX7" s="230" t="e">
        <f>VLOOKUP(AS8,出場者リスト!$A:$L,9,FALSE())</f>
        <v>#N/A</v>
      </c>
      <c r="AY7" s="230"/>
      <c r="AZ7" s="230"/>
      <c r="BA7" s="230"/>
      <c r="BB7" s="230"/>
      <c r="BC7" s="230"/>
      <c r="BD7" s="230"/>
      <c r="BE7" s="230"/>
      <c r="BF7" s="230"/>
      <c r="BG7" s="225" t="e">
        <f>VLOOKUP(AS8,出場者リスト!$A:$L,13,FALSE)</f>
        <v>#N/A</v>
      </c>
      <c r="BH7" s="225"/>
      <c r="BI7" s="225"/>
      <c r="BJ7" s="225"/>
      <c r="BK7" s="225"/>
      <c r="BL7" s="225"/>
      <c r="BM7" s="225"/>
      <c r="BN7" s="225"/>
    </row>
    <row r="8" spans="1:68" ht="9" customHeight="1" x14ac:dyDescent="0.15">
      <c r="A8" s="16"/>
      <c r="B8" s="16"/>
      <c r="C8" s="16"/>
      <c r="D8" s="16"/>
      <c r="E8" s="16"/>
      <c r="F8" s="16"/>
      <c r="G8" s="16"/>
      <c r="I8" s="20"/>
      <c r="J8" s="20"/>
      <c r="K8" s="20"/>
      <c r="L8" s="20"/>
      <c r="M8" s="20"/>
      <c r="N8" s="20"/>
      <c r="O8" s="20"/>
      <c r="P8" s="20"/>
      <c r="Q8" s="20"/>
      <c r="R8" s="4"/>
      <c r="S8" s="4"/>
      <c r="T8" s="4"/>
      <c r="U8" s="26"/>
      <c r="V8" s="26"/>
      <c r="AB8" s="28"/>
      <c r="AC8" s="31"/>
      <c r="AS8" s="233"/>
      <c r="AT8" s="233"/>
      <c r="AU8" s="232">
        <f>R26+1</f>
        <v>6</v>
      </c>
      <c r="AV8" s="232"/>
      <c r="AW8" s="232"/>
      <c r="AX8" s="234" t="e">
        <f>VLOOKUP(AS8,出場者リスト!$A:$L,8,FALSE())</f>
        <v>#N/A</v>
      </c>
      <c r="AY8" s="234"/>
      <c r="AZ8" s="234"/>
      <c r="BA8" s="234"/>
      <c r="BB8" s="234"/>
      <c r="BC8" s="234"/>
      <c r="BD8" s="234"/>
      <c r="BE8" s="234"/>
      <c r="BF8" s="234"/>
      <c r="BG8" s="226" t="e">
        <f>VLOOKUP(AS8,出場者リスト!$A:$L,12,FALSE)</f>
        <v>#N/A</v>
      </c>
      <c r="BH8" s="226"/>
      <c r="BI8" s="226"/>
      <c r="BJ8" s="226"/>
      <c r="BK8" s="226"/>
      <c r="BL8" s="226"/>
      <c r="BM8" s="226"/>
      <c r="BN8" s="226"/>
    </row>
    <row r="9" spans="1:68" ht="9" customHeight="1" x14ac:dyDescent="0.15">
      <c r="A9" s="225" t="e">
        <f>VLOOKUP(U10,出場者リスト!$A:$L,13,FALSE)</f>
        <v>#N/A</v>
      </c>
      <c r="B9" s="225"/>
      <c r="C9" s="225"/>
      <c r="D9" s="225"/>
      <c r="E9" s="225"/>
      <c r="F9" s="225"/>
      <c r="G9" s="225"/>
      <c r="H9" s="225"/>
      <c r="I9" s="229" t="e">
        <f>VLOOKUP(U10,出場者リスト!$A:$L,9,FALSE())</f>
        <v>#N/A</v>
      </c>
      <c r="J9" s="229"/>
      <c r="K9" s="229"/>
      <c r="L9" s="229"/>
      <c r="M9" s="229"/>
      <c r="N9" s="229"/>
      <c r="O9" s="229"/>
      <c r="P9" s="229"/>
      <c r="Q9" s="229"/>
      <c r="AA9" s="235"/>
      <c r="AB9" s="235"/>
      <c r="AC9" s="29"/>
      <c r="AD9" s="25"/>
      <c r="AM9" s="29"/>
      <c r="AN9" s="24"/>
      <c r="AO9" s="24"/>
      <c r="AP9" s="24"/>
      <c r="AQ9" s="24"/>
      <c r="AS9" s="233"/>
      <c r="AT9" s="233"/>
      <c r="AU9" s="232"/>
      <c r="AV9" s="232"/>
      <c r="AW9" s="232"/>
      <c r="AX9" s="234"/>
      <c r="AY9" s="234"/>
      <c r="AZ9" s="234"/>
      <c r="BA9" s="234"/>
      <c r="BB9" s="234"/>
      <c r="BC9" s="234"/>
      <c r="BD9" s="234"/>
      <c r="BE9" s="234"/>
      <c r="BF9" s="234"/>
      <c r="BG9" s="226"/>
      <c r="BH9" s="226"/>
      <c r="BI9" s="226"/>
      <c r="BJ9" s="226"/>
      <c r="BK9" s="226"/>
      <c r="BL9" s="226"/>
      <c r="BM9" s="226"/>
      <c r="BN9" s="226"/>
      <c r="BO9" s="3"/>
      <c r="BP9" s="3"/>
    </row>
    <row r="10" spans="1:68" ht="9" customHeight="1" x14ac:dyDescent="0.15">
      <c r="A10" s="226" t="e">
        <f>VLOOKUP(U10,出場者リスト!$A:$L,12,FALSE())</f>
        <v>#N/A</v>
      </c>
      <c r="B10" s="226"/>
      <c r="C10" s="226"/>
      <c r="D10" s="226"/>
      <c r="E10" s="226"/>
      <c r="F10" s="226"/>
      <c r="G10" s="226"/>
      <c r="H10" s="226"/>
      <c r="I10" s="231" t="e">
        <f>VLOOKUP(U10,出場者リスト!$A:$L,8,FALSE())</f>
        <v>#N/A</v>
      </c>
      <c r="J10" s="231"/>
      <c r="K10" s="231"/>
      <c r="L10" s="231"/>
      <c r="M10" s="231"/>
      <c r="N10" s="231"/>
      <c r="O10" s="231"/>
      <c r="P10" s="231"/>
      <c r="Q10" s="231"/>
      <c r="R10" s="232">
        <f>R6+1</f>
        <v>1</v>
      </c>
      <c r="S10" s="232"/>
      <c r="T10" s="232"/>
      <c r="U10" s="233"/>
      <c r="V10" s="233"/>
      <c r="AA10" s="235"/>
      <c r="AB10" s="235"/>
      <c r="AC10" s="32"/>
      <c r="AD10" s="28"/>
      <c r="AM10" s="236"/>
      <c r="AN10" s="236"/>
      <c r="AX10" s="18"/>
      <c r="AY10" s="18"/>
      <c r="AZ10" s="18"/>
      <c r="BA10" s="18"/>
      <c r="BB10" s="18"/>
      <c r="BC10" s="18"/>
      <c r="BD10" s="18"/>
      <c r="BE10" s="18"/>
      <c r="BF10" s="18"/>
      <c r="BG10" s="18"/>
      <c r="BH10" s="19"/>
      <c r="BI10" s="19"/>
      <c r="BJ10" s="19"/>
      <c r="BK10" s="19"/>
      <c r="BL10" s="19"/>
      <c r="BM10" s="19"/>
      <c r="BN10" s="19"/>
      <c r="BO10" s="3"/>
      <c r="BP10" s="3"/>
    </row>
    <row r="11" spans="1:68" ht="9" customHeight="1" x14ac:dyDescent="0.15">
      <c r="A11" s="226"/>
      <c r="B11" s="226"/>
      <c r="C11" s="226"/>
      <c r="D11" s="226"/>
      <c r="E11" s="226"/>
      <c r="F11" s="226"/>
      <c r="G11" s="226"/>
      <c r="H11" s="226"/>
      <c r="I11" s="231"/>
      <c r="J11" s="231"/>
      <c r="K11" s="231"/>
      <c r="L11" s="231"/>
      <c r="M11" s="231"/>
      <c r="N11" s="231"/>
      <c r="O11" s="231"/>
      <c r="P11" s="231"/>
      <c r="Q11" s="231"/>
      <c r="R11" s="232"/>
      <c r="S11" s="232"/>
      <c r="T11" s="232"/>
      <c r="U11" s="233"/>
      <c r="V11" s="233"/>
      <c r="X11" s="24"/>
      <c r="Y11" s="24"/>
      <c r="Z11" s="25"/>
      <c r="AA11" s="32"/>
      <c r="AB11" s="28"/>
      <c r="AC11" s="32"/>
      <c r="AD11" s="28"/>
      <c r="AF11" s="228" t="s">
        <v>27</v>
      </c>
      <c r="AG11" s="228"/>
      <c r="AH11" s="228"/>
      <c r="AI11" s="228"/>
      <c r="AK11" s="29"/>
      <c r="AL11" s="25"/>
      <c r="AM11" s="236"/>
      <c r="AN11" s="236"/>
      <c r="AX11" s="230" t="e">
        <f>VLOOKUP(AS12,出場者リスト!$A:$L,9,FALSE())</f>
        <v>#N/A</v>
      </c>
      <c r="AY11" s="230"/>
      <c r="AZ11" s="230"/>
      <c r="BA11" s="230"/>
      <c r="BB11" s="230"/>
      <c r="BC11" s="230"/>
      <c r="BD11" s="230"/>
      <c r="BE11" s="230"/>
      <c r="BF11" s="230"/>
      <c r="BG11" s="225" t="e">
        <f>VLOOKUP(AS12,出場者リスト!$A:$L,13,FALSE)</f>
        <v>#N/A</v>
      </c>
      <c r="BH11" s="225"/>
      <c r="BI11" s="225"/>
      <c r="BJ11" s="225"/>
      <c r="BK11" s="225"/>
      <c r="BL11" s="225"/>
      <c r="BM11" s="225"/>
      <c r="BN11" s="225"/>
      <c r="BO11" s="3"/>
      <c r="BP11" s="3"/>
    </row>
    <row r="12" spans="1:68" ht="9" customHeight="1" x14ac:dyDescent="0.15">
      <c r="A12" s="16"/>
      <c r="B12" s="16"/>
      <c r="C12" s="16"/>
      <c r="D12" s="16"/>
      <c r="E12" s="16"/>
      <c r="F12" s="16"/>
      <c r="G12" s="16"/>
      <c r="I12" s="20"/>
      <c r="J12" s="20"/>
      <c r="K12" s="20"/>
      <c r="L12" s="20"/>
      <c r="M12" s="20"/>
      <c r="N12" s="20"/>
      <c r="O12" s="20"/>
      <c r="P12" s="20"/>
      <c r="Q12" s="20"/>
      <c r="Y12" s="235"/>
      <c r="Z12" s="235"/>
      <c r="AA12" s="31"/>
      <c r="AB12" s="30"/>
      <c r="AC12" s="32"/>
      <c r="AD12" s="28"/>
      <c r="AF12" s="228"/>
      <c r="AG12" s="228"/>
      <c r="AH12" s="228"/>
      <c r="AI12" s="228"/>
      <c r="AK12" s="32"/>
      <c r="AL12" s="28"/>
      <c r="AM12" s="31"/>
      <c r="AN12" s="23"/>
      <c r="AO12" s="23"/>
      <c r="AP12" s="23"/>
      <c r="AQ12" s="23"/>
      <c r="AS12" s="233"/>
      <c r="AT12" s="233"/>
      <c r="AU12" s="232">
        <f>AU8+1</f>
        <v>7</v>
      </c>
      <c r="AV12" s="232"/>
      <c r="AW12" s="232"/>
      <c r="AX12" s="234" t="e">
        <f>VLOOKUP(AS12,出場者リスト!$A:$L,8,FALSE())</f>
        <v>#N/A</v>
      </c>
      <c r="AY12" s="234"/>
      <c r="AZ12" s="234"/>
      <c r="BA12" s="234"/>
      <c r="BB12" s="234"/>
      <c r="BC12" s="234"/>
      <c r="BD12" s="234"/>
      <c r="BE12" s="234"/>
      <c r="BF12" s="234"/>
      <c r="BG12" s="226" t="e">
        <f>VLOOKUP(AS12,出場者リスト!$A:$L,12,FALSE)</f>
        <v>#N/A</v>
      </c>
      <c r="BH12" s="226"/>
      <c r="BI12" s="226"/>
      <c r="BJ12" s="226"/>
      <c r="BK12" s="226"/>
      <c r="BL12" s="226"/>
      <c r="BM12" s="226"/>
      <c r="BN12" s="226"/>
      <c r="BO12" s="3"/>
      <c r="BP12" s="3"/>
    </row>
    <row r="13" spans="1:68" ht="9" customHeight="1" x14ac:dyDescent="0.15">
      <c r="A13" s="225" t="e">
        <f>VLOOKUP(U14,出場者リスト!$A:$L,13,FALSE)</f>
        <v>#N/A</v>
      </c>
      <c r="B13" s="225"/>
      <c r="C13" s="225"/>
      <c r="D13" s="225"/>
      <c r="E13" s="225"/>
      <c r="F13" s="225"/>
      <c r="G13" s="225"/>
      <c r="H13" s="225"/>
      <c r="I13" s="229" t="e">
        <f>VLOOKUP(U14,出場者リスト!$A:$L,9,FALSE())</f>
        <v>#N/A</v>
      </c>
      <c r="J13" s="229"/>
      <c r="K13" s="229"/>
      <c r="L13" s="229"/>
      <c r="M13" s="229"/>
      <c r="N13" s="229"/>
      <c r="O13" s="229"/>
      <c r="P13" s="229"/>
      <c r="Q13" s="229"/>
      <c r="Y13" s="235"/>
      <c r="Z13" s="235"/>
      <c r="AD13" s="28"/>
      <c r="AK13" s="32"/>
      <c r="AS13" s="233"/>
      <c r="AT13" s="233"/>
      <c r="AU13" s="232"/>
      <c r="AV13" s="232"/>
      <c r="AW13" s="232"/>
      <c r="AX13" s="234"/>
      <c r="AY13" s="234"/>
      <c r="AZ13" s="234"/>
      <c r="BA13" s="234"/>
      <c r="BB13" s="234"/>
      <c r="BC13" s="234"/>
      <c r="BD13" s="234"/>
      <c r="BE13" s="234"/>
      <c r="BF13" s="234"/>
      <c r="BG13" s="226"/>
      <c r="BH13" s="226"/>
      <c r="BI13" s="226"/>
      <c r="BJ13" s="226"/>
      <c r="BK13" s="226"/>
      <c r="BL13" s="226"/>
      <c r="BM13" s="226"/>
      <c r="BN13" s="226"/>
      <c r="BO13" s="3"/>
      <c r="BP13" s="3"/>
    </row>
    <row r="14" spans="1:68" ht="9" customHeight="1" x14ac:dyDescent="0.15">
      <c r="A14" s="226" t="e">
        <f>VLOOKUP(U14,出場者リスト!$A:$L,12,FALSE())</f>
        <v>#N/A</v>
      </c>
      <c r="B14" s="226"/>
      <c r="C14" s="226"/>
      <c r="D14" s="226"/>
      <c r="E14" s="226"/>
      <c r="F14" s="226"/>
      <c r="G14" s="226"/>
      <c r="H14" s="226"/>
      <c r="I14" s="231" t="e">
        <f>VLOOKUP(U14,出場者リスト!$A:$L,8,FALSE())</f>
        <v>#N/A</v>
      </c>
      <c r="J14" s="231"/>
      <c r="K14" s="231"/>
      <c r="L14" s="231"/>
      <c r="M14" s="231"/>
      <c r="N14" s="231"/>
      <c r="O14" s="231"/>
      <c r="P14" s="231"/>
      <c r="Q14" s="231"/>
      <c r="R14" s="232">
        <f>R10+1</f>
        <v>2</v>
      </c>
      <c r="S14" s="232"/>
      <c r="T14" s="232"/>
      <c r="U14" s="233"/>
      <c r="V14" s="233"/>
      <c r="X14" s="23"/>
      <c r="Y14" s="23"/>
      <c r="Z14" s="30"/>
      <c r="AC14" s="235"/>
      <c r="AD14" s="235"/>
      <c r="AE14" s="23"/>
      <c r="AF14" s="23"/>
      <c r="AG14" s="228" t="s">
        <v>28</v>
      </c>
      <c r="AH14" s="228"/>
      <c r="AI14" s="23"/>
      <c r="AJ14" s="23"/>
      <c r="AK14" s="252"/>
      <c r="AL14" s="228"/>
      <c r="AX14" s="18"/>
      <c r="AY14" s="18"/>
      <c r="AZ14" s="18"/>
      <c r="BA14" s="18"/>
      <c r="BB14" s="18"/>
      <c r="BC14" s="18"/>
      <c r="BD14" s="18"/>
      <c r="BE14" s="18"/>
      <c r="BF14" s="18"/>
      <c r="BG14" s="18"/>
      <c r="BH14" s="19"/>
      <c r="BI14" s="19"/>
      <c r="BJ14" s="19"/>
      <c r="BK14" s="19"/>
      <c r="BL14" s="19"/>
      <c r="BM14" s="19"/>
      <c r="BN14" s="19"/>
      <c r="BO14" s="3"/>
      <c r="BP14" s="3"/>
    </row>
    <row r="15" spans="1:68" ht="9" customHeight="1" x14ac:dyDescent="0.15">
      <c r="A15" s="226"/>
      <c r="B15" s="226"/>
      <c r="C15" s="226"/>
      <c r="D15" s="226"/>
      <c r="E15" s="226"/>
      <c r="F15" s="226"/>
      <c r="G15" s="226"/>
      <c r="H15" s="226"/>
      <c r="I15" s="231"/>
      <c r="J15" s="231"/>
      <c r="K15" s="231"/>
      <c r="L15" s="231"/>
      <c r="M15" s="231"/>
      <c r="N15" s="231"/>
      <c r="O15" s="231"/>
      <c r="P15" s="231"/>
      <c r="Q15" s="231"/>
      <c r="R15" s="232"/>
      <c r="S15" s="232"/>
      <c r="T15" s="232"/>
      <c r="U15" s="233"/>
      <c r="V15" s="233"/>
      <c r="AC15" s="235"/>
      <c r="AD15" s="235"/>
      <c r="AG15" s="228"/>
      <c r="AH15" s="228"/>
      <c r="AK15" s="252"/>
      <c r="AL15" s="228"/>
      <c r="AX15" s="230" t="e">
        <f>VLOOKUP(AS16,出場者リスト!$A:$L,9,FALSE())</f>
        <v>#N/A</v>
      </c>
      <c r="AY15" s="230"/>
      <c r="AZ15" s="230"/>
      <c r="BA15" s="230"/>
      <c r="BB15" s="230"/>
      <c r="BC15" s="230"/>
      <c r="BD15" s="230"/>
      <c r="BE15" s="230"/>
      <c r="BF15" s="230"/>
      <c r="BG15" s="225" t="e">
        <f>VLOOKUP(AS16,出場者リスト!$A:$L,13,FALSE)</f>
        <v>#N/A</v>
      </c>
      <c r="BH15" s="225"/>
      <c r="BI15" s="225"/>
      <c r="BJ15" s="225"/>
      <c r="BK15" s="225"/>
      <c r="BL15" s="225"/>
      <c r="BM15" s="225"/>
      <c r="BN15" s="225"/>
      <c r="BO15" s="3"/>
      <c r="BP15" s="3"/>
    </row>
    <row r="16" spans="1:68" ht="9" customHeight="1" x14ac:dyDescent="0.15">
      <c r="A16" s="16"/>
      <c r="B16" s="16"/>
      <c r="C16" s="16"/>
      <c r="D16" s="16"/>
      <c r="E16" s="16"/>
      <c r="F16" s="16"/>
      <c r="G16" s="16"/>
      <c r="I16" s="20"/>
      <c r="J16" s="20"/>
      <c r="K16" s="20"/>
      <c r="L16" s="20"/>
      <c r="M16" s="20"/>
      <c r="N16" s="20"/>
      <c r="O16" s="20"/>
      <c r="P16" s="20"/>
      <c r="Q16" s="20"/>
      <c r="R16" s="4"/>
      <c r="S16" s="4"/>
      <c r="T16" s="4"/>
      <c r="U16" s="26"/>
      <c r="V16" s="26"/>
      <c r="AD16" s="28"/>
      <c r="AF16" s="228"/>
      <c r="AG16" s="228"/>
      <c r="AH16" s="228"/>
      <c r="AI16" s="228"/>
      <c r="AK16" s="62"/>
      <c r="AL16" s="3"/>
      <c r="AS16" s="233"/>
      <c r="AT16" s="233"/>
      <c r="AU16" s="232">
        <f>AU12+1</f>
        <v>8</v>
      </c>
      <c r="AV16" s="232"/>
      <c r="AW16" s="232"/>
      <c r="AX16" s="234" t="e">
        <f>VLOOKUP(AS16,出場者リスト!$A:$L,8,FALSE())</f>
        <v>#N/A</v>
      </c>
      <c r="AY16" s="234"/>
      <c r="AZ16" s="234"/>
      <c r="BA16" s="234"/>
      <c r="BB16" s="234"/>
      <c r="BC16" s="234"/>
      <c r="BD16" s="234"/>
      <c r="BE16" s="234"/>
      <c r="BF16" s="234"/>
      <c r="BG16" s="226" t="e">
        <f>VLOOKUP(AS16,出場者リスト!$A:$L,12,FALSE)</f>
        <v>#N/A</v>
      </c>
      <c r="BH16" s="226"/>
      <c r="BI16" s="226"/>
      <c r="BJ16" s="226"/>
      <c r="BK16" s="226"/>
      <c r="BL16" s="226"/>
      <c r="BM16" s="226"/>
      <c r="BN16" s="226"/>
      <c r="BO16" s="3"/>
      <c r="BP16" s="3"/>
    </row>
    <row r="17" spans="1:68" ht="9" customHeight="1" x14ac:dyDescent="0.15">
      <c r="A17" s="225" t="e">
        <f>VLOOKUP(U18,出場者リスト!$A:$L,13,FALSE)</f>
        <v>#N/A</v>
      </c>
      <c r="B17" s="225"/>
      <c r="C17" s="225"/>
      <c r="D17" s="225"/>
      <c r="E17" s="225"/>
      <c r="F17" s="225"/>
      <c r="G17" s="225"/>
      <c r="H17" s="225"/>
      <c r="I17" s="229" t="e">
        <f>VLOOKUP(U18,出場者リスト!$A:$L,9,FALSE())</f>
        <v>#N/A</v>
      </c>
      <c r="J17" s="229"/>
      <c r="K17" s="229"/>
      <c r="L17" s="229"/>
      <c r="M17" s="229"/>
      <c r="N17" s="229"/>
      <c r="O17" s="229"/>
      <c r="P17" s="229"/>
      <c r="Q17" s="229"/>
      <c r="AD17" s="28"/>
      <c r="AF17" s="228"/>
      <c r="AG17" s="228"/>
      <c r="AH17" s="228"/>
      <c r="AI17" s="228"/>
      <c r="AK17" s="62"/>
      <c r="AL17" s="3"/>
      <c r="AO17" s="29"/>
      <c r="AP17" s="24"/>
      <c r="AQ17" s="24"/>
      <c r="AS17" s="233"/>
      <c r="AT17" s="233"/>
      <c r="AU17" s="232"/>
      <c r="AV17" s="232"/>
      <c r="AW17" s="232"/>
      <c r="AX17" s="234"/>
      <c r="AY17" s="234"/>
      <c r="AZ17" s="234"/>
      <c r="BA17" s="234"/>
      <c r="BB17" s="234"/>
      <c r="BC17" s="234"/>
      <c r="BD17" s="234"/>
      <c r="BE17" s="234"/>
      <c r="BF17" s="234"/>
      <c r="BG17" s="226"/>
      <c r="BH17" s="226"/>
      <c r="BI17" s="226"/>
      <c r="BJ17" s="226"/>
      <c r="BK17" s="226"/>
      <c r="BL17" s="226"/>
      <c r="BM17" s="226"/>
      <c r="BN17" s="226"/>
      <c r="BO17" s="3"/>
      <c r="BP17" s="3"/>
    </row>
    <row r="18" spans="1:68" ht="9" customHeight="1" x14ac:dyDescent="0.15">
      <c r="A18" s="226" t="e">
        <f>VLOOKUP(U18,出場者リスト!$A:$L,12,FALSE())</f>
        <v>#N/A</v>
      </c>
      <c r="B18" s="226"/>
      <c r="C18" s="226"/>
      <c r="D18" s="226"/>
      <c r="E18" s="226"/>
      <c r="F18" s="226"/>
      <c r="G18" s="226"/>
      <c r="H18" s="226"/>
      <c r="I18" s="231" t="e">
        <f>VLOOKUP(U18,出場者リスト!$A:$L,8,FALSE())</f>
        <v>#N/A</v>
      </c>
      <c r="J18" s="231"/>
      <c r="K18" s="231"/>
      <c r="L18" s="231"/>
      <c r="M18" s="231"/>
      <c r="N18" s="231"/>
      <c r="O18" s="231"/>
      <c r="P18" s="231"/>
      <c r="Q18" s="231"/>
      <c r="R18" s="232">
        <f>R14+1</f>
        <v>3</v>
      </c>
      <c r="S18" s="232"/>
      <c r="T18" s="232"/>
      <c r="U18" s="233"/>
      <c r="V18" s="233"/>
      <c r="AD18" s="28"/>
      <c r="AK18" s="32"/>
      <c r="AO18" s="236"/>
      <c r="AP18" s="236"/>
      <c r="AX18" s="18"/>
      <c r="AY18" s="18"/>
      <c r="AZ18" s="18"/>
      <c r="BA18" s="18"/>
      <c r="BB18" s="18"/>
      <c r="BC18" s="18"/>
      <c r="BD18" s="18"/>
      <c r="BE18" s="18"/>
      <c r="BF18" s="18"/>
      <c r="BG18" s="18"/>
      <c r="BH18" s="19"/>
      <c r="BI18" s="19"/>
      <c r="BJ18" s="19"/>
      <c r="BK18" s="19"/>
      <c r="BL18" s="19"/>
      <c r="BM18" s="19"/>
      <c r="BN18" s="19"/>
      <c r="BO18" s="3"/>
      <c r="BP18" s="3"/>
    </row>
    <row r="19" spans="1:68" ht="9" customHeight="1" x14ac:dyDescent="0.15">
      <c r="A19" s="226"/>
      <c r="B19" s="226"/>
      <c r="C19" s="226"/>
      <c r="D19" s="226"/>
      <c r="E19" s="226"/>
      <c r="F19" s="226"/>
      <c r="G19" s="226"/>
      <c r="H19" s="226"/>
      <c r="I19" s="231"/>
      <c r="J19" s="231"/>
      <c r="K19" s="231"/>
      <c r="L19" s="231"/>
      <c r="M19" s="231"/>
      <c r="N19" s="231"/>
      <c r="O19" s="231"/>
      <c r="P19" s="231"/>
      <c r="Q19" s="231"/>
      <c r="R19" s="232"/>
      <c r="S19" s="232"/>
      <c r="T19" s="232"/>
      <c r="U19" s="233"/>
      <c r="V19" s="233"/>
      <c r="X19" s="24"/>
      <c r="Y19" s="24"/>
      <c r="Z19" s="25"/>
      <c r="AC19" s="35"/>
      <c r="AD19" s="28"/>
      <c r="AK19" s="32"/>
      <c r="AM19" s="29"/>
      <c r="AN19" s="25"/>
      <c r="AO19" s="236"/>
      <c r="AP19" s="236"/>
      <c r="AX19" s="230" t="e">
        <f>VLOOKUP(AS20,出場者リスト!$A:$L,9,FALSE())</f>
        <v>#N/A</v>
      </c>
      <c r="AY19" s="230"/>
      <c r="AZ19" s="230"/>
      <c r="BA19" s="230"/>
      <c r="BB19" s="230"/>
      <c r="BC19" s="230"/>
      <c r="BD19" s="230"/>
      <c r="BE19" s="230"/>
      <c r="BF19" s="230"/>
      <c r="BG19" s="225" t="e">
        <f>VLOOKUP(AS20,出場者リスト!$A:$L,13,FALSE)</f>
        <v>#N/A</v>
      </c>
      <c r="BH19" s="225"/>
      <c r="BI19" s="225"/>
      <c r="BJ19" s="225"/>
      <c r="BK19" s="225"/>
      <c r="BL19" s="225"/>
      <c r="BM19" s="225"/>
      <c r="BN19" s="225"/>
      <c r="BO19" s="3"/>
      <c r="BP19" s="3"/>
    </row>
    <row r="20" spans="1:68" ht="9" customHeight="1" x14ac:dyDescent="0.15">
      <c r="A20" s="16"/>
      <c r="B20" s="16"/>
      <c r="C20" s="16"/>
      <c r="D20" s="16"/>
      <c r="E20" s="16"/>
      <c r="F20" s="16"/>
      <c r="G20" s="16"/>
      <c r="I20" s="20"/>
      <c r="J20" s="20"/>
      <c r="K20" s="20"/>
      <c r="L20" s="20"/>
      <c r="M20" s="20"/>
      <c r="N20" s="20"/>
      <c r="O20" s="20"/>
      <c r="P20" s="20"/>
      <c r="Q20" s="20"/>
      <c r="R20" s="4"/>
      <c r="S20" s="4"/>
      <c r="T20" s="4"/>
      <c r="U20" s="26"/>
      <c r="V20" s="26"/>
      <c r="Y20" s="235"/>
      <c r="Z20" s="235"/>
      <c r="AA20" s="31"/>
      <c r="AB20" s="23"/>
      <c r="AC20" s="35"/>
      <c r="AD20" s="28"/>
      <c r="AK20" s="32"/>
      <c r="AM20" s="32"/>
      <c r="AN20" s="28"/>
      <c r="AO20" s="23"/>
      <c r="AP20" s="23"/>
      <c r="AQ20" s="23"/>
      <c r="AS20" s="233"/>
      <c r="AT20" s="233"/>
      <c r="AU20" s="232">
        <f>AU16+1</f>
        <v>9</v>
      </c>
      <c r="AV20" s="232"/>
      <c r="AW20" s="232"/>
      <c r="AX20" s="234" t="e">
        <f>VLOOKUP(AS20,出場者リスト!$A:$L,8,FALSE())</f>
        <v>#N/A</v>
      </c>
      <c r="AY20" s="234"/>
      <c r="AZ20" s="234"/>
      <c r="BA20" s="234"/>
      <c r="BB20" s="234"/>
      <c r="BC20" s="234"/>
      <c r="BD20" s="234"/>
      <c r="BE20" s="234"/>
      <c r="BF20" s="234"/>
      <c r="BG20" s="226" t="e">
        <f>VLOOKUP(AS20,出場者リスト!$A:$L,12,FALSE)</f>
        <v>#N/A</v>
      </c>
      <c r="BH20" s="226"/>
      <c r="BI20" s="226"/>
      <c r="BJ20" s="226"/>
      <c r="BK20" s="226"/>
      <c r="BL20" s="226"/>
      <c r="BM20" s="226"/>
      <c r="BN20" s="226"/>
      <c r="BO20" s="3"/>
    </row>
    <row r="21" spans="1:68" ht="9" customHeight="1" x14ac:dyDescent="0.15">
      <c r="A21" s="225" t="e">
        <f>VLOOKUP(U22,出場者リスト!$A:$L,13,FALSE)</f>
        <v>#N/A</v>
      </c>
      <c r="B21" s="225"/>
      <c r="C21" s="225"/>
      <c r="D21" s="225"/>
      <c r="E21" s="225"/>
      <c r="F21" s="225"/>
      <c r="G21" s="225"/>
      <c r="H21" s="225"/>
      <c r="I21" s="229" t="e">
        <f>VLOOKUP(U22,出場者リスト!$A:$L,9,FALSE())</f>
        <v>#N/A</v>
      </c>
      <c r="J21" s="229"/>
      <c r="K21" s="229"/>
      <c r="L21" s="229"/>
      <c r="M21" s="229"/>
      <c r="N21" s="229"/>
      <c r="O21" s="229"/>
      <c r="P21" s="229"/>
      <c r="Q21" s="229"/>
      <c r="Y21" s="235"/>
      <c r="Z21" s="235"/>
      <c r="AA21" s="32"/>
      <c r="AB21" s="28"/>
      <c r="AC21" s="35"/>
      <c r="AD21" s="28"/>
      <c r="AK21" s="31"/>
      <c r="AL21" s="23"/>
      <c r="AM21" s="236"/>
      <c r="AN21" s="236"/>
      <c r="AO21" s="24"/>
      <c r="AS21" s="233"/>
      <c r="AT21" s="233"/>
      <c r="AU21" s="232"/>
      <c r="AV21" s="232"/>
      <c r="AW21" s="232"/>
      <c r="AX21" s="234"/>
      <c r="AY21" s="234"/>
      <c r="AZ21" s="234"/>
      <c r="BA21" s="234"/>
      <c r="BB21" s="234"/>
      <c r="BC21" s="234"/>
      <c r="BD21" s="234"/>
      <c r="BE21" s="234"/>
      <c r="BF21" s="234"/>
      <c r="BG21" s="226"/>
      <c r="BH21" s="226"/>
      <c r="BI21" s="226"/>
      <c r="BJ21" s="226"/>
      <c r="BK21" s="226"/>
      <c r="BL21" s="226"/>
      <c r="BM21" s="226"/>
      <c r="BN21" s="226"/>
      <c r="BO21" s="3"/>
      <c r="BP21" s="3"/>
    </row>
    <row r="22" spans="1:68" ht="9" customHeight="1" x14ac:dyDescent="0.15">
      <c r="A22" s="226" t="e">
        <f>VLOOKUP(U22,出場者リスト!$A:$L,12,FALSE())</f>
        <v>#N/A</v>
      </c>
      <c r="B22" s="226"/>
      <c r="C22" s="226"/>
      <c r="D22" s="226"/>
      <c r="E22" s="226"/>
      <c r="F22" s="226"/>
      <c r="G22" s="226"/>
      <c r="H22" s="226"/>
      <c r="I22" s="231" t="e">
        <f>VLOOKUP(U22,出場者リスト!$A:$L,8,FALSE())</f>
        <v>#N/A</v>
      </c>
      <c r="J22" s="231"/>
      <c r="K22" s="231"/>
      <c r="L22" s="231"/>
      <c r="M22" s="231"/>
      <c r="N22" s="231"/>
      <c r="O22" s="231"/>
      <c r="P22" s="231"/>
      <c r="Q22" s="231"/>
      <c r="R22" s="232">
        <f>R18+1</f>
        <v>4</v>
      </c>
      <c r="S22" s="232"/>
      <c r="T22" s="232"/>
      <c r="U22" s="233"/>
      <c r="V22" s="233"/>
      <c r="X22" s="23"/>
      <c r="Y22" s="23"/>
      <c r="Z22" s="30"/>
      <c r="AB22" s="28"/>
      <c r="AC22" s="37"/>
      <c r="AD22" s="28"/>
      <c r="AM22" s="236"/>
      <c r="AN22" s="236"/>
      <c r="AX22" s="18"/>
      <c r="AY22" s="18"/>
      <c r="AZ22" s="18"/>
      <c r="BA22" s="18"/>
      <c r="BB22" s="18"/>
      <c r="BC22" s="18"/>
      <c r="BD22" s="18"/>
      <c r="BE22" s="18"/>
      <c r="BF22" s="18"/>
      <c r="BG22" s="18"/>
      <c r="BH22" s="19"/>
      <c r="BI22" s="19"/>
      <c r="BJ22" s="19"/>
      <c r="BK22" s="19"/>
      <c r="BL22" s="19"/>
      <c r="BM22" s="19"/>
      <c r="BN22" s="19"/>
      <c r="BO22" s="3"/>
      <c r="BP22" s="3"/>
    </row>
    <row r="23" spans="1:68" ht="9" customHeight="1" x14ac:dyDescent="0.15">
      <c r="A23" s="226"/>
      <c r="B23" s="226"/>
      <c r="C23" s="226"/>
      <c r="D23" s="226"/>
      <c r="E23" s="226"/>
      <c r="F23" s="226"/>
      <c r="G23" s="226"/>
      <c r="H23" s="226"/>
      <c r="I23" s="231"/>
      <c r="J23" s="231"/>
      <c r="K23" s="231"/>
      <c r="L23" s="231"/>
      <c r="M23" s="231"/>
      <c r="N23" s="231"/>
      <c r="O23" s="231"/>
      <c r="P23" s="231"/>
      <c r="Q23" s="231"/>
      <c r="R23" s="232"/>
      <c r="S23" s="232"/>
      <c r="T23" s="232"/>
      <c r="U23" s="233"/>
      <c r="V23" s="233"/>
      <c r="AA23" s="235"/>
      <c r="AB23" s="235"/>
      <c r="AC23" s="109"/>
      <c r="AD23" s="30"/>
      <c r="AM23" s="32"/>
      <c r="AX23" s="230" t="e">
        <f>VLOOKUP(AS24,出場者リスト!$A:$L,9,FALSE())</f>
        <v>#N/A</v>
      </c>
      <c r="AY23" s="230"/>
      <c r="AZ23" s="230"/>
      <c r="BA23" s="230"/>
      <c r="BB23" s="230"/>
      <c r="BC23" s="230"/>
      <c r="BD23" s="230"/>
      <c r="BE23" s="230"/>
      <c r="BF23" s="230"/>
      <c r="BG23" s="225" t="e">
        <f>VLOOKUP(AS24,出場者リスト!$A:$L,13,FALSE)</f>
        <v>#N/A</v>
      </c>
      <c r="BH23" s="225"/>
      <c r="BI23" s="225"/>
      <c r="BJ23" s="225"/>
      <c r="BK23" s="225"/>
      <c r="BL23" s="225"/>
      <c r="BM23" s="225"/>
      <c r="BN23" s="225"/>
      <c r="BO23" s="3"/>
      <c r="BP23" s="3"/>
    </row>
    <row r="24" spans="1:68" ht="9" customHeight="1" x14ac:dyDescent="0.15">
      <c r="A24" s="16"/>
      <c r="B24" s="16"/>
      <c r="C24" s="16"/>
      <c r="D24" s="16"/>
      <c r="E24" s="16"/>
      <c r="F24" s="16"/>
      <c r="G24" s="16"/>
      <c r="I24" s="58"/>
      <c r="J24" s="58"/>
      <c r="K24" s="58"/>
      <c r="L24" s="58"/>
      <c r="M24" s="58"/>
      <c r="N24" s="58"/>
      <c r="O24" s="58"/>
      <c r="P24" s="58"/>
      <c r="Q24" s="58"/>
      <c r="AA24" s="235"/>
      <c r="AB24" s="235"/>
      <c r="AM24" s="31"/>
      <c r="AN24" s="23"/>
      <c r="AO24" s="23"/>
      <c r="AP24" s="23"/>
      <c r="AQ24" s="23"/>
      <c r="AS24" s="233"/>
      <c r="AT24" s="233"/>
      <c r="AU24" s="232">
        <f>AU20+1</f>
        <v>10</v>
      </c>
      <c r="AV24" s="232"/>
      <c r="AW24" s="232"/>
      <c r="AX24" s="234" t="e">
        <f>VLOOKUP(AS24,出場者リスト!$A:$L,8,FALSE())</f>
        <v>#N/A</v>
      </c>
      <c r="AY24" s="234"/>
      <c r="AZ24" s="234"/>
      <c r="BA24" s="234"/>
      <c r="BB24" s="234"/>
      <c r="BC24" s="234"/>
      <c r="BD24" s="234"/>
      <c r="BE24" s="234"/>
      <c r="BF24" s="234"/>
      <c r="BG24" s="226" t="e">
        <f>VLOOKUP(AS24,出場者リスト!$A:$L,12,FALSE)</f>
        <v>#N/A</v>
      </c>
      <c r="BH24" s="226"/>
      <c r="BI24" s="226"/>
      <c r="BJ24" s="226"/>
      <c r="BK24" s="226"/>
      <c r="BL24" s="226"/>
      <c r="BM24" s="226"/>
      <c r="BN24" s="226"/>
      <c r="BO24" s="3"/>
    </row>
    <row r="25" spans="1:68" ht="9" customHeight="1" x14ac:dyDescent="0.15">
      <c r="A25" s="225" t="e">
        <f>VLOOKUP(U26,出場者リスト!$A:$L,13,FALSE)</f>
        <v>#N/A</v>
      </c>
      <c r="B25" s="225"/>
      <c r="C25" s="225"/>
      <c r="D25" s="225"/>
      <c r="E25" s="225"/>
      <c r="F25" s="225"/>
      <c r="G25" s="225"/>
      <c r="H25" s="225"/>
      <c r="I25" s="229" t="e">
        <f>VLOOKUP(U26,出場者リスト!$A:$L,9,FALSE())</f>
        <v>#N/A</v>
      </c>
      <c r="J25" s="229"/>
      <c r="K25" s="229"/>
      <c r="L25" s="229"/>
      <c r="M25" s="229"/>
      <c r="N25" s="229"/>
      <c r="O25" s="229"/>
      <c r="P25" s="229"/>
      <c r="Q25" s="229"/>
      <c r="AB25" s="28"/>
      <c r="AS25" s="233"/>
      <c r="AT25" s="233"/>
      <c r="AU25" s="232"/>
      <c r="AV25" s="232"/>
      <c r="AW25" s="232"/>
      <c r="AX25" s="234"/>
      <c r="AY25" s="234"/>
      <c r="AZ25" s="234"/>
      <c r="BA25" s="234"/>
      <c r="BB25" s="234"/>
      <c r="BC25" s="234"/>
      <c r="BD25" s="234"/>
      <c r="BE25" s="234"/>
      <c r="BF25" s="234"/>
      <c r="BG25" s="226"/>
      <c r="BH25" s="226"/>
      <c r="BI25" s="226"/>
      <c r="BJ25" s="226"/>
      <c r="BK25" s="226"/>
      <c r="BL25" s="226"/>
      <c r="BM25" s="226"/>
      <c r="BN25" s="226"/>
      <c r="BO25" s="3"/>
      <c r="BP25" s="3"/>
    </row>
    <row r="26" spans="1:68" ht="9" customHeight="1" x14ac:dyDescent="0.15">
      <c r="A26" s="226" t="e">
        <f>VLOOKUP(U26,出場者リスト!$A:$L,12,FALSE())</f>
        <v>#N/A</v>
      </c>
      <c r="B26" s="226"/>
      <c r="C26" s="226"/>
      <c r="D26" s="226"/>
      <c r="E26" s="226"/>
      <c r="F26" s="226"/>
      <c r="G26" s="226"/>
      <c r="H26" s="226"/>
      <c r="I26" s="231" t="e">
        <f>VLOOKUP(U26,出場者リスト!$A:$L,8,FALSE())</f>
        <v>#N/A</v>
      </c>
      <c r="J26" s="231"/>
      <c r="K26" s="231"/>
      <c r="L26" s="231"/>
      <c r="M26" s="231"/>
      <c r="N26" s="231"/>
      <c r="O26" s="231"/>
      <c r="P26" s="231"/>
      <c r="Q26" s="231"/>
      <c r="R26" s="232">
        <f>R22+1</f>
        <v>5</v>
      </c>
      <c r="S26" s="232"/>
      <c r="T26" s="232"/>
      <c r="U26" s="233"/>
      <c r="V26" s="233"/>
      <c r="X26" s="23"/>
      <c r="Y26" s="23"/>
      <c r="Z26" s="23"/>
      <c r="AA26" s="23"/>
      <c r="AB26" s="30"/>
      <c r="AS26" s="3"/>
      <c r="AT26" s="3"/>
      <c r="AU26" s="4"/>
      <c r="AV26" s="4"/>
      <c r="AW26" s="4"/>
      <c r="AX26" s="60"/>
      <c r="AY26" s="60"/>
      <c r="AZ26" s="60"/>
      <c r="BA26" s="60"/>
      <c r="BB26" s="60"/>
      <c r="BC26" s="60"/>
      <c r="BD26" s="60"/>
      <c r="BE26" s="60"/>
      <c r="BF26" s="60"/>
      <c r="BG26" s="63"/>
      <c r="BH26" s="63"/>
      <c r="BI26" s="63"/>
      <c r="BJ26" s="63"/>
      <c r="BK26" s="64"/>
      <c r="BL26" s="64"/>
      <c r="BM26" s="64"/>
      <c r="BN26" s="64"/>
      <c r="BO26" s="3"/>
      <c r="BP26" s="3"/>
    </row>
    <row r="27" spans="1:68" ht="9" customHeight="1" x14ac:dyDescent="0.15">
      <c r="A27" s="226"/>
      <c r="B27" s="226"/>
      <c r="C27" s="226"/>
      <c r="D27" s="226"/>
      <c r="E27" s="226"/>
      <c r="F27" s="226"/>
      <c r="G27" s="226"/>
      <c r="H27" s="226"/>
      <c r="I27" s="231"/>
      <c r="J27" s="231"/>
      <c r="K27" s="231"/>
      <c r="L27" s="231"/>
      <c r="M27" s="231"/>
      <c r="N27" s="231"/>
      <c r="O27" s="231"/>
      <c r="P27" s="231"/>
      <c r="Q27" s="231"/>
      <c r="R27" s="232"/>
      <c r="S27" s="232"/>
      <c r="T27" s="232"/>
      <c r="U27" s="233"/>
      <c r="V27" s="233"/>
      <c r="BH27" s="18"/>
      <c r="BI27" s="18"/>
      <c r="BJ27" s="18"/>
      <c r="BK27" s="18"/>
      <c r="BL27" s="18"/>
      <c r="BM27" s="18"/>
      <c r="BN27" s="18"/>
      <c r="BO27" s="3"/>
      <c r="BP27" s="3"/>
    </row>
    <row r="28" spans="1:68" ht="9" customHeight="1" x14ac:dyDescent="0.15">
      <c r="A28" s="65"/>
      <c r="B28" s="65"/>
      <c r="C28" s="65"/>
      <c r="D28" s="17"/>
      <c r="E28" s="17"/>
      <c r="F28" s="17"/>
      <c r="G28" s="17"/>
      <c r="I28" s="17"/>
      <c r="J28" s="17"/>
      <c r="K28" s="17"/>
      <c r="L28" s="17"/>
      <c r="M28" s="17"/>
      <c r="N28" s="16"/>
      <c r="O28" s="16"/>
      <c r="P28" s="16"/>
      <c r="Q28" s="16"/>
      <c r="R28" s="3"/>
      <c r="S28" s="3"/>
      <c r="T28" s="3"/>
      <c r="BH28" s="18"/>
      <c r="BI28" s="18"/>
      <c r="BJ28" s="18"/>
      <c r="BK28" s="18"/>
      <c r="BL28" s="18"/>
      <c r="BM28" s="18"/>
      <c r="BN28" s="18"/>
    </row>
    <row r="29" spans="1:68" ht="9" customHeight="1" x14ac:dyDescent="0.15">
      <c r="A29" s="17"/>
      <c r="B29" s="65"/>
      <c r="C29" s="65"/>
      <c r="D29" s="65"/>
      <c r="E29" s="17"/>
      <c r="F29" s="17"/>
      <c r="G29" s="17"/>
      <c r="I29" s="17"/>
      <c r="J29" s="17"/>
      <c r="K29" s="17"/>
      <c r="L29" s="17"/>
      <c r="M29" s="17"/>
      <c r="N29" s="17"/>
      <c r="O29" s="16"/>
      <c r="P29" s="16"/>
      <c r="Q29" s="16"/>
      <c r="R29" s="3"/>
      <c r="S29" s="3"/>
      <c r="T29" s="3"/>
      <c r="U29" s="3"/>
      <c r="AG29" s="227">
        <v>12</v>
      </c>
      <c r="AH29" s="227"/>
      <c r="BH29" s="18"/>
      <c r="BI29" s="18"/>
      <c r="BJ29" s="18"/>
      <c r="BK29" s="18"/>
      <c r="BL29" s="18"/>
      <c r="BM29" s="18"/>
      <c r="BN29" s="18"/>
    </row>
    <row r="30" spans="1:68" ht="9" customHeight="1" x14ac:dyDescent="0.15">
      <c r="A30" s="17"/>
      <c r="B30" s="17"/>
      <c r="C30" s="17"/>
      <c r="D30" s="17"/>
      <c r="E30" s="17"/>
      <c r="F30" s="17"/>
      <c r="G30" s="17"/>
      <c r="I30" s="17"/>
      <c r="J30" s="17"/>
      <c r="K30" s="17"/>
      <c r="L30" s="17"/>
      <c r="M30" s="17"/>
      <c r="N30" s="17"/>
      <c r="O30" s="17"/>
      <c r="P30" s="17"/>
      <c r="Q30" s="17"/>
      <c r="AG30" s="227"/>
      <c r="AH30" s="227"/>
      <c r="BH30" s="18"/>
      <c r="BI30" s="18"/>
      <c r="BJ30" s="18"/>
      <c r="BK30" s="18"/>
      <c r="BL30" s="18"/>
      <c r="BM30" s="18"/>
      <c r="BN30" s="18"/>
    </row>
    <row r="31" spans="1:68" ht="9" customHeight="1" x14ac:dyDescent="0.15">
      <c r="A31" s="17"/>
      <c r="B31" s="17"/>
      <c r="C31" s="17"/>
      <c r="D31" s="17"/>
      <c r="E31" s="17"/>
      <c r="F31" s="17"/>
      <c r="G31" s="17"/>
      <c r="I31" s="17"/>
      <c r="J31" s="17"/>
      <c r="K31" s="17"/>
      <c r="L31" s="17"/>
      <c r="M31" s="17"/>
      <c r="N31" s="17"/>
      <c r="O31" s="17"/>
      <c r="P31" s="17"/>
      <c r="Q31" s="17"/>
      <c r="BH31" s="18"/>
      <c r="BI31" s="18"/>
      <c r="BJ31" s="18"/>
      <c r="BK31" s="18"/>
      <c r="BL31" s="18"/>
      <c r="BM31" s="18"/>
      <c r="BN31" s="18"/>
    </row>
    <row r="32" spans="1:68" ht="9" customHeight="1" x14ac:dyDescent="0.15">
      <c r="A32" s="225" t="e">
        <f>VLOOKUP(U33,出場者リスト!$A:$L,13,FALSE)</f>
        <v>#N/A</v>
      </c>
      <c r="B32" s="225"/>
      <c r="C32" s="225"/>
      <c r="D32" s="225"/>
      <c r="E32" s="225"/>
      <c r="F32" s="225"/>
      <c r="G32" s="225"/>
      <c r="H32" s="225"/>
      <c r="I32" s="229" t="e">
        <f>VLOOKUP(U33,出場者リスト!$A:$L,9,FALSE())</f>
        <v>#N/A</v>
      </c>
      <c r="J32" s="229"/>
      <c r="K32" s="229"/>
      <c r="L32" s="229"/>
      <c r="M32" s="229"/>
      <c r="N32" s="229"/>
      <c r="O32" s="229"/>
      <c r="P32" s="229"/>
      <c r="Q32" s="229"/>
      <c r="AX32" s="230" t="e">
        <f>VLOOKUP(AS33,出場者リスト!$A:$L,9,FALSE())</f>
        <v>#N/A</v>
      </c>
      <c r="AY32" s="230"/>
      <c r="AZ32" s="230"/>
      <c r="BA32" s="230"/>
      <c r="BB32" s="230"/>
      <c r="BC32" s="230"/>
      <c r="BD32" s="230"/>
      <c r="BE32" s="230"/>
      <c r="BF32" s="230"/>
      <c r="BG32" s="225" t="e">
        <f>VLOOKUP(AS33,出場者リスト!$A:$L,13,FALSE)</f>
        <v>#N/A</v>
      </c>
      <c r="BH32" s="225"/>
      <c r="BI32" s="225"/>
      <c r="BJ32" s="225"/>
      <c r="BK32" s="225"/>
      <c r="BL32" s="225"/>
      <c r="BM32" s="225"/>
      <c r="BN32" s="225"/>
    </row>
    <row r="33" spans="1:68" ht="9" customHeight="1" x14ac:dyDescent="0.15">
      <c r="A33" s="226" t="e">
        <f>VLOOKUP(U33,出場者リスト!$A:$L,12,FALSE())</f>
        <v>#N/A</v>
      </c>
      <c r="B33" s="226"/>
      <c r="C33" s="226"/>
      <c r="D33" s="226"/>
      <c r="E33" s="226"/>
      <c r="F33" s="226"/>
      <c r="G33" s="226"/>
      <c r="H33" s="226"/>
      <c r="I33" s="231" t="e">
        <f>VLOOKUP(U33,出場者リスト!$A:$L,8,FALSE())</f>
        <v>#N/A</v>
      </c>
      <c r="J33" s="231"/>
      <c r="K33" s="231"/>
      <c r="L33" s="231"/>
      <c r="M33" s="231"/>
      <c r="N33" s="231"/>
      <c r="O33" s="231"/>
      <c r="P33" s="231"/>
      <c r="Q33" s="231"/>
      <c r="R33" s="232"/>
      <c r="S33" s="232"/>
      <c r="T33" s="232"/>
      <c r="U33" s="233"/>
      <c r="V33" s="233"/>
      <c r="AS33" s="233"/>
      <c r="AT33" s="233"/>
      <c r="AU33" s="232">
        <f>R53+1</f>
        <v>6</v>
      </c>
      <c r="AV33" s="232"/>
      <c r="AW33" s="232"/>
      <c r="AX33" s="234" t="e">
        <f>VLOOKUP(AS33,出場者リスト!$A:$L,8,FALSE())</f>
        <v>#N/A</v>
      </c>
      <c r="AY33" s="234"/>
      <c r="AZ33" s="234"/>
      <c r="BA33" s="234"/>
      <c r="BB33" s="234"/>
      <c r="BC33" s="234"/>
      <c r="BD33" s="234"/>
      <c r="BE33" s="234"/>
      <c r="BF33" s="234"/>
      <c r="BG33" s="226" t="e">
        <f>VLOOKUP(AS33,出場者リスト!$A:$L,12,FALSE)</f>
        <v>#N/A</v>
      </c>
      <c r="BH33" s="226"/>
      <c r="BI33" s="226"/>
      <c r="BJ33" s="226"/>
      <c r="BK33" s="226"/>
      <c r="BL33" s="226"/>
      <c r="BM33" s="226"/>
      <c r="BN33" s="226"/>
    </row>
    <row r="34" spans="1:68" ht="9" customHeight="1" x14ac:dyDescent="0.15">
      <c r="A34" s="226"/>
      <c r="B34" s="226"/>
      <c r="C34" s="226"/>
      <c r="D34" s="226"/>
      <c r="E34" s="226"/>
      <c r="F34" s="226"/>
      <c r="G34" s="226"/>
      <c r="H34" s="226"/>
      <c r="I34" s="231"/>
      <c r="J34" s="231"/>
      <c r="K34" s="231"/>
      <c r="L34" s="231"/>
      <c r="M34" s="231"/>
      <c r="N34" s="231"/>
      <c r="O34" s="231"/>
      <c r="P34" s="231"/>
      <c r="Q34" s="231"/>
      <c r="R34" s="232"/>
      <c r="S34" s="232"/>
      <c r="T34" s="232"/>
      <c r="U34" s="233"/>
      <c r="V34" s="233"/>
      <c r="X34" s="24"/>
      <c r="Y34" s="24"/>
      <c r="Z34" s="24"/>
      <c r="AA34" s="24"/>
      <c r="AB34" s="25"/>
      <c r="AM34" s="29"/>
      <c r="AN34" s="24"/>
      <c r="AO34" s="24"/>
      <c r="AP34" s="24"/>
      <c r="AQ34" s="24"/>
      <c r="AS34" s="233"/>
      <c r="AT34" s="233"/>
      <c r="AU34" s="232"/>
      <c r="AV34" s="232"/>
      <c r="AW34" s="232"/>
      <c r="AX34" s="234"/>
      <c r="AY34" s="234"/>
      <c r="AZ34" s="234"/>
      <c r="BA34" s="234"/>
      <c r="BB34" s="234"/>
      <c r="BC34" s="234"/>
      <c r="BD34" s="234"/>
      <c r="BE34" s="234"/>
      <c r="BF34" s="234"/>
      <c r="BG34" s="226"/>
      <c r="BH34" s="226"/>
      <c r="BI34" s="226"/>
      <c r="BJ34" s="226"/>
      <c r="BK34" s="226"/>
      <c r="BL34" s="226"/>
      <c r="BM34" s="226"/>
      <c r="BN34" s="226"/>
    </row>
    <row r="35" spans="1:68" ht="9" customHeight="1" x14ac:dyDescent="0.15">
      <c r="A35" s="16"/>
      <c r="B35" s="16"/>
      <c r="C35" s="16"/>
      <c r="D35" s="16"/>
      <c r="E35" s="16"/>
      <c r="F35" s="16"/>
      <c r="G35" s="16"/>
      <c r="I35" s="20"/>
      <c r="J35" s="20"/>
      <c r="K35" s="20"/>
      <c r="L35" s="20"/>
      <c r="M35" s="20"/>
      <c r="N35" s="20"/>
      <c r="O35" s="20"/>
      <c r="P35" s="20"/>
      <c r="Q35" s="20"/>
      <c r="R35" s="4"/>
      <c r="S35" s="4"/>
      <c r="T35" s="4"/>
      <c r="U35" s="26"/>
      <c r="V35" s="26"/>
      <c r="AB35" s="28"/>
      <c r="AM35" s="32"/>
      <c r="AX35" s="18"/>
      <c r="AY35" s="18"/>
      <c r="AZ35" s="18"/>
      <c r="BA35" s="18"/>
      <c r="BB35" s="18"/>
      <c r="BC35" s="18"/>
      <c r="BD35" s="18"/>
      <c r="BE35" s="18"/>
      <c r="BF35" s="18"/>
      <c r="BG35" s="18"/>
      <c r="BH35" s="19"/>
      <c r="BI35" s="19"/>
      <c r="BJ35" s="19"/>
      <c r="BK35" s="19"/>
      <c r="BL35" s="19"/>
      <c r="BM35" s="19"/>
      <c r="BN35" s="19"/>
    </row>
    <row r="36" spans="1:68" ht="9" customHeight="1" x14ac:dyDescent="0.15">
      <c r="A36" s="225" t="e">
        <f>VLOOKUP(U37,出場者リスト!$A:$L,13,FALSE)</f>
        <v>#N/A</v>
      </c>
      <c r="B36" s="225"/>
      <c r="C36" s="225"/>
      <c r="D36" s="225"/>
      <c r="E36" s="225"/>
      <c r="F36" s="225"/>
      <c r="G36" s="225"/>
      <c r="H36" s="225"/>
      <c r="I36" s="229" t="e">
        <f>VLOOKUP(U37,出場者リスト!$A:$L,9,FALSE())</f>
        <v>#N/A</v>
      </c>
      <c r="J36" s="229"/>
      <c r="K36" s="229"/>
      <c r="L36" s="229"/>
      <c r="M36" s="229"/>
      <c r="N36" s="229"/>
      <c r="O36" s="229"/>
      <c r="P36" s="229"/>
      <c r="Q36" s="229"/>
      <c r="AA36" s="235"/>
      <c r="AB36" s="235"/>
      <c r="AK36" s="23"/>
      <c r="AL36" s="30"/>
      <c r="AM36" s="236"/>
      <c r="AN36" s="236"/>
      <c r="AX36" s="230" t="e">
        <f>VLOOKUP(AS37,出場者リスト!$A:$L,9,FALSE())</f>
        <v>#N/A</v>
      </c>
      <c r="AY36" s="230"/>
      <c r="AZ36" s="230"/>
      <c r="BA36" s="230"/>
      <c r="BB36" s="230"/>
      <c r="BC36" s="230"/>
      <c r="BD36" s="230"/>
      <c r="BE36" s="230"/>
      <c r="BF36" s="230"/>
      <c r="BG36" s="225" t="e">
        <f>VLOOKUP(AS37,出場者リスト!$A:$L,13,FALSE)</f>
        <v>#N/A</v>
      </c>
      <c r="BH36" s="225"/>
      <c r="BI36" s="225"/>
      <c r="BJ36" s="225"/>
      <c r="BK36" s="225"/>
      <c r="BL36" s="225"/>
      <c r="BM36" s="225"/>
      <c r="BN36" s="225"/>
    </row>
    <row r="37" spans="1:68" ht="9" customHeight="1" x14ac:dyDescent="0.15">
      <c r="A37" s="226" t="e">
        <f>VLOOKUP(U37,出場者リスト!$A:$L,12,FALSE())</f>
        <v>#N/A</v>
      </c>
      <c r="B37" s="226"/>
      <c r="C37" s="226"/>
      <c r="D37" s="226"/>
      <c r="E37" s="226"/>
      <c r="F37" s="226"/>
      <c r="G37" s="226"/>
      <c r="H37" s="226"/>
      <c r="I37" s="231" t="e">
        <f>VLOOKUP(U37,出場者リスト!$A:$L,8,FALSE())</f>
        <v>#N/A</v>
      </c>
      <c r="J37" s="231"/>
      <c r="K37" s="231"/>
      <c r="L37" s="231"/>
      <c r="M37" s="231"/>
      <c r="N37" s="231"/>
      <c r="O37" s="231"/>
      <c r="P37" s="231"/>
      <c r="Q37" s="231"/>
      <c r="R37" s="232">
        <f>R33+1</f>
        <v>1</v>
      </c>
      <c r="S37" s="232"/>
      <c r="T37" s="232"/>
      <c r="U37" s="233"/>
      <c r="V37" s="233"/>
      <c r="AA37" s="235"/>
      <c r="AB37" s="235"/>
      <c r="AC37" s="24"/>
      <c r="AD37" s="25"/>
      <c r="AF37" s="5"/>
      <c r="AG37" s="5"/>
      <c r="AH37" s="5"/>
      <c r="AI37" s="5"/>
      <c r="AK37" s="32"/>
      <c r="AL37" s="28"/>
      <c r="AM37" s="236"/>
      <c r="AN37" s="236"/>
      <c r="AS37" s="233"/>
      <c r="AT37" s="233"/>
      <c r="AU37" s="232">
        <f>AU33+1</f>
        <v>7</v>
      </c>
      <c r="AV37" s="232"/>
      <c r="AW37" s="232"/>
      <c r="AX37" s="234" t="e">
        <f>VLOOKUP(AS37,出場者リスト!$A:$L,8,FALSE())</f>
        <v>#N/A</v>
      </c>
      <c r="AY37" s="234"/>
      <c r="AZ37" s="234"/>
      <c r="BA37" s="234"/>
      <c r="BB37" s="234"/>
      <c r="BC37" s="234"/>
      <c r="BD37" s="234"/>
      <c r="BE37" s="234"/>
      <c r="BF37" s="234"/>
      <c r="BG37" s="226" t="e">
        <f>VLOOKUP(AS37,出場者リスト!$A:$L,12,FALSE)</f>
        <v>#N/A</v>
      </c>
      <c r="BH37" s="226"/>
      <c r="BI37" s="226"/>
      <c r="BJ37" s="226"/>
      <c r="BK37" s="226"/>
      <c r="BL37" s="226"/>
      <c r="BM37" s="226"/>
      <c r="BN37" s="226"/>
      <c r="BO37" s="3"/>
    </row>
    <row r="38" spans="1:68" ht="9" customHeight="1" x14ac:dyDescent="0.15">
      <c r="A38" s="226"/>
      <c r="B38" s="226"/>
      <c r="C38" s="226"/>
      <c r="D38" s="226"/>
      <c r="E38" s="226"/>
      <c r="F38" s="226"/>
      <c r="G38" s="226"/>
      <c r="H38" s="226"/>
      <c r="I38" s="231"/>
      <c r="J38" s="231"/>
      <c r="K38" s="231"/>
      <c r="L38" s="231"/>
      <c r="M38" s="231"/>
      <c r="N38" s="231"/>
      <c r="O38" s="231"/>
      <c r="P38" s="231"/>
      <c r="Q38" s="231"/>
      <c r="R38" s="232"/>
      <c r="S38" s="232"/>
      <c r="T38" s="232"/>
      <c r="U38" s="233"/>
      <c r="V38" s="233"/>
      <c r="X38" s="24"/>
      <c r="Y38" s="24"/>
      <c r="Z38" s="25"/>
      <c r="AA38" s="32"/>
      <c r="AB38" s="28"/>
      <c r="AD38" s="28"/>
      <c r="AF38" s="5"/>
      <c r="AG38" s="5"/>
      <c r="AH38" s="5"/>
      <c r="AI38" s="5"/>
      <c r="AK38" s="32"/>
      <c r="AL38" s="28"/>
      <c r="AM38" s="32"/>
      <c r="AN38" s="28"/>
      <c r="AO38" s="29"/>
      <c r="AP38" s="24"/>
      <c r="AQ38" s="24"/>
      <c r="AS38" s="233"/>
      <c r="AT38" s="233"/>
      <c r="AU38" s="232"/>
      <c r="AV38" s="232"/>
      <c r="AW38" s="232"/>
      <c r="AX38" s="234"/>
      <c r="AY38" s="234"/>
      <c r="AZ38" s="234"/>
      <c r="BA38" s="234"/>
      <c r="BB38" s="234"/>
      <c r="BC38" s="234"/>
      <c r="BD38" s="234"/>
      <c r="BE38" s="234"/>
      <c r="BF38" s="234"/>
      <c r="BG38" s="226"/>
      <c r="BH38" s="226"/>
      <c r="BI38" s="226"/>
      <c r="BJ38" s="226"/>
      <c r="BK38" s="226"/>
      <c r="BL38" s="226"/>
      <c r="BM38" s="226"/>
      <c r="BN38" s="226"/>
      <c r="BO38" s="3"/>
      <c r="BP38" s="3"/>
    </row>
    <row r="39" spans="1:68" ht="9" customHeight="1" x14ac:dyDescent="0.15">
      <c r="A39" s="16"/>
      <c r="B39" s="16"/>
      <c r="C39" s="16"/>
      <c r="D39" s="16"/>
      <c r="E39" s="16"/>
      <c r="F39" s="16"/>
      <c r="G39" s="16"/>
      <c r="I39" s="20"/>
      <c r="J39" s="20"/>
      <c r="K39" s="20"/>
      <c r="L39" s="20"/>
      <c r="M39" s="20"/>
      <c r="N39" s="20"/>
      <c r="O39" s="20"/>
      <c r="P39" s="20"/>
      <c r="Q39" s="20"/>
      <c r="U39" s="26"/>
      <c r="V39" s="26"/>
      <c r="Y39" s="235"/>
      <c r="Z39" s="235"/>
      <c r="AA39" s="31"/>
      <c r="AB39" s="30"/>
      <c r="AD39" s="28"/>
      <c r="AF39" s="5"/>
      <c r="AG39" s="5"/>
      <c r="AH39" s="5"/>
      <c r="AI39" s="5"/>
      <c r="AK39" s="32"/>
      <c r="AM39" s="31"/>
      <c r="AN39" s="30"/>
      <c r="AO39" s="236"/>
      <c r="AP39" s="236"/>
      <c r="AX39" s="18"/>
      <c r="AY39" s="18"/>
      <c r="AZ39" s="18"/>
      <c r="BA39" s="18"/>
      <c r="BB39" s="18"/>
      <c r="BC39" s="18"/>
      <c r="BD39" s="18"/>
      <c r="BE39" s="18"/>
      <c r="BF39" s="18"/>
      <c r="BG39" s="18"/>
      <c r="BH39" s="19"/>
      <c r="BI39" s="19"/>
      <c r="BJ39" s="19"/>
      <c r="BK39" s="19"/>
      <c r="BL39" s="19"/>
      <c r="BM39" s="19"/>
      <c r="BN39" s="19"/>
      <c r="BO39" s="3"/>
      <c r="BP39" s="3"/>
    </row>
    <row r="40" spans="1:68" ht="9" customHeight="1" x14ac:dyDescent="0.15">
      <c r="A40" s="225" t="e">
        <f>VLOOKUP(U41,出場者リスト!$A:$L,13,FALSE)</f>
        <v>#N/A</v>
      </c>
      <c r="B40" s="225"/>
      <c r="C40" s="225"/>
      <c r="D40" s="225"/>
      <c r="E40" s="225"/>
      <c r="F40" s="225"/>
      <c r="G40" s="225"/>
      <c r="H40" s="225"/>
      <c r="I40" s="229" t="e">
        <f>VLOOKUP(U41,出場者リスト!$A:$L,9,FALSE())</f>
        <v>#N/A</v>
      </c>
      <c r="J40" s="229"/>
      <c r="K40" s="229"/>
      <c r="L40" s="229"/>
      <c r="M40" s="229"/>
      <c r="N40" s="229"/>
      <c r="O40" s="229"/>
      <c r="P40" s="229"/>
      <c r="Q40" s="229"/>
      <c r="Y40" s="235"/>
      <c r="Z40" s="235"/>
      <c r="AD40" s="28"/>
      <c r="AF40" s="228" t="s">
        <v>27</v>
      </c>
      <c r="AG40" s="228"/>
      <c r="AH40" s="228"/>
      <c r="AI40" s="228"/>
      <c r="AK40" s="32"/>
      <c r="AO40" s="236"/>
      <c r="AP40" s="236"/>
      <c r="AX40" s="230" t="e">
        <f>VLOOKUP(AS41,出場者リスト!$A:$L,9,FALSE())</f>
        <v>#N/A</v>
      </c>
      <c r="AY40" s="230"/>
      <c r="AZ40" s="230"/>
      <c r="BA40" s="230"/>
      <c r="BB40" s="230"/>
      <c r="BC40" s="230"/>
      <c r="BD40" s="230"/>
      <c r="BE40" s="230"/>
      <c r="BF40" s="230"/>
      <c r="BG40" s="225" t="e">
        <f>VLOOKUP(AS41,出場者リスト!$A:$L,13,FALSE)</f>
        <v>#N/A</v>
      </c>
      <c r="BH40" s="225"/>
      <c r="BI40" s="225"/>
      <c r="BJ40" s="225"/>
      <c r="BK40" s="225"/>
      <c r="BL40" s="225"/>
      <c r="BM40" s="225"/>
      <c r="BN40" s="225"/>
      <c r="BO40" s="3"/>
    </row>
    <row r="41" spans="1:68" ht="9" customHeight="1" x14ac:dyDescent="0.15">
      <c r="A41" s="226" t="e">
        <f>VLOOKUP(U41,出場者リスト!$A:$L,12,FALSE())</f>
        <v>#N/A</v>
      </c>
      <c r="B41" s="226"/>
      <c r="C41" s="226"/>
      <c r="D41" s="226"/>
      <c r="E41" s="226"/>
      <c r="F41" s="226"/>
      <c r="G41" s="226"/>
      <c r="H41" s="226"/>
      <c r="I41" s="231" t="e">
        <f>VLOOKUP(U41,出場者リスト!$A:$L,8,FALSE())</f>
        <v>#N/A</v>
      </c>
      <c r="J41" s="231"/>
      <c r="K41" s="231"/>
      <c r="L41" s="231"/>
      <c r="M41" s="231"/>
      <c r="N41" s="231"/>
      <c r="O41" s="231"/>
      <c r="P41" s="231"/>
      <c r="Q41" s="231"/>
      <c r="R41" s="232">
        <f>R37+1</f>
        <v>2</v>
      </c>
      <c r="S41" s="232"/>
      <c r="T41" s="232"/>
      <c r="U41" s="233"/>
      <c r="V41" s="233"/>
      <c r="X41" s="23"/>
      <c r="Y41" s="23"/>
      <c r="Z41" s="30"/>
      <c r="AD41" s="28"/>
      <c r="AF41" s="228"/>
      <c r="AG41" s="228"/>
      <c r="AH41" s="228"/>
      <c r="AI41" s="228"/>
      <c r="AK41" s="32"/>
      <c r="AO41" s="31"/>
      <c r="AP41" s="23"/>
      <c r="AQ41" s="23"/>
      <c r="AS41" s="233"/>
      <c r="AT41" s="233"/>
      <c r="AU41" s="232">
        <f>AU37+1</f>
        <v>8</v>
      </c>
      <c r="AV41" s="232"/>
      <c r="AW41" s="232"/>
      <c r="AX41" s="234" t="e">
        <f>VLOOKUP(AS41,出場者リスト!$A:$L,8,FALSE())</f>
        <v>#N/A</v>
      </c>
      <c r="AY41" s="234"/>
      <c r="AZ41" s="234"/>
      <c r="BA41" s="234"/>
      <c r="BB41" s="234"/>
      <c r="BC41" s="234"/>
      <c r="BD41" s="234"/>
      <c r="BE41" s="234"/>
      <c r="BF41" s="234"/>
      <c r="BG41" s="226" t="e">
        <f>VLOOKUP(AS41,出場者リスト!$A:$L,12,FALSE)</f>
        <v>#N/A</v>
      </c>
      <c r="BH41" s="226"/>
      <c r="BI41" s="226"/>
      <c r="BJ41" s="226"/>
      <c r="BK41" s="226"/>
      <c r="BL41" s="226"/>
      <c r="BM41" s="226"/>
      <c r="BN41" s="226"/>
      <c r="BO41" s="3"/>
      <c r="BP41" s="3"/>
    </row>
    <row r="42" spans="1:68" ht="9" customHeight="1" x14ac:dyDescent="0.15">
      <c r="A42" s="226"/>
      <c r="B42" s="226"/>
      <c r="C42" s="226"/>
      <c r="D42" s="226"/>
      <c r="E42" s="226"/>
      <c r="F42" s="226"/>
      <c r="G42" s="226"/>
      <c r="H42" s="226"/>
      <c r="I42" s="231"/>
      <c r="J42" s="231"/>
      <c r="K42" s="231"/>
      <c r="L42" s="231"/>
      <c r="M42" s="231"/>
      <c r="N42" s="231"/>
      <c r="O42" s="231"/>
      <c r="P42" s="231"/>
      <c r="Q42" s="231"/>
      <c r="R42" s="232"/>
      <c r="S42" s="232"/>
      <c r="T42" s="232"/>
      <c r="U42" s="233"/>
      <c r="V42" s="233"/>
      <c r="AD42" s="28"/>
      <c r="AK42" s="32"/>
      <c r="AS42" s="233"/>
      <c r="AT42" s="233"/>
      <c r="AU42" s="232"/>
      <c r="AV42" s="232"/>
      <c r="AW42" s="232"/>
      <c r="AX42" s="234"/>
      <c r="AY42" s="234"/>
      <c r="AZ42" s="234"/>
      <c r="BA42" s="234"/>
      <c r="BB42" s="234"/>
      <c r="BC42" s="234"/>
      <c r="BD42" s="234"/>
      <c r="BE42" s="234"/>
      <c r="BF42" s="234"/>
      <c r="BG42" s="226"/>
      <c r="BH42" s="226"/>
      <c r="BI42" s="226"/>
      <c r="BJ42" s="226"/>
      <c r="BK42" s="226"/>
      <c r="BL42" s="226"/>
      <c r="BM42" s="226"/>
      <c r="BN42" s="226"/>
      <c r="BO42" s="3"/>
      <c r="BP42" s="3"/>
    </row>
    <row r="43" spans="1:68" ht="9" customHeight="1" x14ac:dyDescent="0.15">
      <c r="A43" s="16"/>
      <c r="B43" s="16"/>
      <c r="C43" s="16"/>
      <c r="D43" s="16"/>
      <c r="E43" s="16"/>
      <c r="F43" s="16"/>
      <c r="G43" s="16"/>
      <c r="I43" s="20"/>
      <c r="J43" s="20"/>
      <c r="K43" s="20"/>
      <c r="L43" s="20"/>
      <c r="M43" s="20"/>
      <c r="N43" s="20"/>
      <c r="O43" s="20"/>
      <c r="P43" s="20"/>
      <c r="Q43" s="20"/>
      <c r="R43" s="4"/>
      <c r="S43" s="4"/>
      <c r="T43" s="4"/>
      <c r="U43" s="26"/>
      <c r="V43" s="26"/>
      <c r="AC43" s="235"/>
      <c r="AD43" s="235"/>
      <c r="AE43" s="31"/>
      <c r="AF43" s="23"/>
      <c r="AG43" s="228" t="s">
        <v>28</v>
      </c>
      <c r="AH43" s="228"/>
      <c r="AI43" s="23"/>
      <c r="AJ43" s="30"/>
      <c r="AK43" s="236"/>
      <c r="AL43" s="236"/>
      <c r="AX43" s="18"/>
      <c r="AY43" s="18"/>
      <c r="AZ43" s="18"/>
      <c r="BA43" s="18"/>
      <c r="BB43" s="18"/>
      <c r="BC43" s="18"/>
      <c r="BD43" s="18"/>
      <c r="BE43" s="18"/>
      <c r="BF43" s="18"/>
      <c r="BG43" s="18"/>
      <c r="BH43" s="19"/>
      <c r="BI43" s="19"/>
      <c r="BJ43" s="19"/>
      <c r="BK43" s="19"/>
      <c r="BL43" s="19"/>
      <c r="BM43" s="19"/>
      <c r="BN43" s="19"/>
      <c r="BO43" s="3"/>
      <c r="BP43" s="3"/>
    </row>
    <row r="44" spans="1:68" ht="9" customHeight="1" x14ac:dyDescent="0.15">
      <c r="A44" s="225" t="e">
        <f>VLOOKUP(U45,出場者リスト!$A:$L,13,FALSE)</f>
        <v>#N/A</v>
      </c>
      <c r="B44" s="225"/>
      <c r="C44" s="225"/>
      <c r="D44" s="225"/>
      <c r="E44" s="225"/>
      <c r="F44" s="225"/>
      <c r="G44" s="225"/>
      <c r="H44" s="225"/>
      <c r="I44" s="229" t="e">
        <f>VLOOKUP(U45,出場者リスト!$A:$L,9,FALSE())</f>
        <v>#N/A</v>
      </c>
      <c r="J44" s="229"/>
      <c r="K44" s="229"/>
      <c r="L44" s="229"/>
      <c r="M44" s="229"/>
      <c r="N44" s="229"/>
      <c r="O44" s="229"/>
      <c r="P44" s="229"/>
      <c r="Q44" s="229"/>
      <c r="AC44" s="235"/>
      <c r="AD44" s="235"/>
      <c r="AE44" s="32"/>
      <c r="AG44" s="228"/>
      <c r="AH44" s="228"/>
      <c r="AJ44" s="28"/>
      <c r="AK44" s="236"/>
      <c r="AL44" s="236"/>
      <c r="AX44" s="230" t="e">
        <f>VLOOKUP(AS45,出場者リスト!$A:$L,9,FALSE())</f>
        <v>#N/A</v>
      </c>
      <c r="AY44" s="230"/>
      <c r="AZ44" s="230"/>
      <c r="BA44" s="230"/>
      <c r="BB44" s="230"/>
      <c r="BC44" s="230"/>
      <c r="BD44" s="230"/>
      <c r="BE44" s="230"/>
      <c r="BF44" s="230"/>
      <c r="BG44" s="225" t="e">
        <f>VLOOKUP(AS45,出場者リスト!$A:$L,13,FALSE)</f>
        <v>#N/A</v>
      </c>
      <c r="BH44" s="225"/>
      <c r="BI44" s="225"/>
      <c r="BJ44" s="225"/>
      <c r="BK44" s="225"/>
      <c r="BL44" s="225"/>
      <c r="BM44" s="225"/>
      <c r="BN44" s="225"/>
      <c r="BO44" s="3"/>
    </row>
    <row r="45" spans="1:68" ht="9" customHeight="1" x14ac:dyDescent="0.15">
      <c r="A45" s="226" t="e">
        <f>VLOOKUP(U45,出場者リスト!$A:$L,12,FALSE())</f>
        <v>#N/A</v>
      </c>
      <c r="B45" s="226"/>
      <c r="C45" s="226"/>
      <c r="D45" s="226"/>
      <c r="E45" s="226"/>
      <c r="F45" s="226"/>
      <c r="G45" s="226"/>
      <c r="H45" s="226"/>
      <c r="I45" s="231" t="e">
        <f>VLOOKUP(U45,出場者リスト!$A:$L,8,FALSE())</f>
        <v>#N/A</v>
      </c>
      <c r="J45" s="231"/>
      <c r="K45" s="231"/>
      <c r="L45" s="231"/>
      <c r="M45" s="231"/>
      <c r="N45" s="231"/>
      <c r="O45" s="231"/>
      <c r="P45" s="231"/>
      <c r="Q45" s="231"/>
      <c r="R45" s="232">
        <f>R41+1</f>
        <v>3</v>
      </c>
      <c r="S45" s="232"/>
      <c r="T45" s="232"/>
      <c r="U45" s="233"/>
      <c r="V45" s="233"/>
      <c r="AD45" s="28"/>
      <c r="AE45" s="32"/>
      <c r="AF45" s="228"/>
      <c r="AG45" s="228"/>
      <c r="AH45" s="228"/>
      <c r="AI45" s="228"/>
      <c r="AJ45" s="28"/>
      <c r="AK45" s="32"/>
      <c r="AS45" s="233"/>
      <c r="AT45" s="233"/>
      <c r="AU45" s="232">
        <f>AU41+1</f>
        <v>9</v>
      </c>
      <c r="AV45" s="232"/>
      <c r="AW45" s="232"/>
      <c r="AX45" s="234" t="e">
        <f>VLOOKUP(AS45,出場者リスト!$A:$L,8,FALSE())</f>
        <v>#N/A</v>
      </c>
      <c r="AY45" s="234"/>
      <c r="AZ45" s="234"/>
      <c r="BA45" s="234"/>
      <c r="BB45" s="234"/>
      <c r="BC45" s="234"/>
      <c r="BD45" s="234"/>
      <c r="BE45" s="234"/>
      <c r="BF45" s="234"/>
      <c r="BG45" s="226" t="e">
        <f>VLOOKUP(AS45,出場者リスト!$A:$L,12,FALSE)</f>
        <v>#N/A</v>
      </c>
      <c r="BH45" s="226"/>
      <c r="BI45" s="226"/>
      <c r="BJ45" s="226"/>
      <c r="BK45" s="226"/>
      <c r="BL45" s="226"/>
      <c r="BM45" s="226"/>
      <c r="BN45" s="226"/>
      <c r="BO45" s="3"/>
      <c r="BP45" s="3"/>
    </row>
    <row r="46" spans="1:68" ht="9" customHeight="1" x14ac:dyDescent="0.15">
      <c r="A46" s="226"/>
      <c r="B46" s="226"/>
      <c r="C46" s="226"/>
      <c r="D46" s="226"/>
      <c r="E46" s="226"/>
      <c r="F46" s="226"/>
      <c r="G46" s="226"/>
      <c r="H46" s="226"/>
      <c r="I46" s="231"/>
      <c r="J46" s="231"/>
      <c r="K46" s="231"/>
      <c r="L46" s="231"/>
      <c r="M46" s="231"/>
      <c r="N46" s="231"/>
      <c r="O46" s="231"/>
      <c r="P46" s="231"/>
      <c r="Q46" s="231"/>
      <c r="R46" s="232"/>
      <c r="S46" s="232"/>
      <c r="T46" s="232"/>
      <c r="U46" s="233"/>
      <c r="V46" s="233"/>
      <c r="X46" s="24"/>
      <c r="Y46" s="24"/>
      <c r="Z46" s="25"/>
      <c r="AD46" s="28"/>
      <c r="AF46" s="228"/>
      <c r="AG46" s="228"/>
      <c r="AH46" s="228"/>
      <c r="AI46" s="228"/>
      <c r="AK46" s="32"/>
      <c r="AO46" s="29"/>
      <c r="AP46" s="24"/>
      <c r="AQ46" s="24"/>
      <c r="AS46" s="233"/>
      <c r="AT46" s="233"/>
      <c r="AU46" s="232"/>
      <c r="AV46" s="232"/>
      <c r="AW46" s="232"/>
      <c r="AX46" s="234"/>
      <c r="AY46" s="234"/>
      <c r="AZ46" s="234"/>
      <c r="BA46" s="234"/>
      <c r="BB46" s="234"/>
      <c r="BC46" s="234"/>
      <c r="BD46" s="234"/>
      <c r="BE46" s="234"/>
      <c r="BF46" s="234"/>
      <c r="BG46" s="226"/>
      <c r="BH46" s="226"/>
      <c r="BI46" s="226"/>
      <c r="BJ46" s="226"/>
      <c r="BK46" s="226"/>
      <c r="BL46" s="226"/>
      <c r="BM46" s="226"/>
      <c r="BN46" s="226"/>
      <c r="BO46" s="3"/>
      <c r="BP46" s="3"/>
    </row>
    <row r="47" spans="1:68" ht="9" customHeight="1" x14ac:dyDescent="0.15">
      <c r="A47" s="16"/>
      <c r="B47" s="16"/>
      <c r="C47" s="16"/>
      <c r="D47" s="16"/>
      <c r="E47" s="16"/>
      <c r="F47" s="16"/>
      <c r="G47" s="16"/>
      <c r="I47" s="20"/>
      <c r="J47" s="20"/>
      <c r="K47" s="20"/>
      <c r="L47" s="20"/>
      <c r="M47" s="20"/>
      <c r="N47" s="20"/>
      <c r="O47" s="20"/>
      <c r="P47" s="20"/>
      <c r="Q47" s="20"/>
      <c r="R47" s="4"/>
      <c r="S47" s="4"/>
      <c r="T47" s="4"/>
      <c r="U47" s="26"/>
      <c r="V47" s="26"/>
      <c r="Y47" s="235"/>
      <c r="Z47" s="235"/>
      <c r="AD47" s="28"/>
      <c r="AK47" s="32"/>
      <c r="AO47" s="236"/>
      <c r="AP47" s="236"/>
      <c r="AX47" s="18"/>
      <c r="AY47" s="18"/>
      <c r="AZ47" s="18"/>
      <c r="BA47" s="18"/>
      <c r="BB47" s="18"/>
      <c r="BC47" s="18"/>
      <c r="BD47" s="18"/>
      <c r="BE47" s="18"/>
      <c r="BF47" s="18"/>
      <c r="BG47" s="18"/>
      <c r="BH47" s="19"/>
      <c r="BI47" s="19"/>
      <c r="BJ47" s="19"/>
      <c r="BK47" s="19"/>
      <c r="BL47" s="19"/>
      <c r="BM47" s="19"/>
      <c r="BN47" s="19"/>
      <c r="BO47" s="3"/>
      <c r="BP47" s="3"/>
    </row>
    <row r="48" spans="1:68" ht="9" customHeight="1" x14ac:dyDescent="0.15">
      <c r="A48" s="225" t="e">
        <f>VLOOKUP(U49,出場者リスト!$A:$L,13,FALSE)</f>
        <v>#N/A</v>
      </c>
      <c r="B48" s="225"/>
      <c r="C48" s="225"/>
      <c r="D48" s="225"/>
      <c r="E48" s="225"/>
      <c r="F48" s="225"/>
      <c r="G48" s="225"/>
      <c r="H48" s="225"/>
      <c r="I48" s="229" t="e">
        <f>VLOOKUP(U49,出場者リスト!$A:$L,9,FALSE())</f>
        <v>#N/A</v>
      </c>
      <c r="J48" s="229"/>
      <c r="K48" s="229"/>
      <c r="L48" s="229"/>
      <c r="M48" s="229"/>
      <c r="N48" s="229"/>
      <c r="O48" s="229"/>
      <c r="P48" s="229"/>
      <c r="Q48" s="229"/>
      <c r="Y48" s="235"/>
      <c r="Z48" s="235"/>
      <c r="AA48" s="29"/>
      <c r="AB48" s="25"/>
      <c r="AD48" s="28"/>
      <c r="AK48" s="32"/>
      <c r="AM48" s="29"/>
      <c r="AN48" s="25"/>
      <c r="AO48" s="236"/>
      <c r="AP48" s="236"/>
      <c r="AX48" s="230" t="e">
        <f>VLOOKUP(AS49,出場者リスト!$A:$L,9,FALSE())</f>
        <v>#N/A</v>
      </c>
      <c r="AY48" s="230"/>
      <c r="AZ48" s="230"/>
      <c r="BA48" s="230"/>
      <c r="BB48" s="230"/>
      <c r="BC48" s="230"/>
      <c r="BD48" s="230"/>
      <c r="BE48" s="230"/>
      <c r="BF48" s="230"/>
      <c r="BG48" s="225" t="e">
        <f>VLOOKUP(AS49,出場者リスト!$A:$L,13,FALSE)</f>
        <v>#N/A</v>
      </c>
      <c r="BH48" s="225"/>
      <c r="BI48" s="225"/>
      <c r="BJ48" s="225"/>
      <c r="BK48" s="225"/>
      <c r="BL48" s="225"/>
      <c r="BM48" s="225"/>
      <c r="BN48" s="225"/>
      <c r="BO48" s="3"/>
    </row>
    <row r="49" spans="1:68" ht="9" customHeight="1" x14ac:dyDescent="0.15">
      <c r="A49" s="226" t="e">
        <f>VLOOKUP(U49,出場者リスト!$A:$L,12,FALSE())</f>
        <v>#N/A</v>
      </c>
      <c r="B49" s="226"/>
      <c r="C49" s="226"/>
      <c r="D49" s="226"/>
      <c r="E49" s="226"/>
      <c r="F49" s="226"/>
      <c r="G49" s="226"/>
      <c r="H49" s="226"/>
      <c r="I49" s="231" t="e">
        <f>VLOOKUP(U49,出場者リスト!$A:$L,8,FALSE())</f>
        <v>#N/A</v>
      </c>
      <c r="J49" s="231"/>
      <c r="K49" s="231"/>
      <c r="L49" s="231"/>
      <c r="M49" s="231"/>
      <c r="N49" s="231"/>
      <c r="O49" s="231"/>
      <c r="P49" s="231"/>
      <c r="Q49" s="231"/>
      <c r="R49" s="232">
        <f>R45+1</f>
        <v>4</v>
      </c>
      <c r="S49" s="232"/>
      <c r="T49" s="232"/>
      <c r="U49" s="233"/>
      <c r="V49" s="233"/>
      <c r="X49" s="23"/>
      <c r="Y49" s="23"/>
      <c r="Z49" s="30"/>
      <c r="AB49" s="28"/>
      <c r="AD49" s="28"/>
      <c r="AK49" s="32"/>
      <c r="AM49" s="32"/>
      <c r="AN49" s="28"/>
      <c r="AO49" s="23"/>
      <c r="AP49" s="23"/>
      <c r="AQ49" s="23"/>
      <c r="AS49" s="233"/>
      <c r="AT49" s="233"/>
      <c r="AU49" s="232">
        <f>AU45+1</f>
        <v>10</v>
      </c>
      <c r="AV49" s="232"/>
      <c r="AW49" s="232"/>
      <c r="AX49" s="234" t="e">
        <f>VLOOKUP(AS49,出場者リスト!$A:$L,8,FALSE())</f>
        <v>#N/A</v>
      </c>
      <c r="AY49" s="234"/>
      <c r="AZ49" s="234"/>
      <c r="BA49" s="234"/>
      <c r="BB49" s="234"/>
      <c r="BC49" s="234"/>
      <c r="BD49" s="234"/>
      <c r="BE49" s="234"/>
      <c r="BF49" s="234"/>
      <c r="BG49" s="226" t="e">
        <f>VLOOKUP(AS49,出場者リスト!$A:$L,12,FALSE)</f>
        <v>#N/A</v>
      </c>
      <c r="BH49" s="226"/>
      <c r="BI49" s="226"/>
      <c r="BJ49" s="226"/>
      <c r="BK49" s="226"/>
      <c r="BL49" s="226"/>
      <c r="BM49" s="226"/>
      <c r="BN49" s="226"/>
      <c r="BO49" s="3"/>
      <c r="BP49" s="3"/>
    </row>
    <row r="50" spans="1:68" ht="9" customHeight="1" x14ac:dyDescent="0.15">
      <c r="A50" s="226"/>
      <c r="B50" s="226"/>
      <c r="C50" s="226"/>
      <c r="D50" s="226"/>
      <c r="E50" s="226"/>
      <c r="F50" s="226"/>
      <c r="G50" s="226"/>
      <c r="H50" s="226"/>
      <c r="I50" s="231"/>
      <c r="J50" s="231"/>
      <c r="K50" s="231"/>
      <c r="L50" s="231"/>
      <c r="M50" s="231"/>
      <c r="N50" s="231"/>
      <c r="O50" s="231"/>
      <c r="P50" s="231"/>
      <c r="Q50" s="231"/>
      <c r="R50" s="232"/>
      <c r="S50" s="232"/>
      <c r="T50" s="232"/>
      <c r="U50" s="233"/>
      <c r="V50" s="233"/>
      <c r="AA50" s="235"/>
      <c r="AB50" s="235"/>
      <c r="AC50" s="23"/>
      <c r="AD50" s="30"/>
      <c r="AK50" s="31"/>
      <c r="AL50" s="23"/>
      <c r="AM50" s="236"/>
      <c r="AN50" s="236"/>
      <c r="AO50" s="24"/>
      <c r="AS50" s="233"/>
      <c r="AT50" s="233"/>
      <c r="AU50" s="232"/>
      <c r="AV50" s="232"/>
      <c r="AW50" s="232"/>
      <c r="AX50" s="234"/>
      <c r="AY50" s="234"/>
      <c r="AZ50" s="234"/>
      <c r="BA50" s="234"/>
      <c r="BB50" s="234"/>
      <c r="BC50" s="234"/>
      <c r="BD50" s="234"/>
      <c r="BE50" s="234"/>
      <c r="BF50" s="234"/>
      <c r="BG50" s="226"/>
      <c r="BH50" s="226"/>
      <c r="BI50" s="226"/>
      <c r="BJ50" s="226"/>
      <c r="BK50" s="226"/>
      <c r="BL50" s="226"/>
      <c r="BM50" s="226"/>
      <c r="BN50" s="226"/>
      <c r="BO50" s="3"/>
      <c r="BP50" s="3"/>
    </row>
    <row r="51" spans="1:68" ht="9" customHeight="1" x14ac:dyDescent="0.15">
      <c r="A51" s="16"/>
      <c r="B51" s="16"/>
      <c r="C51" s="16"/>
      <c r="D51" s="16"/>
      <c r="E51" s="16"/>
      <c r="F51" s="16"/>
      <c r="G51" s="16"/>
      <c r="I51" s="20"/>
      <c r="J51" s="20"/>
      <c r="K51" s="20"/>
      <c r="L51" s="20"/>
      <c r="M51" s="20"/>
      <c r="N51" s="20"/>
      <c r="O51" s="20"/>
      <c r="P51" s="20"/>
      <c r="Q51" s="20"/>
      <c r="R51" s="4"/>
      <c r="S51" s="4"/>
      <c r="T51" s="4"/>
      <c r="U51" s="26"/>
      <c r="V51" s="26"/>
      <c r="AA51" s="235"/>
      <c r="AB51" s="235"/>
      <c r="AM51" s="236"/>
      <c r="AN51" s="236"/>
      <c r="AX51" s="18"/>
      <c r="AY51" s="18"/>
      <c r="AZ51" s="18"/>
      <c r="BA51" s="18"/>
      <c r="BB51" s="18"/>
      <c r="BC51" s="18"/>
      <c r="BD51" s="18"/>
      <c r="BE51" s="18"/>
      <c r="BF51" s="18"/>
      <c r="BG51" s="18"/>
      <c r="BH51" s="19"/>
      <c r="BI51" s="19"/>
      <c r="BJ51" s="19"/>
      <c r="BK51" s="19"/>
      <c r="BL51" s="19"/>
      <c r="BM51" s="19"/>
      <c r="BN51" s="19"/>
      <c r="BO51" s="3"/>
      <c r="BP51" s="3"/>
    </row>
    <row r="52" spans="1:68" ht="9" customHeight="1" x14ac:dyDescent="0.15">
      <c r="A52" s="225" t="e">
        <f>VLOOKUP(U53,出場者リスト!$A:$L,13,FALSE)</f>
        <v>#N/A</v>
      </c>
      <c r="B52" s="225"/>
      <c r="C52" s="225"/>
      <c r="D52" s="225"/>
      <c r="E52" s="225"/>
      <c r="F52" s="225"/>
      <c r="G52" s="225"/>
      <c r="H52" s="225"/>
      <c r="I52" s="229" t="e">
        <f>VLOOKUP(U53,出場者リスト!$A:$L,9,FALSE())</f>
        <v>#N/A</v>
      </c>
      <c r="J52" s="229"/>
      <c r="K52" s="229"/>
      <c r="L52" s="229"/>
      <c r="M52" s="229"/>
      <c r="N52" s="229"/>
      <c r="O52" s="229"/>
      <c r="P52" s="229"/>
      <c r="Q52" s="229"/>
      <c r="AB52" s="28"/>
      <c r="AM52" s="32"/>
      <c r="AX52" s="230" t="e">
        <f>VLOOKUP(AS53,出場者リスト!$A:$L,9,FALSE())</f>
        <v>#N/A</v>
      </c>
      <c r="AY52" s="230"/>
      <c r="AZ52" s="230"/>
      <c r="BA52" s="230"/>
      <c r="BB52" s="230"/>
      <c r="BC52" s="230"/>
      <c r="BD52" s="230"/>
      <c r="BE52" s="230"/>
      <c r="BF52" s="230"/>
      <c r="BG52" s="225" t="e">
        <f>VLOOKUP(AS53,出場者リスト!$A:$L,13,FALSE)</f>
        <v>#N/A</v>
      </c>
      <c r="BH52" s="225"/>
      <c r="BI52" s="225"/>
      <c r="BJ52" s="225"/>
      <c r="BK52" s="225"/>
      <c r="BL52" s="225"/>
      <c r="BM52" s="225"/>
      <c r="BN52" s="225"/>
      <c r="BO52" s="3"/>
    </row>
    <row r="53" spans="1:68" ht="9" customHeight="1" x14ac:dyDescent="0.15">
      <c r="A53" s="226" t="e">
        <f>VLOOKUP(U53,出場者リスト!$A:$L,12,FALSE())</f>
        <v>#N/A</v>
      </c>
      <c r="B53" s="226"/>
      <c r="C53" s="226"/>
      <c r="D53" s="226"/>
      <c r="E53" s="226"/>
      <c r="F53" s="226"/>
      <c r="G53" s="226"/>
      <c r="H53" s="226"/>
      <c r="I53" s="231" t="e">
        <f>VLOOKUP(U53,出場者リスト!$A:$L,8,FALSE())</f>
        <v>#N/A</v>
      </c>
      <c r="J53" s="231"/>
      <c r="K53" s="231"/>
      <c r="L53" s="231"/>
      <c r="M53" s="231"/>
      <c r="N53" s="231"/>
      <c r="O53" s="231"/>
      <c r="P53" s="231"/>
      <c r="Q53" s="231"/>
      <c r="R53" s="232">
        <f>R49+1</f>
        <v>5</v>
      </c>
      <c r="S53" s="232"/>
      <c r="T53" s="232"/>
      <c r="U53" s="233"/>
      <c r="V53" s="233"/>
      <c r="X53" s="23"/>
      <c r="Y53" s="23"/>
      <c r="Z53" s="23"/>
      <c r="AA53" s="23"/>
      <c r="AB53" s="30"/>
      <c r="AM53" s="31"/>
      <c r="AN53" s="23"/>
      <c r="AO53" s="23"/>
      <c r="AP53" s="23"/>
      <c r="AQ53" s="23"/>
      <c r="AS53" s="233"/>
      <c r="AT53" s="233"/>
      <c r="AU53" s="232">
        <f>AU49+1</f>
        <v>11</v>
      </c>
      <c r="AV53" s="232"/>
      <c r="AW53" s="232"/>
      <c r="AX53" s="234" t="e">
        <f>VLOOKUP(AS53,出場者リスト!$A:$L,8,FALSE())</f>
        <v>#N/A</v>
      </c>
      <c r="AY53" s="234"/>
      <c r="AZ53" s="234"/>
      <c r="BA53" s="234"/>
      <c r="BB53" s="234"/>
      <c r="BC53" s="234"/>
      <c r="BD53" s="234"/>
      <c r="BE53" s="234"/>
      <c r="BF53" s="234"/>
      <c r="BG53" s="226" t="e">
        <f>VLOOKUP(AS53,出場者リスト!$A:$L,12,FALSE)</f>
        <v>#N/A</v>
      </c>
      <c r="BH53" s="226"/>
      <c r="BI53" s="226"/>
      <c r="BJ53" s="226"/>
      <c r="BK53" s="226"/>
      <c r="BL53" s="226"/>
      <c r="BM53" s="226"/>
      <c r="BN53" s="226"/>
      <c r="BO53" s="3"/>
      <c r="BP53" s="3"/>
    </row>
    <row r="54" spans="1:68" ht="9" customHeight="1" x14ac:dyDescent="0.15">
      <c r="A54" s="226"/>
      <c r="B54" s="226"/>
      <c r="C54" s="226"/>
      <c r="D54" s="226"/>
      <c r="E54" s="226"/>
      <c r="F54" s="226"/>
      <c r="G54" s="226"/>
      <c r="H54" s="226"/>
      <c r="I54" s="231"/>
      <c r="J54" s="231"/>
      <c r="K54" s="231"/>
      <c r="L54" s="231"/>
      <c r="M54" s="231"/>
      <c r="N54" s="231"/>
      <c r="O54" s="231"/>
      <c r="P54" s="231"/>
      <c r="Q54" s="231"/>
      <c r="R54" s="232"/>
      <c r="S54" s="232"/>
      <c r="T54" s="232"/>
      <c r="U54" s="233"/>
      <c r="V54" s="233"/>
      <c r="AS54" s="233"/>
      <c r="AT54" s="233"/>
      <c r="AU54" s="232"/>
      <c r="AV54" s="232"/>
      <c r="AW54" s="232"/>
      <c r="AX54" s="234"/>
      <c r="AY54" s="234"/>
      <c r="AZ54" s="234"/>
      <c r="BA54" s="234"/>
      <c r="BB54" s="234"/>
      <c r="BC54" s="234"/>
      <c r="BD54" s="234"/>
      <c r="BE54" s="234"/>
      <c r="BF54" s="234"/>
      <c r="BG54" s="226"/>
      <c r="BH54" s="226"/>
      <c r="BI54" s="226"/>
      <c r="BJ54" s="226"/>
      <c r="BK54" s="226"/>
      <c r="BL54" s="226"/>
      <c r="BM54" s="226"/>
      <c r="BN54" s="226"/>
      <c r="BO54" s="3"/>
      <c r="BP54" s="3"/>
    </row>
    <row r="55" spans="1:68" ht="9" customHeight="1" x14ac:dyDescent="0.15">
      <c r="A55" s="65"/>
      <c r="B55" s="65"/>
      <c r="C55" s="65"/>
      <c r="D55" s="17"/>
      <c r="E55" s="17"/>
      <c r="F55" s="17"/>
      <c r="G55" s="17"/>
      <c r="I55" s="17"/>
      <c r="J55" s="17"/>
      <c r="K55" s="17"/>
      <c r="L55" s="17"/>
      <c r="M55" s="17"/>
      <c r="N55" s="16"/>
      <c r="O55" s="16"/>
      <c r="P55" s="16"/>
      <c r="Q55" s="16"/>
      <c r="R55" s="3"/>
      <c r="S55" s="3"/>
      <c r="T55" s="3"/>
      <c r="BH55" s="18"/>
      <c r="BI55" s="18"/>
      <c r="BJ55" s="18"/>
      <c r="BK55" s="18"/>
      <c r="BL55" s="18"/>
      <c r="BM55" s="18"/>
      <c r="BN55" s="18"/>
      <c r="BO55" s="3"/>
      <c r="BP55" s="3"/>
    </row>
    <row r="56" spans="1:68" ht="9" customHeight="1" x14ac:dyDescent="0.15">
      <c r="A56" s="17"/>
      <c r="B56" s="17"/>
      <c r="C56" s="17"/>
      <c r="D56" s="17"/>
      <c r="E56" s="17"/>
      <c r="F56" s="17"/>
      <c r="G56" s="17"/>
      <c r="I56" s="17"/>
      <c r="J56" s="17"/>
      <c r="K56" s="17"/>
      <c r="L56" s="17"/>
      <c r="M56" s="17"/>
      <c r="N56" s="17"/>
      <c r="O56" s="17"/>
      <c r="P56" s="17"/>
      <c r="Q56" s="17"/>
      <c r="BH56" s="18"/>
      <c r="BI56" s="18"/>
      <c r="BJ56" s="18"/>
      <c r="BK56" s="18"/>
      <c r="BL56" s="18"/>
      <c r="BM56" s="18"/>
      <c r="BN56" s="18"/>
    </row>
    <row r="57" spans="1:68" ht="9" customHeight="1" x14ac:dyDescent="0.15">
      <c r="A57" s="17"/>
      <c r="B57" s="17"/>
      <c r="C57" s="17"/>
      <c r="D57" s="17"/>
      <c r="E57" s="17"/>
      <c r="F57" s="17"/>
      <c r="G57" s="17"/>
      <c r="I57" s="17"/>
      <c r="J57" s="17"/>
      <c r="K57" s="17"/>
      <c r="L57" s="17"/>
      <c r="M57" s="17"/>
      <c r="N57" s="17"/>
      <c r="O57" s="17"/>
      <c r="P57" s="17"/>
      <c r="Q57" s="17"/>
      <c r="AG57" s="227">
        <v>13</v>
      </c>
      <c r="AH57" s="227"/>
      <c r="BH57" s="18"/>
      <c r="BI57" s="18"/>
      <c r="BJ57" s="18"/>
      <c r="BK57" s="18"/>
      <c r="BL57" s="18"/>
      <c r="BM57" s="18"/>
      <c r="BN57" s="18"/>
    </row>
    <row r="58" spans="1:68" ht="9" customHeight="1" x14ac:dyDescent="0.15">
      <c r="A58" s="17"/>
      <c r="B58" s="17"/>
      <c r="C58" s="17"/>
      <c r="D58" s="17"/>
      <c r="E58" s="17"/>
      <c r="F58" s="17"/>
      <c r="G58" s="17"/>
      <c r="I58" s="17"/>
      <c r="J58" s="17"/>
      <c r="K58" s="17"/>
      <c r="L58" s="17"/>
      <c r="M58" s="17"/>
      <c r="N58" s="17"/>
      <c r="O58" s="17"/>
      <c r="P58" s="17"/>
      <c r="Q58" s="17"/>
      <c r="AG58" s="227"/>
      <c r="AH58" s="227"/>
      <c r="BH58" s="18"/>
      <c r="BI58" s="18"/>
      <c r="BJ58" s="18"/>
      <c r="BK58" s="18"/>
      <c r="BL58" s="18"/>
      <c r="BM58" s="18"/>
      <c r="BN58" s="18"/>
    </row>
    <row r="59" spans="1:68" ht="9" customHeight="1" x14ac:dyDescent="0.15">
      <c r="A59" s="17"/>
      <c r="B59" s="17"/>
      <c r="C59" s="17"/>
      <c r="D59" s="17"/>
      <c r="E59" s="17"/>
      <c r="F59" s="17"/>
      <c r="G59" s="17"/>
      <c r="I59" s="17"/>
      <c r="J59" s="17"/>
      <c r="K59" s="17"/>
      <c r="L59" s="17"/>
      <c r="M59" s="17"/>
      <c r="N59" s="17"/>
      <c r="O59" s="17"/>
      <c r="P59" s="17"/>
      <c r="Q59" s="17"/>
      <c r="BH59" s="18"/>
      <c r="BI59" s="18"/>
      <c r="BJ59" s="18"/>
      <c r="BK59" s="18"/>
      <c r="BL59" s="18"/>
      <c r="BM59" s="18"/>
      <c r="BN59" s="18"/>
    </row>
    <row r="60" spans="1:68" ht="9" customHeight="1" x14ac:dyDescent="0.15">
      <c r="A60" s="59"/>
      <c r="B60" s="59"/>
      <c r="C60" s="59"/>
      <c r="D60" s="59"/>
      <c r="E60" s="59"/>
      <c r="F60" s="59"/>
      <c r="G60" s="59"/>
      <c r="H60" s="59"/>
      <c r="I60" s="58"/>
      <c r="J60" s="58"/>
      <c r="K60" s="58"/>
      <c r="L60" s="58"/>
      <c r="M60" s="58"/>
      <c r="N60" s="58"/>
      <c r="O60" s="58"/>
      <c r="P60" s="58"/>
      <c r="Q60" s="58"/>
      <c r="AX60" s="230" t="e">
        <f>VLOOKUP(AS61,出場者リスト!$A:$L,9,FALSE())</f>
        <v>#N/A</v>
      </c>
      <c r="AY60" s="230"/>
      <c r="AZ60" s="230"/>
      <c r="BA60" s="230"/>
      <c r="BB60" s="230"/>
      <c r="BC60" s="230"/>
      <c r="BD60" s="230"/>
      <c r="BE60" s="230"/>
      <c r="BF60" s="230"/>
      <c r="BG60" s="225" t="e">
        <f>VLOOKUP(AS61,出場者リスト!$A:$L,13,FALSE)</f>
        <v>#N/A</v>
      </c>
      <c r="BH60" s="225"/>
      <c r="BI60" s="225"/>
      <c r="BJ60" s="225"/>
      <c r="BK60" s="225"/>
      <c r="BL60" s="225"/>
      <c r="BM60" s="225"/>
      <c r="BN60" s="225"/>
    </row>
    <row r="61" spans="1:68" ht="9" customHeight="1" x14ac:dyDescent="0.15">
      <c r="A61" s="225" t="e">
        <f>VLOOKUP(U62,出場者リスト!$A:$L,13,FALSE)</f>
        <v>#N/A</v>
      </c>
      <c r="B61" s="225"/>
      <c r="C61" s="225"/>
      <c r="D61" s="225"/>
      <c r="E61" s="225"/>
      <c r="F61" s="225"/>
      <c r="G61" s="225"/>
      <c r="H61" s="225"/>
      <c r="I61" s="229" t="e">
        <f>VLOOKUP(U62,出場者リスト!$A:$L,9,FALSE())</f>
        <v>#N/A</v>
      </c>
      <c r="J61" s="229"/>
      <c r="K61" s="229"/>
      <c r="L61" s="229"/>
      <c r="M61" s="229"/>
      <c r="N61" s="229"/>
      <c r="O61" s="229"/>
      <c r="P61" s="229"/>
      <c r="Q61" s="229"/>
      <c r="AS61" s="233"/>
      <c r="AT61" s="233"/>
      <c r="AU61" s="232">
        <f>R85+1</f>
        <v>1</v>
      </c>
      <c r="AV61" s="232"/>
      <c r="AW61" s="232"/>
      <c r="AX61" s="234" t="e">
        <f>VLOOKUP(AS61,出場者リスト!$A:$L,8,FALSE())</f>
        <v>#N/A</v>
      </c>
      <c r="AY61" s="234"/>
      <c r="AZ61" s="234"/>
      <c r="BA61" s="234"/>
      <c r="BB61" s="234"/>
      <c r="BC61" s="234"/>
      <c r="BD61" s="234"/>
      <c r="BE61" s="234"/>
      <c r="BF61" s="234"/>
      <c r="BG61" s="226" t="e">
        <f>VLOOKUP(AS61,出場者リスト!$A:$L,12,FALSE)</f>
        <v>#N/A</v>
      </c>
      <c r="BH61" s="226"/>
      <c r="BI61" s="226"/>
      <c r="BJ61" s="226"/>
      <c r="BK61" s="226"/>
      <c r="BL61" s="226"/>
      <c r="BM61" s="226"/>
      <c r="BN61" s="226"/>
    </row>
    <row r="62" spans="1:68" ht="9" customHeight="1" x14ac:dyDescent="0.15">
      <c r="A62" s="226" t="e">
        <f>VLOOKUP(U62,出場者リスト!$A:$L,12,FALSE())</f>
        <v>#N/A</v>
      </c>
      <c r="B62" s="226"/>
      <c r="C62" s="226"/>
      <c r="D62" s="226"/>
      <c r="E62" s="226"/>
      <c r="F62" s="226"/>
      <c r="G62" s="226"/>
      <c r="H62" s="226"/>
      <c r="I62" s="231" t="e">
        <f>VLOOKUP(U62,出場者リスト!$A:$L,8,FALSE())</f>
        <v>#N/A</v>
      </c>
      <c r="J62" s="231"/>
      <c r="K62" s="231"/>
      <c r="L62" s="231"/>
      <c r="M62" s="231"/>
      <c r="N62" s="231"/>
      <c r="O62" s="231"/>
      <c r="P62" s="231"/>
      <c r="Q62" s="231"/>
      <c r="R62" s="232"/>
      <c r="S62" s="232"/>
      <c r="T62" s="232"/>
      <c r="U62" s="233"/>
      <c r="V62" s="233"/>
      <c r="AO62" s="29"/>
      <c r="AP62" s="24"/>
      <c r="AQ62" s="24"/>
      <c r="AS62" s="233"/>
      <c r="AT62" s="233"/>
      <c r="AU62" s="232"/>
      <c r="AV62" s="232"/>
      <c r="AW62" s="232"/>
      <c r="AX62" s="234"/>
      <c r="AY62" s="234"/>
      <c r="AZ62" s="234"/>
      <c r="BA62" s="234"/>
      <c r="BB62" s="234"/>
      <c r="BC62" s="234"/>
      <c r="BD62" s="234"/>
      <c r="BE62" s="234"/>
      <c r="BF62" s="234"/>
      <c r="BG62" s="226"/>
      <c r="BH62" s="226"/>
      <c r="BI62" s="226"/>
      <c r="BJ62" s="226"/>
      <c r="BK62" s="226"/>
      <c r="BL62" s="226"/>
      <c r="BM62" s="226"/>
      <c r="BN62" s="226"/>
    </row>
    <row r="63" spans="1:68" ht="9" customHeight="1" x14ac:dyDescent="0.15">
      <c r="A63" s="226"/>
      <c r="B63" s="226"/>
      <c r="C63" s="226"/>
      <c r="D63" s="226"/>
      <c r="E63" s="226"/>
      <c r="F63" s="226"/>
      <c r="G63" s="226"/>
      <c r="H63" s="226"/>
      <c r="I63" s="231"/>
      <c r="J63" s="231"/>
      <c r="K63" s="231"/>
      <c r="L63" s="231"/>
      <c r="M63" s="231"/>
      <c r="N63" s="231"/>
      <c r="O63" s="231"/>
      <c r="P63" s="231"/>
      <c r="Q63" s="231"/>
      <c r="R63" s="232"/>
      <c r="S63" s="232"/>
      <c r="T63" s="232"/>
      <c r="U63" s="233"/>
      <c r="V63" s="233"/>
      <c r="X63" s="24"/>
      <c r="Y63" s="24"/>
      <c r="Z63" s="24"/>
      <c r="AA63" s="24"/>
      <c r="AB63" s="25"/>
      <c r="AO63" s="236"/>
      <c r="AP63" s="236"/>
      <c r="AX63" s="18"/>
      <c r="AY63" s="18"/>
      <c r="AZ63" s="18"/>
      <c r="BA63" s="18"/>
      <c r="BB63" s="18"/>
      <c r="BC63" s="18"/>
      <c r="BD63" s="18"/>
      <c r="BE63" s="18"/>
      <c r="BF63" s="18"/>
      <c r="BG63" s="18"/>
      <c r="BH63" s="19"/>
      <c r="BI63" s="19"/>
      <c r="BJ63" s="19"/>
      <c r="BK63" s="19"/>
      <c r="BL63" s="19"/>
      <c r="BM63" s="19"/>
      <c r="BN63" s="19"/>
    </row>
    <row r="64" spans="1:68" ht="9" customHeight="1" x14ac:dyDescent="0.15">
      <c r="A64" s="16"/>
      <c r="B64" s="16"/>
      <c r="C64" s="16"/>
      <c r="D64" s="16"/>
      <c r="E64" s="16"/>
      <c r="F64" s="16"/>
      <c r="G64" s="16"/>
      <c r="I64" s="20"/>
      <c r="J64" s="20"/>
      <c r="K64" s="20"/>
      <c r="L64" s="20"/>
      <c r="M64" s="20"/>
      <c r="N64" s="20"/>
      <c r="O64" s="20"/>
      <c r="P64" s="20"/>
      <c r="Q64" s="20"/>
      <c r="R64" s="4"/>
      <c r="S64" s="4"/>
      <c r="T64" s="4"/>
      <c r="U64" s="26"/>
      <c r="V64" s="26"/>
      <c r="AB64" s="28"/>
      <c r="AM64" s="29"/>
      <c r="AN64" s="25"/>
      <c r="AO64" s="236"/>
      <c r="AP64" s="236"/>
      <c r="AX64" s="230" t="e">
        <f>VLOOKUP(AS65,出場者リスト!$A:$L,9,FALSE())</f>
        <v>#N/A</v>
      </c>
      <c r="AY64" s="230"/>
      <c r="AZ64" s="230"/>
      <c r="BA64" s="230"/>
      <c r="BB64" s="230"/>
      <c r="BC64" s="230"/>
      <c r="BD64" s="230"/>
      <c r="BE64" s="230"/>
      <c r="BF64" s="230"/>
      <c r="BG64" s="225" t="e">
        <f>VLOOKUP(AS65,出場者リスト!$A:$L,13,FALSE)</f>
        <v>#N/A</v>
      </c>
      <c r="BH64" s="225"/>
      <c r="BI64" s="225"/>
      <c r="BJ64" s="225"/>
      <c r="BK64" s="225"/>
      <c r="BL64" s="225"/>
      <c r="BM64" s="225"/>
      <c r="BN64" s="225"/>
    </row>
    <row r="65" spans="1:68" ht="9" customHeight="1" x14ac:dyDescent="0.15">
      <c r="A65" s="225" t="e">
        <f>VLOOKUP(U66,出場者リスト!$A:$L,13,FALSE)</f>
        <v>#N/A</v>
      </c>
      <c r="B65" s="225"/>
      <c r="C65" s="225"/>
      <c r="D65" s="225"/>
      <c r="E65" s="225"/>
      <c r="F65" s="225"/>
      <c r="G65" s="225"/>
      <c r="H65" s="225"/>
      <c r="I65" s="229" t="e">
        <f>VLOOKUP(U66,出場者リスト!$A:$L,9,FALSE())</f>
        <v>#N/A</v>
      </c>
      <c r="J65" s="229"/>
      <c r="K65" s="229"/>
      <c r="L65" s="229"/>
      <c r="M65" s="229"/>
      <c r="N65" s="229"/>
      <c r="O65" s="229"/>
      <c r="P65" s="229"/>
      <c r="Q65" s="229"/>
      <c r="AA65" s="235"/>
      <c r="AB65" s="235"/>
      <c r="AM65" s="32"/>
      <c r="AN65" s="28"/>
      <c r="AO65" s="31"/>
      <c r="AP65" s="23"/>
      <c r="AQ65" s="23"/>
      <c r="AS65" s="233"/>
      <c r="AT65" s="233"/>
      <c r="AU65" s="232">
        <f>AU61+1</f>
        <v>2</v>
      </c>
      <c r="AV65" s="232"/>
      <c r="AW65" s="232"/>
      <c r="AX65" s="234" t="e">
        <f>VLOOKUP(AS65,出場者リスト!$A:$L,8,FALSE())</f>
        <v>#N/A</v>
      </c>
      <c r="AY65" s="234"/>
      <c r="AZ65" s="234"/>
      <c r="BA65" s="234"/>
      <c r="BB65" s="234"/>
      <c r="BC65" s="234"/>
      <c r="BD65" s="234"/>
      <c r="BE65" s="234"/>
      <c r="BF65" s="234"/>
      <c r="BG65" s="226" t="e">
        <f>VLOOKUP(AS65,出場者リスト!$A:$L,12,FALSE)</f>
        <v>#N/A</v>
      </c>
      <c r="BH65" s="226"/>
      <c r="BI65" s="226"/>
      <c r="BJ65" s="226"/>
      <c r="BK65" s="226"/>
      <c r="BL65" s="226"/>
      <c r="BM65" s="226"/>
      <c r="BN65" s="226"/>
      <c r="BO65" s="3"/>
    </row>
    <row r="66" spans="1:68" ht="9" customHeight="1" x14ac:dyDescent="0.15">
      <c r="A66" s="226" t="e">
        <f>VLOOKUP(U66,出場者リスト!$A:$L,12,FALSE())</f>
        <v>#N/A</v>
      </c>
      <c r="B66" s="226"/>
      <c r="C66" s="226"/>
      <c r="D66" s="226"/>
      <c r="E66" s="226"/>
      <c r="F66" s="226"/>
      <c r="G66" s="226"/>
      <c r="H66" s="226"/>
      <c r="I66" s="231" t="e">
        <f>VLOOKUP(U66,出場者リスト!$A:$L,8,FALSE())</f>
        <v>#N/A</v>
      </c>
      <c r="J66" s="231"/>
      <c r="K66" s="231"/>
      <c r="L66" s="231"/>
      <c r="M66" s="231"/>
      <c r="N66" s="231"/>
      <c r="O66" s="231"/>
      <c r="P66" s="231"/>
      <c r="Q66" s="231"/>
      <c r="R66" s="232">
        <f>R62+1</f>
        <v>1</v>
      </c>
      <c r="S66" s="232"/>
      <c r="T66" s="232"/>
      <c r="U66" s="233"/>
      <c r="V66" s="233"/>
      <c r="AA66" s="235"/>
      <c r="AB66" s="235"/>
      <c r="AC66" s="24"/>
      <c r="AD66" s="25"/>
      <c r="AM66" s="32"/>
      <c r="AS66" s="233"/>
      <c r="AT66" s="233"/>
      <c r="AU66" s="232"/>
      <c r="AV66" s="232"/>
      <c r="AW66" s="232"/>
      <c r="AX66" s="234"/>
      <c r="AY66" s="234"/>
      <c r="AZ66" s="234"/>
      <c r="BA66" s="234"/>
      <c r="BB66" s="234"/>
      <c r="BC66" s="234"/>
      <c r="BD66" s="234"/>
      <c r="BE66" s="234"/>
      <c r="BF66" s="234"/>
      <c r="BG66" s="226"/>
      <c r="BH66" s="226"/>
      <c r="BI66" s="226"/>
      <c r="BJ66" s="226"/>
      <c r="BK66" s="226"/>
      <c r="BL66" s="226"/>
      <c r="BM66" s="226"/>
      <c r="BN66" s="226"/>
      <c r="BO66" s="3"/>
      <c r="BP66" s="3"/>
    </row>
    <row r="67" spans="1:68" ht="9" customHeight="1" x14ac:dyDescent="0.15">
      <c r="A67" s="226"/>
      <c r="B67" s="226"/>
      <c r="C67" s="226"/>
      <c r="D67" s="226"/>
      <c r="E67" s="226"/>
      <c r="F67" s="226"/>
      <c r="G67" s="226"/>
      <c r="H67" s="226"/>
      <c r="I67" s="231"/>
      <c r="J67" s="231"/>
      <c r="K67" s="231"/>
      <c r="L67" s="231"/>
      <c r="M67" s="231"/>
      <c r="N67" s="231"/>
      <c r="O67" s="231"/>
      <c r="P67" s="231"/>
      <c r="Q67" s="231"/>
      <c r="R67" s="232"/>
      <c r="S67" s="232"/>
      <c r="T67" s="232"/>
      <c r="U67" s="233"/>
      <c r="V67" s="233"/>
      <c r="X67" s="24"/>
      <c r="Y67" s="24"/>
      <c r="Z67" s="25"/>
      <c r="AA67" s="32"/>
      <c r="AB67" s="28"/>
      <c r="AD67" s="28"/>
      <c r="AM67" s="236"/>
      <c r="AN67" s="236"/>
      <c r="AX67" s="18"/>
      <c r="AY67" s="18"/>
      <c r="AZ67" s="18"/>
      <c r="BA67" s="18"/>
      <c r="BB67" s="18"/>
      <c r="BC67" s="18"/>
      <c r="BD67" s="18"/>
      <c r="BE67" s="18"/>
      <c r="BF67" s="18"/>
      <c r="BG67" s="18"/>
      <c r="BH67" s="19"/>
      <c r="BI67" s="19"/>
      <c r="BJ67" s="19"/>
      <c r="BK67" s="19"/>
      <c r="BL67" s="19"/>
      <c r="BM67" s="19"/>
      <c r="BN67" s="19"/>
      <c r="BO67" s="3"/>
      <c r="BP67" s="3"/>
    </row>
    <row r="68" spans="1:68" ht="9" customHeight="1" x14ac:dyDescent="0.15">
      <c r="A68" s="16"/>
      <c r="B68" s="16"/>
      <c r="C68" s="16"/>
      <c r="D68" s="16"/>
      <c r="E68" s="16"/>
      <c r="F68" s="16"/>
      <c r="G68" s="16"/>
      <c r="I68" s="20"/>
      <c r="J68" s="20"/>
      <c r="K68" s="20"/>
      <c r="L68" s="20"/>
      <c r="M68" s="20"/>
      <c r="N68" s="20"/>
      <c r="O68" s="20"/>
      <c r="P68" s="20"/>
      <c r="Q68" s="20"/>
      <c r="U68" s="26"/>
      <c r="V68" s="26"/>
      <c r="Y68" s="235"/>
      <c r="Z68" s="235"/>
      <c r="AA68" s="31"/>
      <c r="AB68" s="30"/>
      <c r="AD68" s="28"/>
      <c r="AK68" s="29"/>
      <c r="AL68" s="25"/>
      <c r="AM68" s="236"/>
      <c r="AN68" s="236"/>
      <c r="AX68" s="230" t="e">
        <f>VLOOKUP(AS69,出場者リスト!$A:$L,9,FALSE())</f>
        <v>#N/A</v>
      </c>
      <c r="AY68" s="230"/>
      <c r="AZ68" s="230"/>
      <c r="BA68" s="230"/>
      <c r="BB68" s="230"/>
      <c r="BC68" s="230"/>
      <c r="BD68" s="230"/>
      <c r="BE68" s="230"/>
      <c r="BF68" s="230"/>
      <c r="BG68" s="225" t="e">
        <f>VLOOKUP(AS69,出場者リスト!$A:$L,13,FALSE)</f>
        <v>#N/A</v>
      </c>
      <c r="BH68" s="225"/>
      <c r="BI68" s="225"/>
      <c r="BJ68" s="225"/>
      <c r="BK68" s="225"/>
      <c r="BL68" s="225"/>
      <c r="BM68" s="225"/>
      <c r="BN68" s="225"/>
      <c r="BO68" s="3"/>
    </row>
    <row r="69" spans="1:68" ht="9" customHeight="1" x14ac:dyDescent="0.15">
      <c r="A69" s="225" t="e">
        <f>VLOOKUP(U70,出場者リスト!$A:$L,13,FALSE)</f>
        <v>#N/A</v>
      </c>
      <c r="B69" s="225"/>
      <c r="C69" s="225"/>
      <c r="D69" s="225"/>
      <c r="E69" s="225"/>
      <c r="F69" s="225"/>
      <c r="G69" s="225"/>
      <c r="H69" s="225"/>
      <c r="I69" s="229" t="e">
        <f>VLOOKUP(U70,出場者リスト!$A:$L,9,FALSE())</f>
        <v>#N/A</v>
      </c>
      <c r="J69" s="229"/>
      <c r="K69" s="229"/>
      <c r="L69" s="229"/>
      <c r="M69" s="229"/>
      <c r="N69" s="229"/>
      <c r="O69" s="229"/>
      <c r="P69" s="229"/>
      <c r="Q69" s="229"/>
      <c r="Y69" s="235"/>
      <c r="Z69" s="235"/>
      <c r="AD69" s="28"/>
      <c r="AF69" s="228" t="s">
        <v>27</v>
      </c>
      <c r="AG69" s="228"/>
      <c r="AH69" s="228"/>
      <c r="AI69" s="228"/>
      <c r="AK69" s="32"/>
      <c r="AL69" s="28"/>
      <c r="AM69" s="32"/>
      <c r="AS69" s="233"/>
      <c r="AT69" s="233"/>
      <c r="AU69" s="232">
        <f>AU65+1</f>
        <v>3</v>
      </c>
      <c r="AV69" s="232"/>
      <c r="AW69" s="232"/>
      <c r="AX69" s="234" t="e">
        <f>VLOOKUP(AS69,出場者リスト!$A:$L,8,FALSE())</f>
        <v>#N/A</v>
      </c>
      <c r="AY69" s="234"/>
      <c r="AZ69" s="234"/>
      <c r="BA69" s="234"/>
      <c r="BB69" s="234"/>
      <c r="BC69" s="234"/>
      <c r="BD69" s="234"/>
      <c r="BE69" s="234"/>
      <c r="BF69" s="234"/>
      <c r="BG69" s="226" t="e">
        <f>VLOOKUP(AS69,出場者リスト!$A:$L,12,FALSE)</f>
        <v>#N/A</v>
      </c>
      <c r="BH69" s="226"/>
      <c r="BI69" s="226"/>
      <c r="BJ69" s="226"/>
      <c r="BK69" s="226"/>
      <c r="BL69" s="226"/>
      <c r="BM69" s="226"/>
      <c r="BN69" s="226"/>
      <c r="BO69" s="3"/>
      <c r="BP69" s="3"/>
    </row>
    <row r="70" spans="1:68" ht="9" customHeight="1" x14ac:dyDescent="0.15">
      <c r="A70" s="226" t="e">
        <f>VLOOKUP(U70,出場者リスト!$A:$L,12,FALSE())</f>
        <v>#N/A</v>
      </c>
      <c r="B70" s="226"/>
      <c r="C70" s="226"/>
      <c r="D70" s="226"/>
      <c r="E70" s="226"/>
      <c r="F70" s="226"/>
      <c r="G70" s="226"/>
      <c r="H70" s="226"/>
      <c r="I70" s="231" t="e">
        <f>VLOOKUP(U70,出場者リスト!$A:$L,8,FALSE())</f>
        <v>#N/A</v>
      </c>
      <c r="J70" s="231"/>
      <c r="K70" s="231"/>
      <c r="L70" s="231"/>
      <c r="M70" s="231"/>
      <c r="N70" s="231"/>
      <c r="O70" s="231"/>
      <c r="P70" s="231"/>
      <c r="Q70" s="231"/>
      <c r="R70" s="232">
        <f>R66+1</f>
        <v>2</v>
      </c>
      <c r="S70" s="232"/>
      <c r="T70" s="232"/>
      <c r="U70" s="233"/>
      <c r="V70" s="233"/>
      <c r="X70" s="23"/>
      <c r="Y70" s="23"/>
      <c r="Z70" s="30"/>
      <c r="AD70" s="28"/>
      <c r="AF70" s="228"/>
      <c r="AG70" s="228"/>
      <c r="AH70" s="228"/>
      <c r="AI70" s="228"/>
      <c r="AK70" s="32"/>
      <c r="AL70" s="28"/>
      <c r="AM70" s="32"/>
      <c r="AN70" s="28"/>
      <c r="AO70" s="29"/>
      <c r="AP70" s="24"/>
      <c r="AQ70" s="24"/>
      <c r="AS70" s="233"/>
      <c r="AT70" s="233"/>
      <c r="AU70" s="232"/>
      <c r="AV70" s="232"/>
      <c r="AW70" s="232"/>
      <c r="AX70" s="234"/>
      <c r="AY70" s="234"/>
      <c r="AZ70" s="234"/>
      <c r="BA70" s="234"/>
      <c r="BB70" s="234"/>
      <c r="BC70" s="234"/>
      <c r="BD70" s="234"/>
      <c r="BE70" s="234"/>
      <c r="BF70" s="234"/>
      <c r="BG70" s="226"/>
      <c r="BH70" s="226"/>
      <c r="BI70" s="226"/>
      <c r="BJ70" s="226"/>
      <c r="BK70" s="226"/>
      <c r="BL70" s="226"/>
      <c r="BM70" s="226"/>
      <c r="BN70" s="226"/>
      <c r="BO70" s="3"/>
      <c r="BP70" s="3"/>
    </row>
    <row r="71" spans="1:68" ht="9" customHeight="1" x14ac:dyDescent="0.15">
      <c r="A71" s="226"/>
      <c r="B71" s="226"/>
      <c r="C71" s="226"/>
      <c r="D71" s="226"/>
      <c r="E71" s="226"/>
      <c r="F71" s="226"/>
      <c r="G71" s="226"/>
      <c r="H71" s="226"/>
      <c r="I71" s="231"/>
      <c r="J71" s="231"/>
      <c r="K71" s="231"/>
      <c r="L71" s="231"/>
      <c r="M71" s="231"/>
      <c r="N71" s="231"/>
      <c r="O71" s="231"/>
      <c r="P71" s="231"/>
      <c r="Q71" s="231"/>
      <c r="R71" s="232"/>
      <c r="S71" s="232"/>
      <c r="T71" s="232"/>
      <c r="U71" s="233"/>
      <c r="V71" s="233"/>
      <c r="AD71" s="28"/>
      <c r="AK71" s="32"/>
      <c r="AM71" s="31"/>
      <c r="AN71" s="30"/>
      <c r="AO71" s="236"/>
      <c r="AP71" s="236"/>
      <c r="AX71" s="18"/>
      <c r="AY71" s="18"/>
      <c r="AZ71" s="18"/>
      <c r="BA71" s="18"/>
      <c r="BB71" s="18"/>
      <c r="BC71" s="18"/>
      <c r="BD71" s="18"/>
      <c r="BE71" s="18"/>
      <c r="BF71" s="18"/>
      <c r="BG71" s="18"/>
      <c r="BH71" s="19"/>
      <c r="BI71" s="19"/>
      <c r="BJ71" s="19"/>
      <c r="BK71" s="19"/>
      <c r="BL71" s="19"/>
      <c r="BM71" s="19"/>
      <c r="BN71" s="19"/>
      <c r="BO71" s="3"/>
      <c r="BP71" s="3"/>
    </row>
    <row r="72" spans="1:68" ht="9" customHeight="1" x14ac:dyDescent="0.15">
      <c r="A72" s="16"/>
      <c r="B72" s="16"/>
      <c r="C72" s="16"/>
      <c r="D72" s="16"/>
      <c r="E72" s="16"/>
      <c r="F72" s="16"/>
      <c r="G72" s="16"/>
      <c r="I72" s="20"/>
      <c r="J72" s="20"/>
      <c r="K72" s="20"/>
      <c r="L72" s="20"/>
      <c r="M72" s="20"/>
      <c r="N72" s="20"/>
      <c r="O72" s="20"/>
      <c r="P72" s="20"/>
      <c r="Q72" s="20"/>
      <c r="R72" s="4"/>
      <c r="S72" s="4"/>
      <c r="T72" s="4"/>
      <c r="U72" s="26"/>
      <c r="V72" s="26"/>
      <c r="AC72" s="235"/>
      <c r="AD72" s="235"/>
      <c r="AE72" s="23"/>
      <c r="AF72" s="23"/>
      <c r="AG72" s="228" t="s">
        <v>28</v>
      </c>
      <c r="AH72" s="228"/>
      <c r="AI72" s="23"/>
      <c r="AJ72" s="30"/>
      <c r="AK72" s="236"/>
      <c r="AL72" s="236"/>
      <c r="AO72" s="236"/>
      <c r="AP72" s="236"/>
      <c r="AX72" s="230" t="e">
        <f>VLOOKUP(AS73,出場者リスト!$A:$L,9,FALSE())</f>
        <v>#N/A</v>
      </c>
      <c r="AY72" s="230"/>
      <c r="AZ72" s="230"/>
      <c r="BA72" s="230"/>
      <c r="BB72" s="230"/>
      <c r="BC72" s="230"/>
      <c r="BD72" s="230"/>
      <c r="BE72" s="230"/>
      <c r="BF72" s="230"/>
      <c r="BG72" s="225" t="e">
        <f>VLOOKUP(AS73,出場者リスト!$A:$L,13,FALSE)</f>
        <v>#N/A</v>
      </c>
      <c r="BH72" s="225"/>
      <c r="BI72" s="225"/>
      <c r="BJ72" s="225"/>
      <c r="BK72" s="225"/>
      <c r="BL72" s="225"/>
      <c r="BM72" s="225"/>
      <c r="BN72" s="225"/>
      <c r="BO72" s="3"/>
    </row>
    <row r="73" spans="1:68" ht="9" customHeight="1" x14ac:dyDescent="0.15">
      <c r="A73" s="225" t="e">
        <f>VLOOKUP(U74,出場者リスト!$A:$L,13,FALSE)</f>
        <v>#N/A</v>
      </c>
      <c r="B73" s="225"/>
      <c r="C73" s="225"/>
      <c r="D73" s="225"/>
      <c r="E73" s="225"/>
      <c r="F73" s="225"/>
      <c r="G73" s="225"/>
      <c r="H73" s="225"/>
      <c r="I73" s="229" t="e">
        <f>VLOOKUP(U74,出場者リスト!$A:$L,9,FALSE())</f>
        <v>#N/A</v>
      </c>
      <c r="J73" s="229"/>
      <c r="K73" s="229"/>
      <c r="L73" s="229"/>
      <c r="M73" s="229"/>
      <c r="N73" s="229"/>
      <c r="O73" s="229"/>
      <c r="P73" s="229"/>
      <c r="Q73" s="229"/>
      <c r="AC73" s="235"/>
      <c r="AD73" s="235"/>
      <c r="AG73" s="228"/>
      <c r="AH73" s="228"/>
      <c r="AJ73" s="28"/>
      <c r="AK73" s="236"/>
      <c r="AL73" s="236"/>
      <c r="AO73" s="31"/>
      <c r="AP73" s="23"/>
      <c r="AQ73" s="23"/>
      <c r="AS73" s="233"/>
      <c r="AT73" s="233"/>
      <c r="AU73" s="232">
        <f>AU69+1</f>
        <v>4</v>
      </c>
      <c r="AV73" s="232"/>
      <c r="AW73" s="232"/>
      <c r="AX73" s="234" t="e">
        <f>VLOOKUP(AS73,出場者リスト!$A:$L,8,FALSE())</f>
        <v>#N/A</v>
      </c>
      <c r="AY73" s="234"/>
      <c r="AZ73" s="234"/>
      <c r="BA73" s="234"/>
      <c r="BB73" s="234"/>
      <c r="BC73" s="234"/>
      <c r="BD73" s="234"/>
      <c r="BE73" s="234"/>
      <c r="BF73" s="234"/>
      <c r="BG73" s="226" t="e">
        <f>VLOOKUP(AS73,出場者リスト!$A:$L,12,FALSE)</f>
        <v>#N/A</v>
      </c>
      <c r="BH73" s="226"/>
      <c r="BI73" s="226"/>
      <c r="BJ73" s="226"/>
      <c r="BK73" s="226"/>
      <c r="BL73" s="226"/>
      <c r="BM73" s="226"/>
      <c r="BN73" s="226"/>
      <c r="BO73" s="3"/>
      <c r="BP73" s="3"/>
    </row>
    <row r="74" spans="1:68" ht="9" customHeight="1" x14ac:dyDescent="0.15">
      <c r="A74" s="226" t="e">
        <f>VLOOKUP(U74,出場者リスト!$A:$L,12,FALSE())</f>
        <v>#N/A</v>
      </c>
      <c r="B74" s="226"/>
      <c r="C74" s="226"/>
      <c r="D74" s="226"/>
      <c r="E74" s="226"/>
      <c r="F74" s="226"/>
      <c r="G74" s="226"/>
      <c r="H74" s="226"/>
      <c r="I74" s="231" t="e">
        <f>VLOOKUP(U74,出場者リスト!$A:$L,8,FALSE())</f>
        <v>#N/A</v>
      </c>
      <c r="J74" s="231"/>
      <c r="K74" s="231"/>
      <c r="L74" s="231"/>
      <c r="M74" s="231"/>
      <c r="N74" s="231"/>
      <c r="O74" s="231"/>
      <c r="P74" s="231"/>
      <c r="Q74" s="231"/>
      <c r="R74" s="232">
        <f>R70+1</f>
        <v>3</v>
      </c>
      <c r="S74" s="232"/>
      <c r="T74" s="232"/>
      <c r="U74" s="233"/>
      <c r="V74" s="233"/>
      <c r="AD74" s="28"/>
      <c r="AF74" s="228"/>
      <c r="AG74" s="228"/>
      <c r="AH74" s="228"/>
      <c r="AI74" s="228"/>
      <c r="AJ74" s="28"/>
      <c r="AK74" s="32"/>
      <c r="AS74" s="233"/>
      <c r="AT74" s="233"/>
      <c r="AU74" s="232"/>
      <c r="AV74" s="232"/>
      <c r="AW74" s="232"/>
      <c r="AX74" s="234"/>
      <c r="AY74" s="234"/>
      <c r="AZ74" s="234"/>
      <c r="BA74" s="234"/>
      <c r="BB74" s="234"/>
      <c r="BC74" s="234"/>
      <c r="BD74" s="234"/>
      <c r="BE74" s="234"/>
      <c r="BF74" s="234"/>
      <c r="BG74" s="226"/>
      <c r="BH74" s="226"/>
      <c r="BI74" s="226"/>
      <c r="BJ74" s="226"/>
      <c r="BK74" s="226"/>
      <c r="BL74" s="226"/>
      <c r="BM74" s="226"/>
      <c r="BN74" s="226"/>
      <c r="BO74" s="3"/>
      <c r="BP74" s="3"/>
    </row>
    <row r="75" spans="1:68" ht="9" customHeight="1" x14ac:dyDescent="0.15">
      <c r="A75" s="226"/>
      <c r="B75" s="226"/>
      <c r="C75" s="226"/>
      <c r="D75" s="226"/>
      <c r="E75" s="226"/>
      <c r="F75" s="226"/>
      <c r="G75" s="226"/>
      <c r="H75" s="226"/>
      <c r="I75" s="231"/>
      <c r="J75" s="231"/>
      <c r="K75" s="231"/>
      <c r="L75" s="231"/>
      <c r="M75" s="231"/>
      <c r="N75" s="231"/>
      <c r="O75" s="231"/>
      <c r="P75" s="231"/>
      <c r="Q75" s="231"/>
      <c r="R75" s="232"/>
      <c r="S75" s="232"/>
      <c r="T75" s="232"/>
      <c r="U75" s="233"/>
      <c r="V75" s="233"/>
      <c r="X75" s="24"/>
      <c r="Y75" s="24"/>
      <c r="Z75" s="25"/>
      <c r="AD75" s="28"/>
      <c r="AF75" s="228"/>
      <c r="AG75" s="228"/>
      <c r="AH75" s="228"/>
      <c r="AI75" s="228"/>
      <c r="AK75" s="32"/>
      <c r="AX75" s="18"/>
      <c r="AY75" s="18"/>
      <c r="AZ75" s="18"/>
      <c r="BA75" s="18"/>
      <c r="BB75" s="18"/>
      <c r="BC75" s="18"/>
      <c r="BD75" s="18"/>
      <c r="BE75" s="18"/>
      <c r="BF75" s="18"/>
      <c r="BG75" s="18"/>
      <c r="BH75" s="19"/>
      <c r="BI75" s="19"/>
      <c r="BJ75" s="19"/>
      <c r="BK75" s="19"/>
      <c r="BL75" s="19"/>
      <c r="BM75" s="19"/>
      <c r="BN75" s="19"/>
      <c r="BO75" s="3"/>
      <c r="BP75" s="3"/>
    </row>
    <row r="76" spans="1:68" ht="9" customHeight="1" x14ac:dyDescent="0.15">
      <c r="A76" s="16"/>
      <c r="B76" s="16"/>
      <c r="C76" s="16"/>
      <c r="D76" s="16"/>
      <c r="E76" s="16"/>
      <c r="F76" s="16"/>
      <c r="G76" s="16"/>
      <c r="I76" s="20"/>
      <c r="J76" s="20"/>
      <c r="K76" s="20"/>
      <c r="L76" s="20"/>
      <c r="M76" s="20"/>
      <c r="N76" s="20"/>
      <c r="O76" s="20"/>
      <c r="P76" s="20"/>
      <c r="Q76" s="20"/>
      <c r="R76" s="4"/>
      <c r="S76" s="4"/>
      <c r="T76" s="4"/>
      <c r="U76" s="26"/>
      <c r="V76" s="26"/>
      <c r="Y76" s="235"/>
      <c r="Z76" s="235"/>
      <c r="AD76" s="28"/>
      <c r="AK76" s="32"/>
      <c r="AX76" s="230" t="e">
        <f>VLOOKUP(AS77,出場者リスト!$A:$L,9,FALSE())</f>
        <v>#N/A</v>
      </c>
      <c r="AY76" s="230"/>
      <c r="AZ76" s="230"/>
      <c r="BA76" s="230"/>
      <c r="BB76" s="230"/>
      <c r="BC76" s="230"/>
      <c r="BD76" s="230"/>
      <c r="BE76" s="230"/>
      <c r="BF76" s="230"/>
      <c r="BG76" s="225" t="e">
        <f>VLOOKUP(AS77,出場者リスト!$A:$L,13,FALSE)</f>
        <v>#N/A</v>
      </c>
      <c r="BH76" s="225"/>
      <c r="BI76" s="225"/>
      <c r="BJ76" s="225"/>
      <c r="BK76" s="225"/>
      <c r="BL76" s="225"/>
      <c r="BM76" s="225"/>
      <c r="BN76" s="225"/>
      <c r="BO76" s="3"/>
    </row>
    <row r="77" spans="1:68" ht="9" customHeight="1" x14ac:dyDescent="0.15">
      <c r="A77" s="225" t="e">
        <f>VLOOKUP(U78,出場者リスト!$A:$L,13,FALSE)</f>
        <v>#N/A</v>
      </c>
      <c r="B77" s="225"/>
      <c r="C77" s="225"/>
      <c r="D77" s="225"/>
      <c r="E77" s="225"/>
      <c r="F77" s="225"/>
      <c r="G77" s="225"/>
      <c r="H77" s="225"/>
      <c r="I77" s="229" t="e">
        <f>VLOOKUP(U78,出場者リスト!$A:$L,9,FALSE())</f>
        <v>#N/A</v>
      </c>
      <c r="J77" s="229"/>
      <c r="K77" s="229"/>
      <c r="L77" s="229"/>
      <c r="M77" s="229"/>
      <c r="N77" s="229"/>
      <c r="O77" s="229"/>
      <c r="P77" s="229"/>
      <c r="Q77" s="229"/>
      <c r="Y77" s="235"/>
      <c r="Z77" s="235"/>
      <c r="AA77" s="29"/>
      <c r="AB77" s="25"/>
      <c r="AD77" s="28"/>
      <c r="AK77" s="32"/>
      <c r="AS77" s="233"/>
      <c r="AT77" s="233"/>
      <c r="AU77" s="232">
        <f>AU73+1</f>
        <v>5</v>
      </c>
      <c r="AV77" s="232"/>
      <c r="AW77" s="232"/>
      <c r="AX77" s="234" t="e">
        <f>VLOOKUP(AS77,出場者リスト!$A:$L,8,FALSE())</f>
        <v>#N/A</v>
      </c>
      <c r="AY77" s="234"/>
      <c r="AZ77" s="234"/>
      <c r="BA77" s="234"/>
      <c r="BB77" s="234"/>
      <c r="BC77" s="234"/>
      <c r="BD77" s="234"/>
      <c r="BE77" s="234"/>
      <c r="BF77" s="234"/>
      <c r="BG77" s="226" t="e">
        <f>VLOOKUP(AS77,出場者リスト!$A:$L,12,FALSE)</f>
        <v>#N/A</v>
      </c>
      <c r="BH77" s="226"/>
      <c r="BI77" s="226"/>
      <c r="BJ77" s="226"/>
      <c r="BK77" s="226"/>
      <c r="BL77" s="226"/>
      <c r="BM77" s="226"/>
      <c r="BN77" s="226"/>
      <c r="BO77" s="3"/>
      <c r="BP77" s="3"/>
    </row>
    <row r="78" spans="1:68" ht="9" customHeight="1" x14ac:dyDescent="0.15">
      <c r="A78" s="226" t="e">
        <f>VLOOKUP(U78,出場者リスト!$A:$L,12,FALSE())</f>
        <v>#N/A</v>
      </c>
      <c r="B78" s="226"/>
      <c r="C78" s="226"/>
      <c r="D78" s="226"/>
      <c r="E78" s="226"/>
      <c r="F78" s="226"/>
      <c r="G78" s="226"/>
      <c r="H78" s="226"/>
      <c r="I78" s="231" t="e">
        <f>VLOOKUP(U78,出場者リスト!$A:$L,8,FALSE())</f>
        <v>#N/A</v>
      </c>
      <c r="J78" s="231"/>
      <c r="K78" s="231"/>
      <c r="L78" s="231"/>
      <c r="M78" s="231"/>
      <c r="N78" s="231"/>
      <c r="O78" s="231"/>
      <c r="P78" s="231"/>
      <c r="Q78" s="231"/>
      <c r="R78" s="232">
        <f>R74+1</f>
        <v>4</v>
      </c>
      <c r="S78" s="232"/>
      <c r="T78" s="232"/>
      <c r="U78" s="233"/>
      <c r="V78" s="233"/>
      <c r="X78" s="23"/>
      <c r="Y78" s="23"/>
      <c r="Z78" s="30"/>
      <c r="AB78" s="28"/>
      <c r="AD78" s="28"/>
      <c r="AK78" s="32"/>
      <c r="AO78" s="29"/>
      <c r="AP78" s="24"/>
      <c r="AQ78" s="24"/>
      <c r="AS78" s="233"/>
      <c r="AT78" s="233"/>
      <c r="AU78" s="232"/>
      <c r="AV78" s="232"/>
      <c r="AW78" s="232"/>
      <c r="AX78" s="234"/>
      <c r="AY78" s="234"/>
      <c r="AZ78" s="234"/>
      <c r="BA78" s="234"/>
      <c r="BB78" s="234"/>
      <c r="BC78" s="234"/>
      <c r="BD78" s="234"/>
      <c r="BE78" s="234"/>
      <c r="BF78" s="234"/>
      <c r="BG78" s="226"/>
      <c r="BH78" s="226"/>
      <c r="BI78" s="226"/>
      <c r="BJ78" s="226"/>
      <c r="BK78" s="226"/>
      <c r="BL78" s="226"/>
      <c r="BM78" s="226"/>
      <c r="BN78" s="226"/>
      <c r="BO78" s="3"/>
      <c r="BP78" s="3"/>
    </row>
    <row r="79" spans="1:68" ht="9" customHeight="1" x14ac:dyDescent="0.15">
      <c r="A79" s="226"/>
      <c r="B79" s="226"/>
      <c r="C79" s="226"/>
      <c r="D79" s="226"/>
      <c r="E79" s="226"/>
      <c r="F79" s="226"/>
      <c r="G79" s="226"/>
      <c r="H79" s="226"/>
      <c r="I79" s="231"/>
      <c r="J79" s="231"/>
      <c r="K79" s="231"/>
      <c r="L79" s="231"/>
      <c r="M79" s="231"/>
      <c r="N79" s="231"/>
      <c r="O79" s="231"/>
      <c r="P79" s="231"/>
      <c r="Q79" s="231"/>
      <c r="R79" s="232"/>
      <c r="S79" s="232"/>
      <c r="T79" s="232"/>
      <c r="U79" s="233"/>
      <c r="V79" s="233"/>
      <c r="AA79" s="235"/>
      <c r="AB79" s="235"/>
      <c r="AC79" s="23"/>
      <c r="AD79" s="30"/>
      <c r="AK79" s="32"/>
      <c r="AO79" s="236"/>
      <c r="AP79" s="236"/>
      <c r="AX79" s="18"/>
      <c r="AY79" s="18"/>
      <c r="AZ79" s="18"/>
      <c r="BA79" s="18"/>
      <c r="BB79" s="18"/>
      <c r="BC79" s="18"/>
      <c r="BD79" s="18"/>
      <c r="BE79" s="18"/>
      <c r="BF79" s="18"/>
      <c r="BG79" s="18"/>
      <c r="BH79" s="19"/>
      <c r="BI79" s="19"/>
      <c r="BJ79" s="19"/>
      <c r="BK79" s="19"/>
      <c r="BL79" s="19"/>
      <c r="BM79" s="19"/>
      <c r="BN79" s="19"/>
      <c r="BO79" s="3"/>
      <c r="BP79" s="3"/>
    </row>
    <row r="80" spans="1:68" ht="9" customHeight="1" x14ac:dyDescent="0.15">
      <c r="A80" s="16"/>
      <c r="B80" s="16"/>
      <c r="C80" s="16"/>
      <c r="D80" s="16"/>
      <c r="E80" s="16"/>
      <c r="F80" s="16"/>
      <c r="G80" s="16"/>
      <c r="I80" s="20"/>
      <c r="J80" s="20"/>
      <c r="K80" s="20"/>
      <c r="L80" s="20"/>
      <c r="M80" s="20"/>
      <c r="N80" s="20"/>
      <c r="O80" s="20"/>
      <c r="P80" s="20"/>
      <c r="Q80" s="20"/>
      <c r="R80" s="4"/>
      <c r="S80" s="4"/>
      <c r="T80" s="4"/>
      <c r="U80" s="26"/>
      <c r="V80" s="26"/>
      <c r="AA80" s="235"/>
      <c r="AB80" s="235"/>
      <c r="AK80" s="32"/>
      <c r="AM80" s="29"/>
      <c r="AN80" s="25"/>
      <c r="AO80" s="236"/>
      <c r="AP80" s="236"/>
      <c r="AX80" s="230" t="e">
        <f>VLOOKUP(AS81,出場者リスト!$A:$L,9,FALSE())</f>
        <v>#N/A</v>
      </c>
      <c r="AY80" s="230"/>
      <c r="AZ80" s="230"/>
      <c r="BA80" s="230"/>
      <c r="BB80" s="230"/>
      <c r="BC80" s="230"/>
      <c r="BD80" s="230"/>
      <c r="BE80" s="230"/>
      <c r="BF80" s="230"/>
      <c r="BG80" s="225" t="e">
        <f>VLOOKUP(AS81,出場者リスト!$A:$L,13,FALSE)</f>
        <v>#N/A</v>
      </c>
      <c r="BH80" s="225"/>
      <c r="BI80" s="225"/>
      <c r="BJ80" s="225"/>
      <c r="BK80" s="225"/>
      <c r="BL80" s="225"/>
      <c r="BM80" s="225"/>
      <c r="BN80" s="225"/>
      <c r="BO80" s="3"/>
    </row>
    <row r="81" spans="1:68" ht="9" customHeight="1" x14ac:dyDescent="0.15">
      <c r="A81" s="225" t="e">
        <f>VLOOKUP(U82,出場者リスト!$A:$L,13,FALSE)</f>
        <v>#N/A</v>
      </c>
      <c r="B81" s="225"/>
      <c r="C81" s="225"/>
      <c r="D81" s="225"/>
      <c r="E81" s="225"/>
      <c r="F81" s="225"/>
      <c r="G81" s="225"/>
      <c r="H81" s="225"/>
      <c r="I81" s="229" t="e">
        <f>VLOOKUP(U82,出場者リスト!$A:$L,9,FALSE())</f>
        <v>#N/A</v>
      </c>
      <c r="J81" s="229"/>
      <c r="K81" s="229"/>
      <c r="L81" s="229"/>
      <c r="M81" s="229"/>
      <c r="N81" s="229"/>
      <c r="O81" s="229"/>
      <c r="P81" s="229"/>
      <c r="Q81" s="229"/>
      <c r="AB81" s="28"/>
      <c r="AK81" s="32"/>
      <c r="AM81" s="32"/>
      <c r="AN81" s="28"/>
      <c r="AO81" s="23"/>
      <c r="AP81" s="23"/>
      <c r="AQ81" s="23"/>
      <c r="AS81" s="233"/>
      <c r="AT81" s="233"/>
      <c r="AU81" s="232">
        <f>AU77+1</f>
        <v>6</v>
      </c>
      <c r="AV81" s="232"/>
      <c r="AW81" s="232"/>
      <c r="AX81" s="234" t="e">
        <f>VLOOKUP(AS81,出場者リスト!$A:$L,8,FALSE())</f>
        <v>#N/A</v>
      </c>
      <c r="AY81" s="234"/>
      <c r="AZ81" s="234"/>
      <c r="BA81" s="234"/>
      <c r="BB81" s="234"/>
      <c r="BC81" s="234"/>
      <c r="BD81" s="234"/>
      <c r="BE81" s="234"/>
      <c r="BF81" s="234"/>
      <c r="BG81" s="226" t="e">
        <f>VLOOKUP(AS81,出場者リスト!$A:$L,12,FALSE)</f>
        <v>#N/A</v>
      </c>
      <c r="BH81" s="226"/>
      <c r="BI81" s="226"/>
      <c r="BJ81" s="226"/>
      <c r="BK81" s="226"/>
      <c r="BL81" s="226"/>
      <c r="BM81" s="226"/>
      <c r="BN81" s="226"/>
      <c r="BO81" s="3"/>
      <c r="BP81" s="3"/>
    </row>
    <row r="82" spans="1:68" ht="9" customHeight="1" x14ac:dyDescent="0.15">
      <c r="A82" s="226" t="e">
        <f>VLOOKUP(U82,出場者リスト!$A:$L,12,FALSE())</f>
        <v>#N/A</v>
      </c>
      <c r="B82" s="226"/>
      <c r="C82" s="226"/>
      <c r="D82" s="226"/>
      <c r="E82" s="226"/>
      <c r="F82" s="226"/>
      <c r="G82" s="226"/>
      <c r="H82" s="226"/>
      <c r="I82" s="231" t="e">
        <f>VLOOKUP(U82,出場者リスト!$A:$L,8,FALSE())</f>
        <v>#N/A</v>
      </c>
      <c r="J82" s="231"/>
      <c r="K82" s="231"/>
      <c r="L82" s="231"/>
      <c r="M82" s="231"/>
      <c r="N82" s="231"/>
      <c r="O82" s="231"/>
      <c r="P82" s="231"/>
      <c r="Q82" s="231"/>
      <c r="R82" s="232">
        <f>R78+1</f>
        <v>5</v>
      </c>
      <c r="S82" s="232"/>
      <c r="T82" s="232"/>
      <c r="U82" s="233"/>
      <c r="V82" s="233"/>
      <c r="X82" s="23"/>
      <c r="Y82" s="23"/>
      <c r="Z82" s="23"/>
      <c r="AA82" s="23"/>
      <c r="AB82" s="30"/>
      <c r="AK82" s="32"/>
      <c r="AM82" s="236"/>
      <c r="AN82" s="236"/>
      <c r="AS82" s="233"/>
      <c r="AT82" s="233"/>
      <c r="AU82" s="232"/>
      <c r="AV82" s="232"/>
      <c r="AW82" s="232"/>
      <c r="AX82" s="234"/>
      <c r="AY82" s="234"/>
      <c r="AZ82" s="234"/>
      <c r="BA82" s="234"/>
      <c r="BB82" s="234"/>
      <c r="BC82" s="234"/>
      <c r="BD82" s="234"/>
      <c r="BE82" s="234"/>
      <c r="BF82" s="234"/>
      <c r="BG82" s="226"/>
      <c r="BH82" s="226"/>
      <c r="BI82" s="226"/>
      <c r="BJ82" s="226"/>
      <c r="BK82" s="226"/>
      <c r="BL82" s="226"/>
      <c r="BM82" s="226"/>
      <c r="BN82" s="226"/>
      <c r="BO82" s="3"/>
      <c r="BP82" s="3"/>
    </row>
    <row r="83" spans="1:68" ht="9" customHeight="1" x14ac:dyDescent="0.15">
      <c r="A83" s="226"/>
      <c r="B83" s="226"/>
      <c r="C83" s="226"/>
      <c r="D83" s="226"/>
      <c r="E83" s="226"/>
      <c r="F83" s="226"/>
      <c r="G83" s="226"/>
      <c r="H83" s="226"/>
      <c r="I83" s="231"/>
      <c r="J83" s="231"/>
      <c r="K83" s="231"/>
      <c r="L83" s="231"/>
      <c r="M83" s="231"/>
      <c r="N83" s="231"/>
      <c r="O83" s="231"/>
      <c r="P83" s="231"/>
      <c r="Q83" s="231"/>
      <c r="R83" s="232"/>
      <c r="S83" s="232"/>
      <c r="T83" s="232"/>
      <c r="U83" s="233"/>
      <c r="V83" s="233"/>
      <c r="AK83" s="24"/>
      <c r="AL83" s="25"/>
      <c r="AM83" s="236"/>
      <c r="AN83" s="236"/>
      <c r="AX83" s="18"/>
      <c r="AY83" s="18"/>
      <c r="AZ83" s="18"/>
      <c r="BA83" s="18"/>
      <c r="BB83" s="18"/>
      <c r="BC83" s="18"/>
      <c r="BD83" s="18"/>
      <c r="BE83" s="18"/>
      <c r="BF83" s="18"/>
      <c r="BG83" s="18"/>
      <c r="BH83" s="19"/>
      <c r="BI83" s="19"/>
      <c r="BJ83" s="19"/>
      <c r="BK83" s="19"/>
      <c r="BL83" s="19"/>
      <c r="BM83" s="19"/>
      <c r="BN83" s="19"/>
      <c r="BO83" s="3"/>
      <c r="BP83" s="3"/>
    </row>
    <row r="84" spans="1:68" ht="9" customHeight="1" x14ac:dyDescent="0.15">
      <c r="A84" s="59"/>
      <c r="B84" s="59"/>
      <c r="C84" s="59"/>
      <c r="D84" s="59"/>
      <c r="E84" s="59"/>
      <c r="F84" s="59"/>
      <c r="G84" s="59"/>
      <c r="H84" s="59"/>
      <c r="I84" s="58"/>
      <c r="J84" s="58"/>
      <c r="K84" s="58"/>
      <c r="L84" s="58"/>
      <c r="M84" s="58"/>
      <c r="N84" s="58"/>
      <c r="O84" s="58"/>
      <c r="P84" s="58"/>
      <c r="Q84" s="58"/>
      <c r="Y84" s="3"/>
      <c r="Z84" s="3"/>
      <c r="AM84" s="32"/>
      <c r="AX84" s="230" t="e">
        <f>VLOOKUP(AS85,出場者リスト!$A:$L,9,FALSE())</f>
        <v>#N/A</v>
      </c>
      <c r="AY84" s="230"/>
      <c r="AZ84" s="230"/>
      <c r="BA84" s="230"/>
      <c r="BB84" s="230"/>
      <c r="BC84" s="230"/>
      <c r="BD84" s="230"/>
      <c r="BE84" s="230"/>
      <c r="BF84" s="230"/>
      <c r="BG84" s="225" t="e">
        <f>VLOOKUP(AS85,出場者リスト!$A:$L,13,FALSE)</f>
        <v>#N/A</v>
      </c>
      <c r="BH84" s="225"/>
      <c r="BI84" s="225"/>
      <c r="BJ84" s="225"/>
      <c r="BK84" s="225"/>
      <c r="BL84" s="225"/>
      <c r="BM84" s="225"/>
      <c r="BN84" s="225"/>
      <c r="BO84" s="3"/>
      <c r="BP84" s="3"/>
    </row>
    <row r="85" spans="1:68" ht="9" customHeight="1" x14ac:dyDescent="0.15">
      <c r="A85" s="59"/>
      <c r="B85" s="59"/>
      <c r="C85" s="59"/>
      <c r="D85" s="59"/>
      <c r="E85" s="59"/>
      <c r="F85" s="59"/>
      <c r="G85" s="59"/>
      <c r="H85" s="59"/>
      <c r="I85" s="60"/>
      <c r="J85" s="60"/>
      <c r="K85" s="60"/>
      <c r="L85" s="60"/>
      <c r="M85" s="60"/>
      <c r="N85" s="60"/>
      <c r="O85" s="60"/>
      <c r="P85" s="60"/>
      <c r="Q85" s="60"/>
      <c r="R85" s="4"/>
      <c r="S85" s="4"/>
      <c r="T85" s="4"/>
      <c r="U85" s="3"/>
      <c r="V85" s="3"/>
      <c r="AM85" s="31"/>
      <c r="AN85" s="23"/>
      <c r="AO85" s="23"/>
      <c r="AP85" s="23"/>
      <c r="AQ85" s="23"/>
      <c r="AS85" s="233"/>
      <c r="AT85" s="233"/>
      <c r="AU85" s="232">
        <f>AU81+1</f>
        <v>7</v>
      </c>
      <c r="AV85" s="232"/>
      <c r="AW85" s="232"/>
      <c r="AX85" s="234" t="e">
        <f>VLOOKUP(AS85,出場者リスト!$A:$L,8,FALSE())</f>
        <v>#N/A</v>
      </c>
      <c r="AY85" s="234"/>
      <c r="AZ85" s="234"/>
      <c r="BA85" s="234"/>
      <c r="BB85" s="234"/>
      <c r="BC85" s="234"/>
      <c r="BD85" s="234"/>
      <c r="BE85" s="234"/>
      <c r="BF85" s="234"/>
      <c r="BG85" s="226" t="e">
        <f>VLOOKUP(AS85,出場者リスト!$A:$L,12,FALSE)</f>
        <v>#N/A</v>
      </c>
      <c r="BH85" s="226"/>
      <c r="BI85" s="226"/>
      <c r="BJ85" s="226"/>
      <c r="BK85" s="226"/>
      <c r="BL85" s="226"/>
      <c r="BM85" s="226"/>
      <c r="BN85" s="226"/>
      <c r="BO85" s="3"/>
      <c r="BP85" s="3"/>
    </row>
    <row r="86" spans="1:68" ht="9" customHeight="1" x14ac:dyDescent="0.15">
      <c r="A86" s="105"/>
      <c r="B86" s="105"/>
      <c r="C86" s="105"/>
      <c r="D86" s="105"/>
      <c r="E86" s="106"/>
      <c r="F86" s="106"/>
      <c r="G86" s="106"/>
      <c r="H86" s="106"/>
      <c r="I86" s="60"/>
      <c r="J86" s="60"/>
      <c r="K86" s="60"/>
      <c r="L86" s="60"/>
      <c r="M86" s="60"/>
      <c r="N86" s="60"/>
      <c r="O86" s="60"/>
      <c r="P86" s="60"/>
      <c r="Q86" s="60"/>
      <c r="R86" s="4"/>
      <c r="S86" s="4"/>
      <c r="T86" s="4"/>
      <c r="U86" s="3"/>
      <c r="V86" s="3"/>
      <c r="AS86" s="233"/>
      <c r="AT86" s="233"/>
      <c r="AU86" s="232"/>
      <c r="AV86" s="232"/>
      <c r="AW86" s="232"/>
      <c r="AX86" s="234"/>
      <c r="AY86" s="234"/>
      <c r="AZ86" s="234"/>
      <c r="BA86" s="234"/>
      <c r="BB86" s="234"/>
      <c r="BC86" s="234"/>
      <c r="BD86" s="234"/>
      <c r="BE86" s="234"/>
      <c r="BF86" s="234"/>
      <c r="BG86" s="226"/>
      <c r="BH86" s="226"/>
      <c r="BI86" s="226"/>
      <c r="BJ86" s="226"/>
      <c r="BK86" s="226"/>
      <c r="BL86" s="226"/>
      <c r="BM86" s="226"/>
      <c r="BN86" s="226"/>
    </row>
    <row r="87" spans="1:68" ht="9" customHeight="1" x14ac:dyDescent="0.15">
      <c r="A87" s="17"/>
      <c r="B87" s="65"/>
      <c r="C87" s="65"/>
      <c r="D87" s="65"/>
      <c r="E87" s="17"/>
      <c r="F87" s="17"/>
      <c r="G87" s="17"/>
      <c r="I87" s="17"/>
      <c r="J87" s="17"/>
      <c r="K87" s="17"/>
      <c r="L87" s="17"/>
      <c r="M87" s="17"/>
      <c r="N87" s="17"/>
      <c r="O87" s="16"/>
      <c r="P87" s="16"/>
      <c r="Q87" s="16"/>
      <c r="R87" s="3"/>
      <c r="S87" s="3"/>
      <c r="T87" s="3"/>
      <c r="U87" s="3"/>
      <c r="BH87" s="18"/>
      <c r="BI87" s="18"/>
      <c r="BJ87" s="18"/>
      <c r="BK87" s="18"/>
      <c r="BL87" s="18"/>
      <c r="BM87" s="18"/>
      <c r="BN87" s="18"/>
      <c r="BO87" s="3"/>
      <c r="BP87" s="3"/>
    </row>
    <row r="88" spans="1:68" ht="9" customHeight="1" x14ac:dyDescent="0.15">
      <c r="A88" s="17"/>
      <c r="B88" s="65"/>
      <c r="C88" s="65"/>
      <c r="D88" s="65"/>
      <c r="E88" s="17"/>
      <c r="F88" s="17"/>
      <c r="G88" s="17"/>
      <c r="I88" s="17"/>
      <c r="J88" s="17"/>
      <c r="K88" s="17"/>
      <c r="L88" s="17"/>
      <c r="M88" s="17"/>
      <c r="N88" s="17"/>
      <c r="O88" s="16"/>
      <c r="P88" s="16"/>
      <c r="Q88" s="16"/>
      <c r="R88" s="3"/>
      <c r="S88" s="3"/>
      <c r="T88" s="3"/>
      <c r="U88" s="3"/>
      <c r="BH88" s="18"/>
      <c r="BI88" s="18"/>
      <c r="BJ88" s="18"/>
      <c r="BK88" s="18"/>
      <c r="BL88" s="18"/>
      <c r="BM88" s="18"/>
      <c r="BN88" s="18"/>
      <c r="BO88" s="3"/>
      <c r="BP88" s="3"/>
    </row>
    <row r="89" spans="1:68" ht="9" customHeight="1" x14ac:dyDescent="0.15">
      <c r="A89" s="17"/>
      <c r="B89" s="17"/>
      <c r="C89" s="17"/>
      <c r="D89" s="17"/>
      <c r="E89" s="17"/>
      <c r="F89" s="17"/>
      <c r="G89" s="17"/>
      <c r="I89" s="17"/>
      <c r="J89" s="17"/>
      <c r="K89" s="17"/>
      <c r="L89" s="17"/>
      <c r="M89" s="17"/>
      <c r="N89" s="17"/>
      <c r="O89" s="17"/>
      <c r="P89" s="17"/>
      <c r="Q89" s="17"/>
      <c r="AG89" s="227">
        <v>14</v>
      </c>
      <c r="AH89" s="227"/>
      <c r="BH89" s="18"/>
      <c r="BI89" s="18"/>
      <c r="BJ89" s="18"/>
      <c r="BK89" s="18"/>
      <c r="BL89" s="18"/>
      <c r="BM89" s="18"/>
      <c r="BN89" s="18"/>
      <c r="BO89" s="3"/>
      <c r="BP89" s="3"/>
    </row>
    <row r="90" spans="1:68" ht="9" customHeight="1" x14ac:dyDescent="0.15">
      <c r="A90" s="17"/>
      <c r="B90" s="17"/>
      <c r="C90" s="17"/>
      <c r="D90" s="17"/>
      <c r="E90" s="16"/>
      <c r="F90" s="16"/>
      <c r="G90" s="16"/>
      <c r="H90" s="3"/>
      <c r="I90" s="16"/>
      <c r="J90" s="16"/>
      <c r="K90" s="16"/>
      <c r="L90" s="16"/>
      <c r="M90" s="16"/>
      <c r="N90" s="17"/>
      <c r="O90" s="16"/>
      <c r="P90" s="16"/>
      <c r="Q90" s="16"/>
      <c r="R90" s="3"/>
      <c r="S90" s="3"/>
      <c r="T90" s="3"/>
      <c r="U90" s="3"/>
      <c r="AG90" s="227"/>
      <c r="AH90" s="227"/>
      <c r="BH90" s="18"/>
      <c r="BI90" s="18"/>
      <c r="BJ90" s="18"/>
      <c r="BK90" s="18"/>
      <c r="BL90" s="18"/>
      <c r="BM90" s="18"/>
      <c r="BN90" s="18"/>
    </row>
    <row r="91" spans="1:68" ht="9" customHeight="1" x14ac:dyDescent="0.15">
      <c r="A91" s="17"/>
      <c r="B91" s="65"/>
      <c r="C91" s="65"/>
      <c r="D91" s="65"/>
      <c r="E91" s="17"/>
      <c r="F91" s="17"/>
      <c r="G91" s="17"/>
      <c r="I91" s="17"/>
      <c r="J91" s="17"/>
      <c r="K91" s="17"/>
      <c r="L91" s="17"/>
      <c r="M91" s="17"/>
      <c r="N91" s="17"/>
      <c r="O91" s="16"/>
      <c r="P91" s="16"/>
      <c r="Q91" s="16"/>
      <c r="R91" s="3"/>
      <c r="S91" s="3"/>
      <c r="T91" s="3"/>
      <c r="U91" s="3"/>
      <c r="BH91" s="18"/>
      <c r="BI91" s="18"/>
      <c r="BJ91" s="18"/>
      <c r="BK91" s="18"/>
      <c r="BL91" s="18"/>
      <c r="BM91" s="18"/>
      <c r="BN91" s="18"/>
      <c r="BO91" s="3"/>
      <c r="BP91" s="3"/>
    </row>
    <row r="92" spans="1:68" ht="9" customHeight="1" x14ac:dyDescent="0.15">
      <c r="A92" s="225" t="e">
        <f>VLOOKUP(U93,出場者リスト!$A:$L,13,FALSE)</f>
        <v>#N/A</v>
      </c>
      <c r="B92" s="225"/>
      <c r="C92" s="225"/>
      <c r="D92" s="225"/>
      <c r="E92" s="225"/>
      <c r="F92" s="225"/>
      <c r="G92" s="225"/>
      <c r="H92" s="225"/>
      <c r="I92" s="229" t="e">
        <f>VLOOKUP(U93,出場者リスト!$A:$L,9,FALSE())</f>
        <v>#N/A</v>
      </c>
      <c r="J92" s="229"/>
      <c r="K92" s="229"/>
      <c r="L92" s="229"/>
      <c r="M92" s="229"/>
      <c r="N92" s="229"/>
      <c r="O92" s="229"/>
      <c r="P92" s="229"/>
      <c r="Q92" s="229"/>
      <c r="AX92" s="230" t="e">
        <f>VLOOKUP(AS93,出場者リスト!$A:$L,9,FALSE())</f>
        <v>#N/A</v>
      </c>
      <c r="AY92" s="230"/>
      <c r="AZ92" s="230"/>
      <c r="BA92" s="230"/>
      <c r="BB92" s="230"/>
      <c r="BC92" s="230"/>
      <c r="BD92" s="230"/>
      <c r="BE92" s="230"/>
      <c r="BF92" s="230"/>
      <c r="BG92" s="225" t="e">
        <f>VLOOKUP(AS93,出場者リスト!$A:$L,13,FALSE)</f>
        <v>#N/A</v>
      </c>
      <c r="BH92" s="225"/>
      <c r="BI92" s="225"/>
      <c r="BJ92" s="225"/>
      <c r="BK92" s="225"/>
      <c r="BL92" s="225"/>
      <c r="BM92" s="225"/>
      <c r="BN92" s="225"/>
      <c r="BO92" s="3"/>
      <c r="BP92" s="3"/>
    </row>
    <row r="93" spans="1:68" ht="9" customHeight="1" x14ac:dyDescent="0.15">
      <c r="A93" s="226" t="e">
        <f>VLOOKUP(U93,出場者リスト!$A:$L,12,FALSE())</f>
        <v>#N/A</v>
      </c>
      <c r="B93" s="226"/>
      <c r="C93" s="226"/>
      <c r="D93" s="226"/>
      <c r="E93" s="226"/>
      <c r="F93" s="226"/>
      <c r="G93" s="226"/>
      <c r="H93" s="226"/>
      <c r="I93" s="231" t="e">
        <f>VLOOKUP(U93,出場者リスト!$A:$L,8,FALSE())</f>
        <v>#N/A</v>
      </c>
      <c r="J93" s="231"/>
      <c r="K93" s="231"/>
      <c r="L93" s="231"/>
      <c r="M93" s="231"/>
      <c r="N93" s="231"/>
      <c r="O93" s="231"/>
      <c r="P93" s="231"/>
      <c r="Q93" s="231"/>
      <c r="R93" s="232"/>
      <c r="S93" s="232"/>
      <c r="T93" s="232"/>
      <c r="U93" s="233"/>
      <c r="V93" s="233"/>
      <c r="AS93" s="233"/>
      <c r="AT93" s="233"/>
      <c r="AU93" s="232">
        <f>R117+1</f>
        <v>7</v>
      </c>
      <c r="AV93" s="232"/>
      <c r="AW93" s="232"/>
      <c r="AX93" s="234" t="e">
        <f>VLOOKUP(AS93,出場者リスト!$A:$L,8,FALSE())</f>
        <v>#N/A</v>
      </c>
      <c r="AY93" s="234"/>
      <c r="AZ93" s="234"/>
      <c r="BA93" s="234"/>
      <c r="BB93" s="234"/>
      <c r="BC93" s="234"/>
      <c r="BD93" s="234"/>
      <c r="BE93" s="234"/>
      <c r="BF93" s="234"/>
      <c r="BG93" s="226" t="e">
        <f>VLOOKUP(AS93,出場者リスト!$A:$L,12,FALSE)</f>
        <v>#N/A</v>
      </c>
      <c r="BH93" s="226"/>
      <c r="BI93" s="226"/>
      <c r="BJ93" s="226"/>
      <c r="BK93" s="226"/>
      <c r="BL93" s="226"/>
      <c r="BM93" s="226"/>
      <c r="BN93" s="226"/>
      <c r="BO93" s="3"/>
      <c r="BP93" s="3"/>
    </row>
    <row r="94" spans="1:68" ht="9" customHeight="1" x14ac:dyDescent="0.15">
      <c r="A94" s="226"/>
      <c r="B94" s="226"/>
      <c r="C94" s="226"/>
      <c r="D94" s="226"/>
      <c r="E94" s="226"/>
      <c r="F94" s="226"/>
      <c r="G94" s="226"/>
      <c r="H94" s="226"/>
      <c r="I94" s="231"/>
      <c r="J94" s="231"/>
      <c r="K94" s="231"/>
      <c r="L94" s="231"/>
      <c r="M94" s="231"/>
      <c r="N94" s="231"/>
      <c r="O94" s="231"/>
      <c r="P94" s="231"/>
      <c r="Q94" s="231"/>
      <c r="R94" s="232"/>
      <c r="S94" s="232"/>
      <c r="T94" s="232"/>
      <c r="U94" s="233"/>
      <c r="V94" s="233"/>
      <c r="X94" s="24"/>
      <c r="Y94" s="24"/>
      <c r="Z94" s="24"/>
      <c r="AA94" s="24"/>
      <c r="AB94" s="25"/>
      <c r="AO94" s="29"/>
      <c r="AP94" s="24"/>
      <c r="AQ94" s="24"/>
      <c r="AS94" s="233"/>
      <c r="AT94" s="233"/>
      <c r="AU94" s="232"/>
      <c r="AV94" s="232"/>
      <c r="AW94" s="232"/>
      <c r="AX94" s="234"/>
      <c r="AY94" s="234"/>
      <c r="AZ94" s="234"/>
      <c r="BA94" s="234"/>
      <c r="BB94" s="234"/>
      <c r="BC94" s="234"/>
      <c r="BD94" s="234"/>
      <c r="BE94" s="234"/>
      <c r="BF94" s="234"/>
      <c r="BG94" s="226"/>
      <c r="BH94" s="226"/>
      <c r="BI94" s="226"/>
      <c r="BJ94" s="226"/>
      <c r="BK94" s="226"/>
      <c r="BL94" s="226"/>
      <c r="BM94" s="226"/>
      <c r="BN94" s="226"/>
    </row>
    <row r="95" spans="1:68" ht="9" customHeight="1" x14ac:dyDescent="0.15">
      <c r="A95" s="16"/>
      <c r="B95" s="16"/>
      <c r="C95" s="16"/>
      <c r="D95" s="16"/>
      <c r="E95" s="16"/>
      <c r="F95" s="16"/>
      <c r="G95" s="16"/>
      <c r="I95" s="20"/>
      <c r="J95" s="20"/>
      <c r="K95" s="20"/>
      <c r="L95" s="20"/>
      <c r="M95" s="20"/>
      <c r="N95" s="20"/>
      <c r="O95" s="20"/>
      <c r="P95" s="20"/>
      <c r="Q95" s="20"/>
      <c r="R95" s="4"/>
      <c r="S95" s="4"/>
      <c r="T95" s="4"/>
      <c r="U95" s="26"/>
      <c r="V95" s="26"/>
      <c r="AB95" s="28"/>
      <c r="AO95" s="236"/>
      <c r="AP95" s="236"/>
      <c r="AX95" s="18"/>
      <c r="AY95" s="18"/>
      <c r="AZ95" s="18"/>
      <c r="BA95" s="18"/>
      <c r="BB95" s="18"/>
      <c r="BC95" s="18"/>
      <c r="BD95" s="18"/>
      <c r="BE95" s="18"/>
      <c r="BF95" s="18"/>
      <c r="BG95" s="18"/>
      <c r="BH95" s="19"/>
      <c r="BI95" s="19"/>
      <c r="BJ95" s="19"/>
      <c r="BK95" s="19"/>
      <c r="BL95" s="19"/>
      <c r="BM95" s="19"/>
      <c r="BN95" s="19"/>
      <c r="BO95" s="3"/>
      <c r="BP95" s="3"/>
    </row>
    <row r="96" spans="1:68" ht="9" customHeight="1" x14ac:dyDescent="0.15">
      <c r="A96" s="225" t="e">
        <f>VLOOKUP(U97,出場者リスト!$A:$L,13,FALSE)</f>
        <v>#N/A</v>
      </c>
      <c r="B96" s="225"/>
      <c r="C96" s="225"/>
      <c r="D96" s="225"/>
      <c r="E96" s="225"/>
      <c r="F96" s="225"/>
      <c r="G96" s="225"/>
      <c r="H96" s="225"/>
      <c r="I96" s="229" t="e">
        <f>VLOOKUP(U97,出場者リスト!$A:$L,9,FALSE())</f>
        <v>#N/A</v>
      </c>
      <c r="J96" s="229"/>
      <c r="K96" s="229"/>
      <c r="L96" s="229"/>
      <c r="M96" s="229"/>
      <c r="N96" s="229"/>
      <c r="O96" s="229"/>
      <c r="P96" s="229"/>
      <c r="Q96" s="229"/>
      <c r="AA96" s="235"/>
      <c r="AB96" s="235"/>
      <c r="AM96" s="29"/>
      <c r="AN96" s="25"/>
      <c r="AO96" s="236"/>
      <c r="AP96" s="236"/>
      <c r="AX96" s="230" t="e">
        <f>VLOOKUP(AS97,出場者リスト!$A:$L,9,FALSE())</f>
        <v>#N/A</v>
      </c>
      <c r="AY96" s="230"/>
      <c r="AZ96" s="230"/>
      <c r="BA96" s="230"/>
      <c r="BB96" s="230"/>
      <c r="BC96" s="230"/>
      <c r="BD96" s="230"/>
      <c r="BE96" s="230"/>
      <c r="BF96" s="230"/>
      <c r="BG96" s="225" t="e">
        <f>VLOOKUP(AS97,出場者リスト!$A:$L,13,FALSE)</f>
        <v>#N/A</v>
      </c>
      <c r="BH96" s="225"/>
      <c r="BI96" s="225"/>
      <c r="BJ96" s="225"/>
      <c r="BK96" s="225"/>
      <c r="BL96" s="225"/>
      <c r="BM96" s="225"/>
      <c r="BN96" s="225"/>
      <c r="BO96" s="3"/>
      <c r="BP96" s="3"/>
    </row>
    <row r="97" spans="1:68" ht="9" customHeight="1" x14ac:dyDescent="0.15">
      <c r="A97" s="226" t="e">
        <f>VLOOKUP(U97,出場者リスト!$A:$L,12,FALSE())</f>
        <v>#N/A</v>
      </c>
      <c r="B97" s="226"/>
      <c r="C97" s="226"/>
      <c r="D97" s="226"/>
      <c r="E97" s="226"/>
      <c r="F97" s="226"/>
      <c r="G97" s="226"/>
      <c r="H97" s="226"/>
      <c r="I97" s="231" t="e">
        <f>VLOOKUP(U97,出場者リスト!$A:$L,8,FALSE())</f>
        <v>#N/A</v>
      </c>
      <c r="J97" s="231"/>
      <c r="K97" s="231"/>
      <c r="L97" s="231"/>
      <c r="M97" s="231"/>
      <c r="N97" s="231"/>
      <c r="O97" s="231"/>
      <c r="P97" s="231"/>
      <c r="Q97" s="231"/>
      <c r="R97" s="232">
        <f>R93+1</f>
        <v>1</v>
      </c>
      <c r="S97" s="232"/>
      <c r="T97" s="232"/>
      <c r="U97" s="233"/>
      <c r="V97" s="233"/>
      <c r="AA97" s="235"/>
      <c r="AB97" s="235"/>
      <c r="AC97" s="24"/>
      <c r="AD97" s="25"/>
      <c r="AM97" s="32"/>
      <c r="AN97" s="28"/>
      <c r="AO97" s="31"/>
      <c r="AP97" s="23"/>
      <c r="AQ97" s="23"/>
      <c r="AS97" s="233"/>
      <c r="AT97" s="233"/>
      <c r="AU97" s="232">
        <f>AU93+1</f>
        <v>8</v>
      </c>
      <c r="AV97" s="232"/>
      <c r="AW97" s="232"/>
      <c r="AX97" s="234" t="e">
        <f>VLOOKUP(AS97,出場者リスト!$A:$L,8,FALSE())</f>
        <v>#N/A</v>
      </c>
      <c r="AY97" s="234"/>
      <c r="AZ97" s="234"/>
      <c r="BA97" s="234"/>
      <c r="BB97" s="234"/>
      <c r="BC97" s="234"/>
      <c r="BD97" s="234"/>
      <c r="BE97" s="234"/>
      <c r="BF97" s="234"/>
      <c r="BG97" s="226" t="e">
        <f>VLOOKUP(AS97,出場者リスト!$A:$L,12,FALSE)</f>
        <v>#N/A</v>
      </c>
      <c r="BH97" s="226"/>
      <c r="BI97" s="226"/>
      <c r="BJ97" s="226"/>
      <c r="BK97" s="226"/>
      <c r="BL97" s="226"/>
      <c r="BM97" s="226"/>
      <c r="BN97" s="226"/>
      <c r="BO97" s="3"/>
      <c r="BP97" s="3"/>
    </row>
    <row r="98" spans="1:68" ht="9" customHeight="1" x14ac:dyDescent="0.15">
      <c r="A98" s="226"/>
      <c r="B98" s="226"/>
      <c r="C98" s="226"/>
      <c r="D98" s="226"/>
      <c r="E98" s="226"/>
      <c r="F98" s="226"/>
      <c r="G98" s="226"/>
      <c r="H98" s="226"/>
      <c r="I98" s="231"/>
      <c r="J98" s="231"/>
      <c r="K98" s="231"/>
      <c r="L98" s="231"/>
      <c r="M98" s="231"/>
      <c r="N98" s="231"/>
      <c r="O98" s="231"/>
      <c r="P98" s="231"/>
      <c r="Q98" s="231"/>
      <c r="R98" s="232"/>
      <c r="S98" s="232"/>
      <c r="T98" s="232"/>
      <c r="U98" s="233"/>
      <c r="V98" s="233"/>
      <c r="X98" s="24"/>
      <c r="Y98" s="24"/>
      <c r="Z98" s="25"/>
      <c r="AA98" s="32"/>
      <c r="AB98" s="28"/>
      <c r="AD98" s="28"/>
      <c r="AM98" s="32"/>
      <c r="AS98" s="233"/>
      <c r="AT98" s="233"/>
      <c r="AU98" s="232"/>
      <c r="AV98" s="232"/>
      <c r="AW98" s="232"/>
      <c r="AX98" s="234"/>
      <c r="AY98" s="234"/>
      <c r="AZ98" s="234"/>
      <c r="BA98" s="234"/>
      <c r="BB98" s="234"/>
      <c r="BC98" s="234"/>
      <c r="BD98" s="234"/>
      <c r="BE98" s="234"/>
      <c r="BF98" s="234"/>
      <c r="BG98" s="226"/>
      <c r="BH98" s="226"/>
      <c r="BI98" s="226"/>
      <c r="BJ98" s="226"/>
      <c r="BK98" s="226"/>
      <c r="BL98" s="226"/>
      <c r="BM98" s="226"/>
      <c r="BN98" s="226"/>
      <c r="BO98" s="3"/>
      <c r="BP98" s="3"/>
    </row>
    <row r="99" spans="1:68" ht="9" customHeight="1" x14ac:dyDescent="0.15">
      <c r="A99" s="16"/>
      <c r="B99" s="16"/>
      <c r="C99" s="16"/>
      <c r="D99" s="16"/>
      <c r="E99" s="16"/>
      <c r="F99" s="16"/>
      <c r="G99" s="16"/>
      <c r="I99" s="20"/>
      <c r="J99" s="20"/>
      <c r="K99" s="20"/>
      <c r="L99" s="20"/>
      <c r="M99" s="20"/>
      <c r="N99" s="20"/>
      <c r="O99" s="20"/>
      <c r="P99" s="20"/>
      <c r="Q99" s="20"/>
      <c r="Y99" s="235"/>
      <c r="Z99" s="235"/>
      <c r="AA99" s="31"/>
      <c r="AB99" s="30"/>
      <c r="AD99" s="28"/>
      <c r="AM99" s="236"/>
      <c r="AN99" s="236"/>
      <c r="AX99" s="18"/>
      <c r="AY99" s="18"/>
      <c r="AZ99" s="18"/>
      <c r="BA99" s="18"/>
      <c r="BB99" s="18"/>
      <c r="BC99" s="18"/>
      <c r="BD99" s="18"/>
      <c r="BE99" s="18"/>
      <c r="BF99" s="18"/>
      <c r="BG99" s="18"/>
      <c r="BH99" s="19"/>
      <c r="BI99" s="19"/>
      <c r="BJ99" s="19"/>
      <c r="BK99" s="19"/>
      <c r="BL99" s="19"/>
      <c r="BM99" s="19"/>
      <c r="BN99" s="19"/>
      <c r="BO99" s="3"/>
      <c r="BP99" s="3"/>
    </row>
    <row r="100" spans="1:68" ht="9" customHeight="1" x14ac:dyDescent="0.15">
      <c r="A100" s="225" t="e">
        <f>VLOOKUP(U101,出場者リスト!$A:$L,13,FALSE)</f>
        <v>#N/A</v>
      </c>
      <c r="B100" s="225"/>
      <c r="C100" s="225"/>
      <c r="D100" s="225"/>
      <c r="E100" s="225"/>
      <c r="F100" s="225"/>
      <c r="G100" s="225"/>
      <c r="H100" s="225"/>
      <c r="I100" s="229" t="e">
        <f>VLOOKUP(U101,出場者リスト!$A:$L,9,FALSE())</f>
        <v>#N/A</v>
      </c>
      <c r="J100" s="229"/>
      <c r="K100" s="229"/>
      <c r="L100" s="229"/>
      <c r="M100" s="229"/>
      <c r="N100" s="229"/>
      <c r="O100" s="229"/>
      <c r="P100" s="229"/>
      <c r="Q100" s="229"/>
      <c r="Y100" s="235"/>
      <c r="Z100" s="235"/>
      <c r="AD100" s="28"/>
      <c r="AK100" s="29"/>
      <c r="AL100" s="25"/>
      <c r="AM100" s="236"/>
      <c r="AN100" s="236"/>
      <c r="AX100" s="230" t="e">
        <f>VLOOKUP(AS101,出場者リスト!$A:$L,9,FALSE())</f>
        <v>#N/A</v>
      </c>
      <c r="AY100" s="230"/>
      <c r="AZ100" s="230"/>
      <c r="BA100" s="230"/>
      <c r="BB100" s="230"/>
      <c r="BC100" s="230"/>
      <c r="BD100" s="230"/>
      <c r="BE100" s="230"/>
      <c r="BF100" s="230"/>
      <c r="BG100" s="225" t="e">
        <f>VLOOKUP(AS101,出場者リスト!$A:$L,13,FALSE)</f>
        <v>#N/A</v>
      </c>
      <c r="BH100" s="225"/>
      <c r="BI100" s="225"/>
      <c r="BJ100" s="225"/>
      <c r="BK100" s="225"/>
      <c r="BL100" s="225"/>
      <c r="BM100" s="225"/>
      <c r="BN100" s="225"/>
      <c r="BO100" s="3"/>
      <c r="BP100" s="3"/>
    </row>
    <row r="101" spans="1:68" ht="9" customHeight="1" x14ac:dyDescent="0.15">
      <c r="A101" s="226" t="e">
        <f>VLOOKUP(U101,出場者リスト!$A:$L,12,FALSE())</f>
        <v>#N/A</v>
      </c>
      <c r="B101" s="226"/>
      <c r="C101" s="226"/>
      <c r="D101" s="226"/>
      <c r="E101" s="226"/>
      <c r="F101" s="226"/>
      <c r="G101" s="226"/>
      <c r="H101" s="226"/>
      <c r="I101" s="231" t="e">
        <f>VLOOKUP(U101,出場者リスト!$A:$L,8,FALSE())</f>
        <v>#N/A</v>
      </c>
      <c r="J101" s="231"/>
      <c r="K101" s="231"/>
      <c r="L101" s="231"/>
      <c r="M101" s="231"/>
      <c r="N101" s="231"/>
      <c r="O101" s="231"/>
      <c r="P101" s="231"/>
      <c r="Q101" s="231"/>
      <c r="R101" s="232">
        <f>R97+1</f>
        <v>2</v>
      </c>
      <c r="S101" s="232"/>
      <c r="T101" s="232"/>
      <c r="U101" s="233"/>
      <c r="V101" s="233"/>
      <c r="X101" s="23"/>
      <c r="Y101" s="23"/>
      <c r="Z101" s="30"/>
      <c r="AD101" s="28"/>
      <c r="AF101" s="228" t="s">
        <v>27</v>
      </c>
      <c r="AG101" s="228"/>
      <c r="AH101" s="228"/>
      <c r="AI101" s="228"/>
      <c r="AK101" s="32"/>
      <c r="AL101" s="28"/>
      <c r="AM101" s="32"/>
      <c r="AS101" s="233"/>
      <c r="AT101" s="233"/>
      <c r="AU101" s="232">
        <f>AU97+1</f>
        <v>9</v>
      </c>
      <c r="AV101" s="232"/>
      <c r="AW101" s="232"/>
      <c r="AX101" s="234" t="e">
        <f>VLOOKUP(AS101,出場者リスト!$A:$L,8,FALSE())</f>
        <v>#N/A</v>
      </c>
      <c r="AY101" s="234"/>
      <c r="AZ101" s="234"/>
      <c r="BA101" s="234"/>
      <c r="BB101" s="234"/>
      <c r="BC101" s="234"/>
      <c r="BD101" s="234"/>
      <c r="BE101" s="234"/>
      <c r="BF101" s="234"/>
      <c r="BG101" s="226" t="e">
        <f>VLOOKUP(AS101,出場者リスト!$A:$L,12,FALSE)</f>
        <v>#N/A</v>
      </c>
      <c r="BH101" s="226"/>
      <c r="BI101" s="226"/>
      <c r="BJ101" s="226"/>
      <c r="BK101" s="226"/>
      <c r="BL101" s="226"/>
      <c r="BM101" s="226"/>
      <c r="BN101" s="226"/>
      <c r="BO101" s="3"/>
      <c r="BP101" s="3"/>
    </row>
    <row r="102" spans="1:68" ht="9" customHeight="1" x14ac:dyDescent="0.15">
      <c r="A102" s="226"/>
      <c r="B102" s="226"/>
      <c r="C102" s="226"/>
      <c r="D102" s="226"/>
      <c r="E102" s="226"/>
      <c r="F102" s="226"/>
      <c r="G102" s="226"/>
      <c r="H102" s="226"/>
      <c r="I102" s="231"/>
      <c r="J102" s="231"/>
      <c r="K102" s="231"/>
      <c r="L102" s="231"/>
      <c r="M102" s="231"/>
      <c r="N102" s="231"/>
      <c r="O102" s="231"/>
      <c r="P102" s="231"/>
      <c r="Q102" s="231"/>
      <c r="R102" s="232"/>
      <c r="S102" s="232"/>
      <c r="T102" s="232"/>
      <c r="U102" s="233"/>
      <c r="V102" s="233"/>
      <c r="AD102" s="28"/>
      <c r="AF102" s="228"/>
      <c r="AG102" s="228"/>
      <c r="AH102" s="228"/>
      <c r="AI102" s="228"/>
      <c r="AK102" s="32"/>
      <c r="AL102" s="28"/>
      <c r="AM102" s="32"/>
      <c r="AN102" s="28"/>
      <c r="AO102" s="29"/>
      <c r="AP102" s="24"/>
      <c r="AQ102" s="24"/>
      <c r="AS102" s="233"/>
      <c r="AT102" s="233"/>
      <c r="AU102" s="232"/>
      <c r="AV102" s="232"/>
      <c r="AW102" s="232"/>
      <c r="AX102" s="234"/>
      <c r="AY102" s="234"/>
      <c r="AZ102" s="234"/>
      <c r="BA102" s="234"/>
      <c r="BB102" s="234"/>
      <c r="BC102" s="234"/>
      <c r="BD102" s="234"/>
      <c r="BE102" s="234"/>
      <c r="BF102" s="234"/>
      <c r="BG102" s="226"/>
      <c r="BH102" s="226"/>
      <c r="BI102" s="226"/>
      <c r="BJ102" s="226"/>
      <c r="BK102" s="226"/>
      <c r="BL102" s="226"/>
      <c r="BM102" s="226"/>
      <c r="BN102" s="226"/>
    </row>
    <row r="103" spans="1:68" ht="9" customHeight="1" x14ac:dyDescent="0.15">
      <c r="A103" s="16"/>
      <c r="B103" s="16"/>
      <c r="C103" s="16"/>
      <c r="D103" s="16"/>
      <c r="E103" s="16"/>
      <c r="F103" s="16"/>
      <c r="G103" s="16"/>
      <c r="I103" s="20"/>
      <c r="J103" s="20"/>
      <c r="K103" s="20"/>
      <c r="L103" s="20"/>
      <c r="M103" s="20"/>
      <c r="N103" s="20"/>
      <c r="O103" s="20"/>
      <c r="P103" s="20"/>
      <c r="Q103" s="20"/>
      <c r="R103" s="4"/>
      <c r="S103" s="4"/>
      <c r="T103" s="4"/>
      <c r="U103" s="26"/>
      <c r="V103" s="26"/>
      <c r="AD103" s="28"/>
      <c r="AK103" s="32"/>
      <c r="AM103" s="31"/>
      <c r="AN103" s="30"/>
      <c r="AO103" s="236"/>
      <c r="AP103" s="236"/>
      <c r="AX103" s="18"/>
      <c r="AY103" s="18"/>
      <c r="AZ103" s="18"/>
      <c r="BA103" s="18"/>
      <c r="BB103" s="18"/>
      <c r="BC103" s="18"/>
      <c r="BD103" s="18"/>
      <c r="BE103" s="18"/>
      <c r="BF103" s="18"/>
      <c r="BG103" s="18"/>
      <c r="BH103" s="19"/>
      <c r="BI103" s="19"/>
      <c r="BJ103" s="19"/>
      <c r="BK103" s="19"/>
      <c r="BL103" s="19"/>
      <c r="BM103" s="19"/>
      <c r="BN103" s="19"/>
    </row>
    <row r="104" spans="1:68" ht="9" customHeight="1" x14ac:dyDescent="0.15">
      <c r="A104" s="225" t="e">
        <f>VLOOKUP(U105,出場者リスト!$A:$L,13,FALSE)</f>
        <v>#N/A</v>
      </c>
      <c r="B104" s="225"/>
      <c r="C104" s="225"/>
      <c r="D104" s="225"/>
      <c r="E104" s="225"/>
      <c r="F104" s="225"/>
      <c r="G104" s="225"/>
      <c r="H104" s="225"/>
      <c r="I104" s="229" t="e">
        <f>VLOOKUP(U105,出場者リスト!$A:$L,9,FALSE())</f>
        <v>#N/A</v>
      </c>
      <c r="J104" s="229"/>
      <c r="K104" s="229"/>
      <c r="L104" s="229"/>
      <c r="M104" s="229"/>
      <c r="N104" s="229"/>
      <c r="O104" s="229"/>
      <c r="P104" s="229"/>
      <c r="Q104" s="229"/>
      <c r="AC104" s="235"/>
      <c r="AD104" s="235"/>
      <c r="AE104" s="23"/>
      <c r="AF104" s="23"/>
      <c r="AG104" s="228" t="s">
        <v>28</v>
      </c>
      <c r="AH104" s="228"/>
      <c r="AI104" s="23"/>
      <c r="AJ104" s="23"/>
      <c r="AK104" s="236"/>
      <c r="AL104" s="236"/>
      <c r="AO104" s="236"/>
      <c r="AP104" s="236"/>
      <c r="AX104" s="230" t="e">
        <f>VLOOKUP(AS105,出場者リスト!$A:$L,9,FALSE())</f>
        <v>#N/A</v>
      </c>
      <c r="AY104" s="230"/>
      <c r="AZ104" s="230"/>
      <c r="BA104" s="230"/>
      <c r="BB104" s="230"/>
      <c r="BC104" s="230"/>
      <c r="BD104" s="230"/>
      <c r="BE104" s="230"/>
      <c r="BF104" s="230"/>
      <c r="BG104" s="225" t="e">
        <f>VLOOKUP(AS105,出場者リスト!$A:$L,13,FALSE)</f>
        <v>#N/A</v>
      </c>
      <c r="BH104" s="225"/>
      <c r="BI104" s="225"/>
      <c r="BJ104" s="225"/>
      <c r="BK104" s="225"/>
      <c r="BL104" s="225"/>
      <c r="BM104" s="225"/>
      <c r="BN104" s="225"/>
    </row>
    <row r="105" spans="1:68" ht="9" customHeight="1" x14ac:dyDescent="0.15">
      <c r="A105" s="226" t="e">
        <f>VLOOKUP(U105,出場者リスト!$A:$L,12,FALSE())</f>
        <v>#N/A</v>
      </c>
      <c r="B105" s="226"/>
      <c r="C105" s="226"/>
      <c r="D105" s="226"/>
      <c r="E105" s="226"/>
      <c r="F105" s="226"/>
      <c r="G105" s="226"/>
      <c r="H105" s="226"/>
      <c r="I105" s="231" t="e">
        <f>VLOOKUP(U105,出場者リスト!$A:$L,8,FALSE())</f>
        <v>#N/A</v>
      </c>
      <c r="J105" s="231"/>
      <c r="K105" s="231"/>
      <c r="L105" s="231"/>
      <c r="M105" s="231"/>
      <c r="N105" s="231"/>
      <c r="O105" s="231"/>
      <c r="P105" s="231"/>
      <c r="Q105" s="231"/>
      <c r="R105" s="232">
        <f>R101+1</f>
        <v>3</v>
      </c>
      <c r="S105" s="232"/>
      <c r="T105" s="232"/>
      <c r="U105" s="233"/>
      <c r="V105" s="233"/>
      <c r="AC105" s="235"/>
      <c r="AD105" s="235"/>
      <c r="AG105" s="228"/>
      <c r="AH105" s="228"/>
      <c r="AK105" s="236"/>
      <c r="AL105" s="236"/>
      <c r="AO105" s="31"/>
      <c r="AP105" s="23"/>
      <c r="AQ105" s="23"/>
      <c r="AS105" s="233"/>
      <c r="AT105" s="233"/>
      <c r="AU105" s="232">
        <f>AU101+1</f>
        <v>10</v>
      </c>
      <c r="AV105" s="232"/>
      <c r="AW105" s="232"/>
      <c r="AX105" s="234" t="e">
        <f>VLOOKUP(AS105,出場者リスト!$A:$L,8,FALSE())</f>
        <v>#N/A</v>
      </c>
      <c r="AY105" s="234"/>
      <c r="AZ105" s="234"/>
      <c r="BA105" s="234"/>
      <c r="BB105" s="234"/>
      <c r="BC105" s="234"/>
      <c r="BD105" s="234"/>
      <c r="BE105" s="234"/>
      <c r="BF105" s="234"/>
      <c r="BG105" s="226" t="e">
        <f>VLOOKUP(AS105,出場者リスト!$A:$L,12,FALSE)</f>
        <v>#N/A</v>
      </c>
      <c r="BH105" s="226"/>
      <c r="BI105" s="226"/>
      <c r="BJ105" s="226"/>
      <c r="BK105" s="226"/>
      <c r="BL105" s="226"/>
      <c r="BM105" s="226"/>
      <c r="BN105" s="226"/>
    </row>
    <row r="106" spans="1:68" ht="9" customHeight="1" x14ac:dyDescent="0.15">
      <c r="A106" s="226"/>
      <c r="B106" s="226"/>
      <c r="C106" s="226"/>
      <c r="D106" s="226"/>
      <c r="E106" s="226"/>
      <c r="F106" s="226"/>
      <c r="G106" s="226"/>
      <c r="H106" s="226"/>
      <c r="I106" s="231"/>
      <c r="J106" s="231"/>
      <c r="K106" s="231"/>
      <c r="L106" s="231"/>
      <c r="M106" s="231"/>
      <c r="N106" s="231"/>
      <c r="O106" s="231"/>
      <c r="P106" s="231"/>
      <c r="Q106" s="231"/>
      <c r="R106" s="232"/>
      <c r="S106" s="232"/>
      <c r="T106" s="232"/>
      <c r="U106" s="233"/>
      <c r="V106" s="233"/>
      <c r="X106" s="24"/>
      <c r="Y106" s="24"/>
      <c r="Z106" s="25"/>
      <c r="AD106" s="28"/>
      <c r="AF106" s="228"/>
      <c r="AG106" s="228"/>
      <c r="AH106" s="228"/>
      <c r="AI106" s="228"/>
      <c r="AK106" s="32"/>
      <c r="AS106" s="233"/>
      <c r="AT106" s="233"/>
      <c r="AU106" s="232"/>
      <c r="AV106" s="232"/>
      <c r="AW106" s="232"/>
      <c r="AX106" s="234"/>
      <c r="AY106" s="234"/>
      <c r="AZ106" s="234"/>
      <c r="BA106" s="234"/>
      <c r="BB106" s="234"/>
      <c r="BC106" s="234"/>
      <c r="BD106" s="234"/>
      <c r="BE106" s="234"/>
      <c r="BF106" s="234"/>
      <c r="BG106" s="226"/>
      <c r="BH106" s="226"/>
      <c r="BI106" s="226"/>
      <c r="BJ106" s="226"/>
      <c r="BK106" s="226"/>
      <c r="BL106" s="226"/>
      <c r="BM106" s="226"/>
      <c r="BN106" s="226"/>
    </row>
    <row r="107" spans="1:68" ht="9" customHeight="1" x14ac:dyDescent="0.15">
      <c r="A107" s="16"/>
      <c r="B107" s="16"/>
      <c r="C107" s="16"/>
      <c r="D107" s="16"/>
      <c r="E107" s="16"/>
      <c r="F107" s="16"/>
      <c r="G107" s="16"/>
      <c r="I107" s="20"/>
      <c r="J107" s="20"/>
      <c r="K107" s="20"/>
      <c r="L107" s="20"/>
      <c r="M107" s="20"/>
      <c r="N107" s="20"/>
      <c r="O107" s="20"/>
      <c r="P107" s="20"/>
      <c r="Q107" s="20"/>
      <c r="R107" s="4"/>
      <c r="S107" s="4"/>
      <c r="T107" s="4"/>
      <c r="Y107" s="235"/>
      <c r="Z107" s="235"/>
      <c r="AD107" s="28"/>
      <c r="AF107" s="228"/>
      <c r="AG107" s="228"/>
      <c r="AH107" s="228"/>
      <c r="AI107" s="228"/>
      <c r="AK107" s="32"/>
      <c r="AX107" s="18"/>
      <c r="AY107" s="18"/>
      <c r="AZ107" s="18"/>
      <c r="BA107" s="18"/>
      <c r="BB107" s="18"/>
      <c r="BC107" s="18"/>
      <c r="BD107" s="18"/>
      <c r="BE107" s="18"/>
      <c r="BF107" s="18"/>
      <c r="BG107" s="18"/>
      <c r="BH107" s="19"/>
      <c r="BI107" s="19"/>
      <c r="BJ107" s="19"/>
      <c r="BK107" s="19"/>
      <c r="BL107" s="19"/>
      <c r="BM107" s="19"/>
      <c r="BN107" s="19"/>
    </row>
    <row r="108" spans="1:68" ht="9" customHeight="1" x14ac:dyDescent="0.15">
      <c r="A108" s="225" t="e">
        <f>VLOOKUP(U109,出場者リスト!$A:$L,13,FALSE)</f>
        <v>#N/A</v>
      </c>
      <c r="B108" s="225"/>
      <c r="C108" s="225"/>
      <c r="D108" s="225"/>
      <c r="E108" s="225"/>
      <c r="F108" s="225"/>
      <c r="G108" s="225"/>
      <c r="H108" s="225"/>
      <c r="I108" s="229" t="e">
        <f>VLOOKUP(U109,出場者リスト!$A:$L,9,FALSE())</f>
        <v>#N/A</v>
      </c>
      <c r="J108" s="229"/>
      <c r="K108" s="229"/>
      <c r="L108" s="229"/>
      <c r="M108" s="229"/>
      <c r="N108" s="229"/>
      <c r="O108" s="229"/>
      <c r="P108" s="229"/>
      <c r="Q108" s="229"/>
      <c r="Y108" s="235"/>
      <c r="Z108" s="235"/>
      <c r="AA108" s="29"/>
      <c r="AB108" s="25"/>
      <c r="AD108" s="28"/>
      <c r="AK108" s="32"/>
      <c r="AX108" s="230" t="e">
        <f>VLOOKUP(AS109,出場者リスト!$A:$L,9,FALSE())</f>
        <v>#N/A</v>
      </c>
      <c r="AY108" s="230"/>
      <c r="AZ108" s="230"/>
      <c r="BA108" s="230"/>
      <c r="BB108" s="230"/>
      <c r="BC108" s="230"/>
      <c r="BD108" s="230"/>
      <c r="BE108" s="230"/>
      <c r="BF108" s="230"/>
      <c r="BG108" s="225" t="e">
        <f>VLOOKUP(AS109,出場者リスト!$A:$L,13,FALSE)</f>
        <v>#N/A</v>
      </c>
      <c r="BH108" s="225"/>
      <c r="BI108" s="225"/>
      <c r="BJ108" s="225"/>
      <c r="BK108" s="225"/>
      <c r="BL108" s="225"/>
      <c r="BM108" s="225"/>
      <c r="BN108" s="225"/>
    </row>
    <row r="109" spans="1:68" ht="9" customHeight="1" x14ac:dyDescent="0.15">
      <c r="A109" s="226" t="e">
        <f>VLOOKUP(U109,出場者リスト!$A:$L,12,FALSE())</f>
        <v>#N/A</v>
      </c>
      <c r="B109" s="226"/>
      <c r="C109" s="226"/>
      <c r="D109" s="226"/>
      <c r="E109" s="226"/>
      <c r="F109" s="226"/>
      <c r="G109" s="226"/>
      <c r="H109" s="226"/>
      <c r="I109" s="231" t="e">
        <f>VLOOKUP(U109,出場者リスト!$A:$L,8,FALSE())</f>
        <v>#N/A</v>
      </c>
      <c r="J109" s="231"/>
      <c r="K109" s="231"/>
      <c r="L109" s="231"/>
      <c r="M109" s="231"/>
      <c r="N109" s="231"/>
      <c r="O109" s="231"/>
      <c r="P109" s="231"/>
      <c r="Q109" s="231"/>
      <c r="R109" s="232">
        <f>R105+1</f>
        <v>4</v>
      </c>
      <c r="S109" s="232"/>
      <c r="T109" s="232"/>
      <c r="U109" s="233"/>
      <c r="V109" s="233"/>
      <c r="X109" s="23"/>
      <c r="Y109" s="23"/>
      <c r="Z109" s="30"/>
      <c r="AB109" s="28"/>
      <c r="AD109" s="28"/>
      <c r="AK109" s="32"/>
      <c r="AS109" s="233"/>
      <c r="AT109" s="233"/>
      <c r="AU109" s="232">
        <f>AU105+1</f>
        <v>11</v>
      </c>
      <c r="AV109" s="232"/>
      <c r="AW109" s="232"/>
      <c r="AX109" s="234" t="e">
        <f>VLOOKUP(AS109,出場者リスト!$A:$L,8,FALSE())</f>
        <v>#N/A</v>
      </c>
      <c r="AY109" s="234"/>
      <c r="AZ109" s="234"/>
      <c r="BA109" s="234"/>
      <c r="BB109" s="234"/>
      <c r="BC109" s="234"/>
      <c r="BD109" s="234"/>
      <c r="BE109" s="234"/>
      <c r="BF109" s="234"/>
      <c r="BG109" s="226" t="e">
        <f>VLOOKUP(AS109,出場者リスト!$A:$L,12,FALSE)</f>
        <v>#N/A</v>
      </c>
      <c r="BH109" s="226"/>
      <c r="BI109" s="226"/>
      <c r="BJ109" s="226"/>
      <c r="BK109" s="226"/>
      <c r="BL109" s="226"/>
      <c r="BM109" s="226"/>
      <c r="BN109" s="226"/>
      <c r="BO109" s="3"/>
      <c r="BP109" s="3"/>
    </row>
    <row r="110" spans="1:68" ht="9" customHeight="1" x14ac:dyDescent="0.15">
      <c r="A110" s="226"/>
      <c r="B110" s="226"/>
      <c r="C110" s="226"/>
      <c r="D110" s="226"/>
      <c r="E110" s="226"/>
      <c r="F110" s="226"/>
      <c r="G110" s="226"/>
      <c r="H110" s="226"/>
      <c r="I110" s="231"/>
      <c r="J110" s="231"/>
      <c r="K110" s="231"/>
      <c r="L110" s="231"/>
      <c r="M110" s="231"/>
      <c r="N110" s="231"/>
      <c r="O110" s="231"/>
      <c r="P110" s="231"/>
      <c r="Q110" s="231"/>
      <c r="R110" s="232"/>
      <c r="S110" s="232"/>
      <c r="T110" s="232"/>
      <c r="U110" s="233"/>
      <c r="V110" s="233"/>
      <c r="AB110" s="28"/>
      <c r="AD110" s="28"/>
      <c r="AK110" s="32"/>
      <c r="AO110" s="29"/>
      <c r="AP110" s="24"/>
      <c r="AQ110" s="24"/>
      <c r="AS110" s="233"/>
      <c r="AT110" s="233"/>
      <c r="AU110" s="232"/>
      <c r="AV110" s="232"/>
      <c r="AW110" s="232"/>
      <c r="AX110" s="234"/>
      <c r="AY110" s="234"/>
      <c r="AZ110" s="234"/>
      <c r="BA110" s="234"/>
      <c r="BB110" s="234"/>
      <c r="BC110" s="234"/>
      <c r="BD110" s="234"/>
      <c r="BE110" s="234"/>
      <c r="BF110" s="234"/>
      <c r="BG110" s="226"/>
      <c r="BH110" s="226"/>
      <c r="BI110" s="226"/>
      <c r="BJ110" s="226"/>
      <c r="BK110" s="226"/>
      <c r="BL110" s="226"/>
      <c r="BM110" s="226"/>
      <c r="BN110" s="226"/>
      <c r="BO110" s="3"/>
      <c r="BP110" s="3"/>
    </row>
    <row r="111" spans="1:68" ht="9" customHeight="1" x14ac:dyDescent="0.15">
      <c r="A111" s="16"/>
      <c r="B111" s="16"/>
      <c r="C111" s="16"/>
      <c r="D111" s="16"/>
      <c r="E111" s="16"/>
      <c r="F111" s="16"/>
      <c r="G111" s="16"/>
      <c r="I111" s="20"/>
      <c r="J111" s="20"/>
      <c r="K111" s="20"/>
      <c r="L111" s="20"/>
      <c r="M111" s="20"/>
      <c r="N111" s="20"/>
      <c r="O111" s="20"/>
      <c r="P111" s="20"/>
      <c r="Q111" s="20"/>
      <c r="R111" s="4"/>
      <c r="S111" s="4"/>
      <c r="T111" s="4"/>
      <c r="U111" s="26"/>
      <c r="V111" s="26"/>
      <c r="AA111" s="235"/>
      <c r="AB111" s="235"/>
      <c r="AC111" s="31"/>
      <c r="AD111" s="30"/>
      <c r="AK111" s="32"/>
      <c r="AO111" s="236"/>
      <c r="AP111" s="236"/>
      <c r="AX111" s="18"/>
      <c r="AY111" s="18"/>
      <c r="AZ111" s="18"/>
      <c r="BA111" s="18"/>
      <c r="BB111" s="18"/>
      <c r="BC111" s="18"/>
      <c r="BD111" s="18"/>
      <c r="BE111" s="18"/>
      <c r="BF111" s="18"/>
      <c r="BG111" s="18"/>
      <c r="BH111" s="19"/>
      <c r="BI111" s="19"/>
      <c r="BJ111" s="19"/>
      <c r="BK111" s="19"/>
      <c r="BL111" s="19"/>
      <c r="BM111" s="19"/>
      <c r="BN111" s="19"/>
      <c r="BO111" s="3"/>
      <c r="BP111" s="3"/>
    </row>
    <row r="112" spans="1:68" ht="9" customHeight="1" x14ac:dyDescent="0.15">
      <c r="A112" s="225" t="e">
        <f>VLOOKUP(U113,出場者リスト!$A:$L,13,FALSE)</f>
        <v>#N/A</v>
      </c>
      <c r="B112" s="225"/>
      <c r="C112" s="225"/>
      <c r="D112" s="225"/>
      <c r="E112" s="225"/>
      <c r="F112" s="225"/>
      <c r="G112" s="225"/>
      <c r="H112" s="225"/>
      <c r="I112" s="229" t="e">
        <f>VLOOKUP(U113,出場者リスト!$A:$L,9,FALSE())</f>
        <v>#N/A</v>
      </c>
      <c r="J112" s="229"/>
      <c r="K112" s="229"/>
      <c r="L112" s="229"/>
      <c r="M112" s="229"/>
      <c r="N112" s="229"/>
      <c r="O112" s="229"/>
      <c r="P112" s="229"/>
      <c r="Q112" s="229"/>
      <c r="AA112" s="235"/>
      <c r="AB112" s="235"/>
      <c r="AK112" s="32"/>
      <c r="AM112" s="29"/>
      <c r="AN112" s="25"/>
      <c r="AO112" s="236"/>
      <c r="AP112" s="236"/>
      <c r="AX112" s="230" t="e">
        <f>VLOOKUP(AS113,出場者リスト!$A:$L,9,FALSE())</f>
        <v>#N/A</v>
      </c>
      <c r="AY112" s="230"/>
      <c r="AZ112" s="230"/>
      <c r="BA112" s="230"/>
      <c r="BB112" s="230"/>
      <c r="BC112" s="230"/>
      <c r="BD112" s="230"/>
      <c r="BE112" s="230"/>
      <c r="BF112" s="230"/>
      <c r="BG112" s="225" t="e">
        <f>VLOOKUP(AS113,出場者リスト!$A:$L,13,FALSE)</f>
        <v>#N/A</v>
      </c>
      <c r="BH112" s="225"/>
      <c r="BI112" s="225"/>
      <c r="BJ112" s="225"/>
      <c r="BK112" s="225"/>
      <c r="BL112" s="225"/>
      <c r="BM112" s="225"/>
      <c r="BN112" s="225"/>
    </row>
    <row r="113" spans="1:68" ht="9" customHeight="1" x14ac:dyDescent="0.15">
      <c r="A113" s="226" t="e">
        <f>VLOOKUP(U113,出場者リスト!$A:$L,12,FALSE())</f>
        <v>#N/A</v>
      </c>
      <c r="B113" s="226"/>
      <c r="C113" s="226"/>
      <c r="D113" s="226"/>
      <c r="E113" s="226"/>
      <c r="F113" s="226"/>
      <c r="G113" s="226"/>
      <c r="H113" s="226"/>
      <c r="I113" s="231" t="e">
        <f>VLOOKUP(U113,出場者リスト!$A:$L,8,FALSE())</f>
        <v>#N/A</v>
      </c>
      <c r="J113" s="231"/>
      <c r="K113" s="231"/>
      <c r="L113" s="231"/>
      <c r="M113" s="231"/>
      <c r="N113" s="231"/>
      <c r="O113" s="231"/>
      <c r="P113" s="231"/>
      <c r="Q113" s="231"/>
      <c r="R113" s="232">
        <f>R109+1</f>
        <v>5</v>
      </c>
      <c r="S113" s="232"/>
      <c r="T113" s="232"/>
      <c r="U113" s="233"/>
      <c r="V113" s="233"/>
      <c r="X113" s="23"/>
      <c r="Y113" s="23"/>
      <c r="Z113" s="23"/>
      <c r="AB113" s="28"/>
      <c r="AK113" s="32"/>
      <c r="AM113" s="32"/>
      <c r="AN113" s="28"/>
      <c r="AO113" s="23"/>
      <c r="AP113" s="23"/>
      <c r="AQ113" s="23"/>
      <c r="AS113" s="233"/>
      <c r="AT113" s="233"/>
      <c r="AU113" s="232">
        <f>AU109+1</f>
        <v>12</v>
      </c>
      <c r="AV113" s="232"/>
      <c r="AW113" s="232"/>
      <c r="AX113" s="234" t="e">
        <f>VLOOKUP(AS113,出場者リスト!$A:$L,8,FALSE())</f>
        <v>#N/A</v>
      </c>
      <c r="AY113" s="234"/>
      <c r="AZ113" s="234"/>
      <c r="BA113" s="234"/>
      <c r="BB113" s="234"/>
      <c r="BC113" s="234"/>
      <c r="BD113" s="234"/>
      <c r="BE113" s="234"/>
      <c r="BF113" s="234"/>
      <c r="BG113" s="226" t="e">
        <f>VLOOKUP(AS113,出場者リスト!$A:$L,12,FALSE)</f>
        <v>#N/A</v>
      </c>
      <c r="BH113" s="226"/>
      <c r="BI113" s="226"/>
      <c r="BJ113" s="226"/>
      <c r="BK113" s="226"/>
      <c r="BL113" s="226"/>
      <c r="BM113" s="226"/>
      <c r="BN113" s="226"/>
      <c r="BO113" s="3"/>
      <c r="BP113" s="3"/>
    </row>
    <row r="114" spans="1:68" ht="9" customHeight="1" x14ac:dyDescent="0.15">
      <c r="A114" s="226"/>
      <c r="B114" s="226"/>
      <c r="C114" s="226"/>
      <c r="D114" s="226"/>
      <c r="E114" s="226"/>
      <c r="F114" s="226"/>
      <c r="G114" s="226"/>
      <c r="H114" s="226"/>
      <c r="I114" s="231"/>
      <c r="J114" s="231"/>
      <c r="K114" s="231"/>
      <c r="L114" s="231"/>
      <c r="M114" s="231"/>
      <c r="N114" s="231"/>
      <c r="O114" s="231"/>
      <c r="P114" s="231"/>
      <c r="Q114" s="231"/>
      <c r="R114" s="232"/>
      <c r="S114" s="232"/>
      <c r="T114" s="232"/>
      <c r="U114" s="233"/>
      <c r="V114" s="233"/>
      <c r="X114" s="24"/>
      <c r="Y114" s="24"/>
      <c r="Z114" s="25"/>
      <c r="AA114" s="32"/>
      <c r="AB114" s="28"/>
      <c r="AK114" s="32"/>
      <c r="AM114" s="236"/>
      <c r="AN114" s="236"/>
      <c r="AS114" s="233"/>
      <c r="AT114" s="233"/>
      <c r="AU114" s="232"/>
      <c r="AV114" s="232"/>
      <c r="AW114" s="232"/>
      <c r="AX114" s="234"/>
      <c r="AY114" s="234"/>
      <c r="AZ114" s="234"/>
      <c r="BA114" s="234"/>
      <c r="BB114" s="234"/>
      <c r="BC114" s="234"/>
      <c r="BD114" s="234"/>
      <c r="BE114" s="234"/>
      <c r="BF114" s="234"/>
      <c r="BG114" s="226"/>
      <c r="BH114" s="226"/>
      <c r="BI114" s="226"/>
      <c r="BJ114" s="226"/>
      <c r="BK114" s="226"/>
      <c r="BL114" s="226"/>
      <c r="BM114" s="226"/>
      <c r="BN114" s="226"/>
      <c r="BO114" s="3"/>
      <c r="BP114" s="3"/>
    </row>
    <row r="115" spans="1:68" ht="9" customHeight="1" x14ac:dyDescent="0.15">
      <c r="A115" s="16"/>
      <c r="B115" s="16"/>
      <c r="C115" s="16"/>
      <c r="D115" s="16"/>
      <c r="E115" s="16"/>
      <c r="F115" s="16"/>
      <c r="G115" s="16"/>
      <c r="I115" s="20"/>
      <c r="J115" s="20"/>
      <c r="K115" s="20"/>
      <c r="L115" s="20"/>
      <c r="M115" s="20"/>
      <c r="N115" s="20"/>
      <c r="O115" s="20"/>
      <c r="P115" s="20"/>
      <c r="Q115" s="20"/>
      <c r="R115" s="4"/>
      <c r="S115" s="4"/>
      <c r="T115" s="4"/>
      <c r="U115" s="26"/>
      <c r="V115" s="26"/>
      <c r="Y115" s="235"/>
      <c r="Z115" s="235"/>
      <c r="AA115" s="31"/>
      <c r="AB115" s="30"/>
      <c r="AK115" s="24"/>
      <c r="AL115" s="25"/>
      <c r="AM115" s="236"/>
      <c r="AN115" s="236"/>
      <c r="AX115" s="18"/>
      <c r="AY115" s="18"/>
      <c r="AZ115" s="18"/>
      <c r="BA115" s="18"/>
      <c r="BB115" s="18"/>
      <c r="BC115" s="18"/>
      <c r="BD115" s="18"/>
      <c r="BE115" s="18"/>
      <c r="BF115" s="18"/>
      <c r="BG115" s="18"/>
      <c r="BH115" s="19"/>
      <c r="BI115" s="19"/>
      <c r="BJ115" s="19"/>
      <c r="BK115" s="19"/>
      <c r="BL115" s="19"/>
      <c r="BM115" s="19"/>
      <c r="BN115" s="19"/>
      <c r="BO115" s="3"/>
      <c r="BP115" s="3"/>
    </row>
    <row r="116" spans="1:68" ht="9" customHeight="1" x14ac:dyDescent="0.15">
      <c r="A116" s="225" t="e">
        <f>VLOOKUP(U117,出場者リスト!$A:$L,13,FALSE)</f>
        <v>#N/A</v>
      </c>
      <c r="B116" s="225"/>
      <c r="C116" s="225"/>
      <c r="D116" s="225"/>
      <c r="E116" s="225"/>
      <c r="F116" s="225"/>
      <c r="G116" s="225"/>
      <c r="H116" s="225"/>
      <c r="I116" s="229" t="e">
        <f>VLOOKUP(U117,出場者リスト!$A:$L,9,FALSE())</f>
        <v>#N/A</v>
      </c>
      <c r="J116" s="229"/>
      <c r="K116" s="229"/>
      <c r="L116" s="229"/>
      <c r="M116" s="229"/>
      <c r="N116" s="229"/>
      <c r="O116" s="229"/>
      <c r="P116" s="229"/>
      <c r="Q116" s="229"/>
      <c r="Y116" s="235"/>
      <c r="Z116" s="235"/>
      <c r="AM116" s="32"/>
      <c r="AX116" s="230" t="e">
        <f>VLOOKUP(AS117,出場者リスト!$A:$L,9,FALSE())</f>
        <v>#N/A</v>
      </c>
      <c r="AY116" s="230"/>
      <c r="AZ116" s="230"/>
      <c r="BA116" s="230"/>
      <c r="BB116" s="230"/>
      <c r="BC116" s="230"/>
      <c r="BD116" s="230"/>
      <c r="BE116" s="230"/>
      <c r="BF116" s="230"/>
      <c r="BG116" s="225" t="e">
        <f>VLOOKUP(AS117,出場者リスト!$A:$L,13,FALSE)</f>
        <v>#N/A</v>
      </c>
      <c r="BH116" s="225"/>
      <c r="BI116" s="225"/>
      <c r="BJ116" s="225"/>
      <c r="BK116" s="225"/>
      <c r="BL116" s="225"/>
      <c r="BM116" s="225"/>
      <c r="BN116" s="225"/>
    </row>
    <row r="117" spans="1:68" ht="9" customHeight="1" x14ac:dyDescent="0.15">
      <c r="A117" s="226" t="e">
        <f>VLOOKUP(U117,出場者リスト!$A:$L,12,FALSE())</f>
        <v>#N/A</v>
      </c>
      <c r="B117" s="226"/>
      <c r="C117" s="226"/>
      <c r="D117" s="226"/>
      <c r="E117" s="226"/>
      <c r="F117" s="226"/>
      <c r="G117" s="226"/>
      <c r="H117" s="226"/>
      <c r="I117" s="231" t="e">
        <f>VLOOKUP(U117,出場者リスト!$A:$L,8,FALSE())</f>
        <v>#N/A</v>
      </c>
      <c r="J117" s="231"/>
      <c r="K117" s="231"/>
      <c r="L117" s="231"/>
      <c r="M117" s="231"/>
      <c r="N117" s="231"/>
      <c r="O117" s="231"/>
      <c r="P117" s="231"/>
      <c r="Q117" s="231"/>
      <c r="R117" s="232">
        <f>R113+1</f>
        <v>6</v>
      </c>
      <c r="S117" s="232"/>
      <c r="T117" s="232"/>
      <c r="U117" s="233"/>
      <c r="V117" s="233"/>
      <c r="X117" s="23"/>
      <c r="Y117" s="23"/>
      <c r="Z117" s="30"/>
      <c r="AM117" s="31"/>
      <c r="AN117" s="23"/>
      <c r="AO117" s="23"/>
      <c r="AP117" s="23"/>
      <c r="AQ117" s="23"/>
      <c r="AS117" s="233"/>
      <c r="AT117" s="233"/>
      <c r="AU117" s="232">
        <f>AU113+1</f>
        <v>13</v>
      </c>
      <c r="AV117" s="232"/>
      <c r="AW117" s="232"/>
      <c r="AX117" s="234" t="e">
        <f>VLOOKUP(AS117,出場者リスト!$A:$L,8,FALSE())</f>
        <v>#N/A</v>
      </c>
      <c r="AY117" s="234"/>
      <c r="AZ117" s="234"/>
      <c r="BA117" s="234"/>
      <c r="BB117" s="234"/>
      <c r="BC117" s="234"/>
      <c r="BD117" s="234"/>
      <c r="BE117" s="234"/>
      <c r="BF117" s="234"/>
      <c r="BG117" s="226" t="e">
        <f>VLOOKUP(AS117,出場者リスト!$A:$L,12,FALSE)</f>
        <v>#N/A</v>
      </c>
      <c r="BH117" s="226"/>
      <c r="BI117" s="226"/>
      <c r="BJ117" s="226"/>
      <c r="BK117" s="226"/>
      <c r="BL117" s="226"/>
      <c r="BM117" s="226"/>
      <c r="BN117" s="226"/>
      <c r="BO117" s="3"/>
      <c r="BP117" s="3"/>
    </row>
    <row r="118" spans="1:68" ht="9" customHeight="1" x14ac:dyDescent="0.15">
      <c r="A118" s="226"/>
      <c r="B118" s="226"/>
      <c r="C118" s="226"/>
      <c r="D118" s="226"/>
      <c r="E118" s="226"/>
      <c r="F118" s="226"/>
      <c r="G118" s="226"/>
      <c r="H118" s="226"/>
      <c r="I118" s="231"/>
      <c r="J118" s="231"/>
      <c r="K118" s="231"/>
      <c r="L118" s="231"/>
      <c r="M118" s="231"/>
      <c r="N118" s="231"/>
      <c r="O118" s="231"/>
      <c r="P118" s="231"/>
      <c r="Q118" s="231"/>
      <c r="R118" s="232"/>
      <c r="S118" s="232"/>
      <c r="T118" s="232"/>
      <c r="U118" s="233"/>
      <c r="V118" s="233"/>
      <c r="AS118" s="233"/>
      <c r="AT118" s="233"/>
      <c r="AU118" s="232"/>
      <c r="AV118" s="232"/>
      <c r="AW118" s="232"/>
      <c r="AX118" s="234"/>
      <c r="AY118" s="234"/>
      <c r="AZ118" s="234"/>
      <c r="BA118" s="234"/>
      <c r="BB118" s="234"/>
      <c r="BC118" s="234"/>
      <c r="BD118" s="234"/>
      <c r="BE118" s="234"/>
      <c r="BF118" s="234"/>
      <c r="BG118" s="226"/>
      <c r="BH118" s="226"/>
      <c r="BI118" s="226"/>
      <c r="BJ118" s="226"/>
      <c r="BK118" s="226"/>
      <c r="BL118" s="226"/>
      <c r="BM118" s="226"/>
      <c r="BN118" s="226"/>
      <c r="BO118" s="3"/>
      <c r="BP118" s="3"/>
    </row>
    <row r="119" spans="1:68" ht="9" customHeight="1" x14ac:dyDescent="0.15">
      <c r="A119" s="17"/>
      <c r="B119" s="65"/>
      <c r="C119" s="65"/>
      <c r="D119" s="65"/>
      <c r="E119" s="17"/>
      <c r="F119" s="17"/>
      <c r="G119" s="17"/>
      <c r="I119" s="17"/>
      <c r="J119" s="17"/>
      <c r="K119" s="17"/>
      <c r="L119" s="17"/>
      <c r="M119" s="17"/>
      <c r="N119" s="17"/>
      <c r="O119" s="16"/>
      <c r="P119" s="16"/>
      <c r="Q119" s="16"/>
      <c r="R119" s="3"/>
      <c r="S119" s="3"/>
      <c r="T119" s="3"/>
      <c r="U119" s="3"/>
      <c r="AS119" s="5"/>
      <c r="AT119" s="5"/>
      <c r="AU119" s="21"/>
      <c r="AV119" s="21"/>
      <c r="AW119" s="21"/>
      <c r="AX119" s="18"/>
      <c r="AY119" s="18"/>
      <c r="AZ119" s="18"/>
      <c r="BA119" s="18"/>
      <c r="BB119" s="18"/>
      <c r="BC119" s="18"/>
      <c r="BD119" s="18"/>
      <c r="BE119" s="18"/>
      <c r="BF119" s="18"/>
      <c r="BH119" s="19"/>
      <c r="BI119" s="19"/>
      <c r="BJ119" s="19"/>
      <c r="BK119" s="19"/>
      <c r="BL119" s="19"/>
      <c r="BM119" s="19"/>
      <c r="BN119" s="19"/>
      <c r="BO119" s="3"/>
      <c r="BP119" s="3"/>
    </row>
    <row r="120" spans="1:68" ht="9" customHeight="1" x14ac:dyDescent="0.15">
      <c r="A120" s="17"/>
      <c r="B120" s="65"/>
      <c r="C120" s="65"/>
      <c r="D120" s="65"/>
      <c r="E120" s="17"/>
      <c r="F120" s="17"/>
      <c r="G120" s="17"/>
      <c r="I120" s="17"/>
      <c r="J120" s="17"/>
      <c r="K120" s="17"/>
      <c r="L120" s="17"/>
      <c r="M120" s="17"/>
      <c r="N120" s="17"/>
      <c r="O120" s="16"/>
      <c r="P120" s="16"/>
      <c r="Q120" s="16"/>
      <c r="R120" s="3"/>
      <c r="S120" s="3"/>
      <c r="T120" s="3"/>
      <c r="U120" s="3"/>
      <c r="AS120" s="5"/>
      <c r="AT120" s="5"/>
      <c r="AU120" s="21"/>
      <c r="AV120" s="21"/>
      <c r="AW120" s="21"/>
      <c r="AX120" s="18"/>
      <c r="AY120" s="18"/>
      <c r="AZ120" s="18"/>
      <c r="BA120" s="18"/>
      <c r="BB120" s="18"/>
      <c r="BC120" s="18"/>
      <c r="BD120" s="18"/>
      <c r="BE120" s="18"/>
      <c r="BF120" s="18"/>
      <c r="BH120" s="19"/>
      <c r="BI120" s="19"/>
      <c r="BJ120" s="19"/>
      <c r="BK120" s="19"/>
      <c r="BL120" s="19"/>
      <c r="BM120" s="19"/>
      <c r="BN120" s="19"/>
    </row>
    <row r="121" spans="1:68" ht="9" customHeight="1" x14ac:dyDescent="0.15">
      <c r="A121" s="17"/>
      <c r="B121" s="65"/>
      <c r="C121" s="65"/>
      <c r="D121" s="65"/>
      <c r="E121" s="17"/>
      <c r="F121" s="17"/>
      <c r="G121" s="17"/>
      <c r="I121" s="17"/>
      <c r="J121" s="17"/>
      <c r="K121" s="17"/>
      <c r="L121" s="17"/>
      <c r="M121" s="17"/>
      <c r="N121" s="17"/>
      <c r="O121" s="16"/>
      <c r="P121" s="16"/>
      <c r="Q121" s="16"/>
      <c r="R121" s="3"/>
      <c r="S121" s="3"/>
      <c r="T121" s="3"/>
      <c r="U121" s="3"/>
      <c r="AG121" s="227">
        <v>15</v>
      </c>
      <c r="AH121" s="227"/>
      <c r="AS121" s="5"/>
      <c r="AT121" s="5"/>
      <c r="AU121" s="21"/>
      <c r="AV121" s="21"/>
      <c r="AW121" s="21"/>
      <c r="AX121" s="18"/>
      <c r="AY121" s="18"/>
      <c r="AZ121" s="18"/>
      <c r="BA121" s="18"/>
      <c r="BB121" s="18"/>
      <c r="BC121" s="18"/>
      <c r="BD121" s="18"/>
      <c r="BE121" s="18"/>
      <c r="BF121" s="18"/>
      <c r="BH121" s="19"/>
      <c r="BI121" s="19"/>
      <c r="BJ121" s="19"/>
      <c r="BK121" s="19"/>
      <c r="BL121" s="19"/>
      <c r="BM121" s="19"/>
      <c r="BN121" s="19"/>
      <c r="BO121" s="3"/>
      <c r="BP121" s="3"/>
    </row>
    <row r="122" spans="1:68" ht="9" customHeight="1" x14ac:dyDescent="0.15">
      <c r="A122" s="17"/>
      <c r="B122" s="17"/>
      <c r="C122" s="17"/>
      <c r="D122" s="17"/>
      <c r="E122" s="17"/>
      <c r="F122" s="17"/>
      <c r="G122" s="17"/>
      <c r="I122" s="17"/>
      <c r="J122" s="17"/>
      <c r="K122" s="17"/>
      <c r="L122" s="17"/>
      <c r="M122" s="17"/>
      <c r="N122" s="17"/>
      <c r="O122" s="17"/>
      <c r="P122" s="17"/>
      <c r="Q122" s="17"/>
      <c r="AG122" s="227"/>
      <c r="AH122" s="227"/>
      <c r="AS122" s="5"/>
      <c r="AT122" s="5"/>
      <c r="AU122" s="21"/>
      <c r="AV122" s="21"/>
      <c r="AW122" s="21"/>
      <c r="AX122" s="18"/>
      <c r="AY122" s="18"/>
      <c r="AZ122" s="18"/>
      <c r="BA122" s="18"/>
      <c r="BB122" s="18"/>
      <c r="BC122" s="18"/>
      <c r="BD122" s="18"/>
      <c r="BE122" s="18"/>
      <c r="BF122" s="18"/>
      <c r="BH122" s="19"/>
      <c r="BI122" s="19"/>
      <c r="BJ122" s="19"/>
      <c r="BK122" s="19"/>
      <c r="BL122" s="19"/>
      <c r="BM122" s="19"/>
      <c r="BN122" s="19"/>
      <c r="BO122" s="3"/>
      <c r="BP122" s="3"/>
    </row>
    <row r="123" spans="1:68" ht="9" customHeight="1" x14ac:dyDescent="0.15">
      <c r="A123" s="17"/>
      <c r="B123" s="17"/>
      <c r="C123" s="17"/>
      <c r="D123" s="17"/>
      <c r="E123" s="16"/>
      <c r="F123" s="16"/>
      <c r="G123" s="16"/>
      <c r="H123" s="3"/>
      <c r="I123" s="16"/>
      <c r="J123" s="16"/>
      <c r="K123" s="16"/>
      <c r="L123" s="16"/>
      <c r="M123" s="16"/>
      <c r="N123" s="17"/>
      <c r="O123" s="16"/>
      <c r="P123" s="16"/>
      <c r="Q123" s="16"/>
      <c r="R123" s="3"/>
      <c r="S123" s="3"/>
      <c r="T123" s="3"/>
      <c r="U123" s="3"/>
      <c r="AX123" s="3"/>
      <c r="AY123" s="3"/>
      <c r="AZ123" s="3"/>
      <c r="BA123" s="3"/>
      <c r="BB123" s="3"/>
      <c r="BC123" s="3"/>
      <c r="BD123" s="3"/>
      <c r="BE123" s="3"/>
      <c r="BF123" s="3"/>
      <c r="BH123" s="19"/>
      <c r="BI123" s="19"/>
      <c r="BJ123" s="19"/>
      <c r="BK123" s="19"/>
      <c r="BL123" s="19"/>
      <c r="BM123" s="19"/>
      <c r="BN123" s="19"/>
      <c r="BO123" s="3"/>
      <c r="BP123" s="3"/>
    </row>
    <row r="124" spans="1:68" ht="9" customHeight="1" x14ac:dyDescent="0.15">
      <c r="A124" s="225" t="e">
        <f>VLOOKUP(U125,出場者リスト!$A:$L,13,FALSE)</f>
        <v>#N/A</v>
      </c>
      <c r="B124" s="225"/>
      <c r="C124" s="225"/>
      <c r="D124" s="225"/>
      <c r="E124" s="225"/>
      <c r="F124" s="225"/>
      <c r="G124" s="225"/>
      <c r="H124" s="225"/>
      <c r="I124" s="229" t="e">
        <f>VLOOKUP(U125,出場者リスト!$A:$L,9,FALSE())</f>
        <v>#N/A</v>
      </c>
      <c r="J124" s="229"/>
      <c r="K124" s="229"/>
      <c r="L124" s="229"/>
      <c r="M124" s="229"/>
      <c r="N124" s="229"/>
      <c r="O124" s="229"/>
      <c r="P124" s="229"/>
      <c r="Q124" s="229"/>
      <c r="AU124" s="4"/>
      <c r="AV124" s="4"/>
      <c r="AW124" s="4"/>
      <c r="BH124" s="19"/>
      <c r="BI124" s="19"/>
      <c r="BJ124" s="19"/>
      <c r="BK124" s="19"/>
      <c r="BL124" s="19"/>
      <c r="BM124" s="19"/>
      <c r="BN124" s="19"/>
    </row>
    <row r="125" spans="1:68" ht="9" customHeight="1" x14ac:dyDescent="0.15">
      <c r="A125" s="226" t="e">
        <f>VLOOKUP(U125,出場者リスト!$A:$L,12,FALSE())</f>
        <v>#N/A</v>
      </c>
      <c r="B125" s="226"/>
      <c r="C125" s="226"/>
      <c r="D125" s="226"/>
      <c r="E125" s="226"/>
      <c r="F125" s="226"/>
      <c r="G125" s="226"/>
      <c r="H125" s="226"/>
      <c r="I125" s="231" t="e">
        <f>VLOOKUP(U125,出場者リスト!$A:$L,8,FALSE())</f>
        <v>#N/A</v>
      </c>
      <c r="J125" s="231"/>
      <c r="K125" s="231"/>
      <c r="L125" s="231"/>
      <c r="M125" s="231"/>
      <c r="N125" s="231"/>
      <c r="O125" s="231"/>
      <c r="P125" s="231"/>
      <c r="Q125" s="231"/>
      <c r="R125" s="232"/>
      <c r="S125" s="232"/>
      <c r="T125" s="232"/>
      <c r="U125" s="233"/>
      <c r="V125" s="233"/>
      <c r="AU125" s="4"/>
      <c r="AV125" s="4"/>
      <c r="AW125" s="4"/>
      <c r="BH125" s="19"/>
      <c r="BI125" s="19"/>
      <c r="BJ125" s="19"/>
      <c r="BK125" s="19"/>
      <c r="BL125" s="19"/>
      <c r="BM125" s="19"/>
      <c r="BN125" s="19"/>
      <c r="BO125" s="3"/>
      <c r="BP125" s="3"/>
    </row>
    <row r="126" spans="1:68" ht="9" customHeight="1" x14ac:dyDescent="0.15">
      <c r="A126" s="226"/>
      <c r="B126" s="226"/>
      <c r="C126" s="226"/>
      <c r="D126" s="226"/>
      <c r="E126" s="226"/>
      <c r="F126" s="226"/>
      <c r="G126" s="226"/>
      <c r="H126" s="226"/>
      <c r="I126" s="231"/>
      <c r="J126" s="231"/>
      <c r="K126" s="231"/>
      <c r="L126" s="231"/>
      <c r="M126" s="231"/>
      <c r="N126" s="231"/>
      <c r="O126" s="231"/>
      <c r="P126" s="231"/>
      <c r="Q126" s="231"/>
      <c r="R126" s="232"/>
      <c r="S126" s="232"/>
      <c r="T126" s="232"/>
      <c r="U126" s="233"/>
      <c r="V126" s="233"/>
      <c r="X126" s="24"/>
      <c r="Y126" s="24"/>
      <c r="Z126" s="25"/>
      <c r="AX126" s="230" t="e">
        <f>VLOOKUP(AS127,出場者リスト!$A:$L,9,FALSE())</f>
        <v>#N/A</v>
      </c>
      <c r="AY126" s="230"/>
      <c r="AZ126" s="230"/>
      <c r="BA126" s="230"/>
      <c r="BB126" s="230"/>
      <c r="BC126" s="230"/>
      <c r="BD126" s="230"/>
      <c r="BE126" s="230"/>
      <c r="BF126" s="230"/>
      <c r="BG126" s="225" t="e">
        <f>VLOOKUP(AS127,出場者リスト!$A:$L,13,FALSE)</f>
        <v>#N/A</v>
      </c>
      <c r="BH126" s="225"/>
      <c r="BI126" s="225"/>
      <c r="BJ126" s="225"/>
      <c r="BK126" s="225"/>
      <c r="BL126" s="225"/>
      <c r="BM126" s="225"/>
      <c r="BN126" s="225"/>
      <c r="BO126" s="3"/>
      <c r="BP126" s="3"/>
    </row>
    <row r="127" spans="1:68" ht="9" customHeight="1" x14ac:dyDescent="0.15">
      <c r="A127" s="16"/>
      <c r="B127" s="16"/>
      <c r="C127" s="16"/>
      <c r="D127" s="16"/>
      <c r="E127" s="16"/>
      <c r="F127" s="16"/>
      <c r="G127" s="16"/>
      <c r="I127" s="20"/>
      <c r="J127" s="20"/>
      <c r="K127" s="20"/>
      <c r="L127" s="20"/>
      <c r="M127" s="20"/>
      <c r="N127" s="20"/>
      <c r="O127" s="20"/>
      <c r="P127" s="20"/>
      <c r="Q127" s="20"/>
      <c r="R127" s="4"/>
      <c r="S127" s="4"/>
      <c r="T127" s="4"/>
      <c r="U127" s="26"/>
      <c r="V127" s="26"/>
      <c r="Y127" s="235"/>
      <c r="Z127" s="235"/>
      <c r="AS127" s="233"/>
      <c r="AT127" s="233"/>
      <c r="AU127" s="232">
        <f>R153+1</f>
        <v>8</v>
      </c>
      <c r="AV127" s="232"/>
      <c r="AW127" s="232"/>
      <c r="AX127" s="234" t="e">
        <f>VLOOKUP(AS127,出場者リスト!$A:$L,8,FALSE())</f>
        <v>#N/A</v>
      </c>
      <c r="AY127" s="234"/>
      <c r="AZ127" s="234"/>
      <c r="BA127" s="234"/>
      <c r="BB127" s="234"/>
      <c r="BC127" s="234"/>
      <c r="BD127" s="234"/>
      <c r="BE127" s="234"/>
      <c r="BF127" s="234"/>
      <c r="BG127" s="226" t="e">
        <f>VLOOKUP(AS127,出場者リスト!$A:$L,12,FALSE)</f>
        <v>#N/A</v>
      </c>
      <c r="BH127" s="226"/>
      <c r="BI127" s="226"/>
      <c r="BJ127" s="226"/>
      <c r="BK127" s="226"/>
      <c r="BL127" s="226"/>
      <c r="BM127" s="226"/>
      <c r="BN127" s="226"/>
      <c r="BO127" s="3"/>
      <c r="BP127" s="3"/>
    </row>
    <row r="128" spans="1:68" ht="9" customHeight="1" x14ac:dyDescent="0.15">
      <c r="A128" s="225" t="e">
        <f>VLOOKUP(U129,出場者リスト!$A:$L,13,FALSE)</f>
        <v>#N/A</v>
      </c>
      <c r="B128" s="225"/>
      <c r="C128" s="225"/>
      <c r="D128" s="225"/>
      <c r="E128" s="225"/>
      <c r="F128" s="225"/>
      <c r="G128" s="225"/>
      <c r="H128" s="225"/>
      <c r="I128" s="229" t="e">
        <f>VLOOKUP(U129,出場者リスト!$A:$L,9,FALSE())</f>
        <v>#N/A</v>
      </c>
      <c r="J128" s="229"/>
      <c r="K128" s="229"/>
      <c r="L128" s="229"/>
      <c r="M128" s="229"/>
      <c r="N128" s="229"/>
      <c r="O128" s="229"/>
      <c r="P128" s="229"/>
      <c r="Q128" s="229"/>
      <c r="Y128" s="235"/>
      <c r="Z128" s="235"/>
      <c r="AA128" s="29"/>
      <c r="AB128" s="25"/>
      <c r="AO128" s="29"/>
      <c r="AP128" s="24"/>
      <c r="AQ128" s="24"/>
      <c r="AS128" s="233"/>
      <c r="AT128" s="233"/>
      <c r="AU128" s="232"/>
      <c r="AV128" s="232"/>
      <c r="AW128" s="232"/>
      <c r="AX128" s="234"/>
      <c r="AY128" s="234"/>
      <c r="AZ128" s="234"/>
      <c r="BA128" s="234"/>
      <c r="BB128" s="234"/>
      <c r="BC128" s="234"/>
      <c r="BD128" s="234"/>
      <c r="BE128" s="234"/>
      <c r="BF128" s="234"/>
      <c r="BG128" s="226"/>
      <c r="BH128" s="226"/>
      <c r="BI128" s="226"/>
      <c r="BJ128" s="226"/>
      <c r="BK128" s="226"/>
      <c r="BL128" s="226"/>
      <c r="BM128" s="226"/>
      <c r="BN128" s="226"/>
    </row>
    <row r="129" spans="1:68" ht="9" customHeight="1" x14ac:dyDescent="0.15">
      <c r="A129" s="226" t="e">
        <f>VLOOKUP(U129,出場者リスト!$A:$L,12,FALSE())</f>
        <v>#N/A</v>
      </c>
      <c r="B129" s="226"/>
      <c r="C129" s="226"/>
      <c r="D129" s="226"/>
      <c r="E129" s="226"/>
      <c r="F129" s="226"/>
      <c r="G129" s="226"/>
      <c r="H129" s="226"/>
      <c r="I129" s="231" t="e">
        <f>VLOOKUP(U129,出場者リスト!$A:$L,8,FALSE())</f>
        <v>#N/A</v>
      </c>
      <c r="J129" s="231"/>
      <c r="K129" s="231"/>
      <c r="L129" s="231"/>
      <c r="M129" s="231"/>
      <c r="N129" s="231"/>
      <c r="O129" s="231"/>
      <c r="P129" s="231"/>
      <c r="Q129" s="231"/>
      <c r="R129" s="232">
        <f>R125+1</f>
        <v>1</v>
      </c>
      <c r="S129" s="232"/>
      <c r="T129" s="232"/>
      <c r="U129" s="233"/>
      <c r="V129" s="233"/>
      <c r="X129" s="23"/>
      <c r="Y129" s="23"/>
      <c r="Z129" s="30"/>
      <c r="AA129" s="32"/>
      <c r="AB129" s="28"/>
      <c r="AO129" s="236"/>
      <c r="AP129" s="236"/>
      <c r="AX129" s="18"/>
      <c r="AY129" s="18"/>
      <c r="AZ129" s="18"/>
      <c r="BA129" s="18"/>
      <c r="BB129" s="18"/>
      <c r="BC129" s="18"/>
      <c r="BD129" s="18"/>
      <c r="BE129" s="18"/>
      <c r="BF129" s="18"/>
      <c r="BG129" s="18"/>
      <c r="BH129" s="19"/>
      <c r="BI129" s="19"/>
      <c r="BJ129" s="19"/>
      <c r="BK129" s="19"/>
      <c r="BL129" s="19"/>
      <c r="BM129" s="19"/>
      <c r="BN129" s="19"/>
      <c r="BO129" s="3"/>
      <c r="BP129" s="3"/>
    </row>
    <row r="130" spans="1:68" ht="9" customHeight="1" x14ac:dyDescent="0.15">
      <c r="A130" s="226"/>
      <c r="B130" s="226"/>
      <c r="C130" s="226"/>
      <c r="D130" s="226"/>
      <c r="E130" s="226"/>
      <c r="F130" s="226"/>
      <c r="G130" s="226"/>
      <c r="H130" s="226"/>
      <c r="I130" s="231"/>
      <c r="J130" s="231"/>
      <c r="K130" s="231"/>
      <c r="L130" s="231"/>
      <c r="M130" s="231"/>
      <c r="N130" s="231"/>
      <c r="O130" s="231"/>
      <c r="P130" s="231"/>
      <c r="Q130" s="231"/>
      <c r="R130" s="232"/>
      <c r="S130" s="232"/>
      <c r="T130" s="232"/>
      <c r="U130" s="233"/>
      <c r="V130" s="233"/>
      <c r="X130" s="24"/>
      <c r="Y130" s="24"/>
      <c r="Z130" s="24"/>
      <c r="AB130" s="28"/>
      <c r="AM130" s="29"/>
      <c r="AN130" s="25"/>
      <c r="AO130" s="236"/>
      <c r="AP130" s="236"/>
      <c r="AX130" s="230" t="e">
        <f>VLOOKUP(AS131,出場者リスト!$A:$L,9,FALSE())</f>
        <v>#N/A</v>
      </c>
      <c r="AY130" s="230"/>
      <c r="AZ130" s="230"/>
      <c r="BA130" s="230"/>
      <c r="BB130" s="230"/>
      <c r="BC130" s="230"/>
      <c r="BD130" s="230"/>
      <c r="BE130" s="230"/>
      <c r="BF130" s="230"/>
      <c r="BG130" s="225" t="e">
        <f>VLOOKUP(AS131,出場者リスト!$A:$L,13,FALSE)</f>
        <v>#N/A</v>
      </c>
      <c r="BH130" s="225"/>
      <c r="BI130" s="225"/>
      <c r="BJ130" s="225"/>
      <c r="BK130" s="225"/>
      <c r="BL130" s="225"/>
      <c r="BM130" s="225"/>
      <c r="BN130" s="225"/>
      <c r="BO130" s="3"/>
      <c r="BP130" s="3"/>
    </row>
    <row r="131" spans="1:68" ht="9" customHeight="1" x14ac:dyDescent="0.15">
      <c r="A131" s="16"/>
      <c r="B131" s="16"/>
      <c r="C131" s="16"/>
      <c r="D131" s="16"/>
      <c r="E131" s="16"/>
      <c r="F131" s="16"/>
      <c r="G131" s="16"/>
      <c r="I131" s="20"/>
      <c r="J131" s="20"/>
      <c r="K131" s="20"/>
      <c r="L131" s="20"/>
      <c r="M131" s="20"/>
      <c r="N131" s="20"/>
      <c r="O131" s="20"/>
      <c r="P131" s="20"/>
      <c r="Q131" s="20"/>
      <c r="AA131" s="235"/>
      <c r="AB131" s="235"/>
      <c r="AM131" s="32"/>
      <c r="AN131" s="28"/>
      <c r="AO131" s="31"/>
      <c r="AP131" s="23"/>
      <c r="AQ131" s="23"/>
      <c r="AS131" s="233"/>
      <c r="AT131" s="233"/>
      <c r="AU131" s="232">
        <f>AU127+1</f>
        <v>9</v>
      </c>
      <c r="AV131" s="232"/>
      <c r="AW131" s="232"/>
      <c r="AX131" s="234" t="e">
        <f>VLOOKUP(AS131,出場者リスト!$A:$L,8,FALSE())</f>
        <v>#N/A</v>
      </c>
      <c r="AY131" s="234"/>
      <c r="AZ131" s="234"/>
      <c r="BA131" s="234"/>
      <c r="BB131" s="234"/>
      <c r="BC131" s="234"/>
      <c r="BD131" s="234"/>
      <c r="BE131" s="234"/>
      <c r="BF131" s="234"/>
      <c r="BG131" s="226" t="e">
        <f>VLOOKUP(AS131,出場者リスト!$A:$L,12,FALSE)</f>
        <v>#N/A</v>
      </c>
      <c r="BH131" s="226"/>
      <c r="BI131" s="226"/>
      <c r="BJ131" s="226"/>
      <c r="BK131" s="226"/>
      <c r="BL131" s="226"/>
      <c r="BM131" s="226"/>
      <c r="BN131" s="226"/>
      <c r="BO131" s="3"/>
      <c r="BP131" s="3"/>
    </row>
    <row r="132" spans="1:68" ht="9" customHeight="1" x14ac:dyDescent="0.15">
      <c r="A132" s="225" t="e">
        <f>VLOOKUP(U133,出場者リスト!$A:$L,13,FALSE)</f>
        <v>#N/A</v>
      </c>
      <c r="B132" s="225"/>
      <c r="C132" s="225"/>
      <c r="D132" s="225"/>
      <c r="E132" s="225"/>
      <c r="F132" s="225"/>
      <c r="G132" s="225"/>
      <c r="H132" s="225"/>
      <c r="I132" s="229" t="e">
        <f>VLOOKUP(U133,出場者リスト!$A:$L,9,FALSE())</f>
        <v>#N/A</v>
      </c>
      <c r="J132" s="229"/>
      <c r="K132" s="229"/>
      <c r="L132" s="229"/>
      <c r="M132" s="229"/>
      <c r="N132" s="229"/>
      <c r="O132" s="229"/>
      <c r="P132" s="229"/>
      <c r="Q132" s="229"/>
      <c r="AA132" s="235"/>
      <c r="AB132" s="235"/>
      <c r="AC132" s="29"/>
      <c r="AD132" s="25"/>
      <c r="AM132" s="32"/>
      <c r="AS132" s="233"/>
      <c r="AT132" s="233"/>
      <c r="AU132" s="232"/>
      <c r="AV132" s="232"/>
      <c r="AW132" s="232"/>
      <c r="AX132" s="234"/>
      <c r="AY132" s="234"/>
      <c r="AZ132" s="234"/>
      <c r="BA132" s="234"/>
      <c r="BB132" s="234"/>
      <c r="BC132" s="234"/>
      <c r="BD132" s="234"/>
      <c r="BE132" s="234"/>
      <c r="BF132" s="234"/>
      <c r="BG132" s="226"/>
      <c r="BH132" s="226"/>
      <c r="BI132" s="226"/>
      <c r="BJ132" s="226"/>
      <c r="BK132" s="226"/>
      <c r="BL132" s="226"/>
      <c r="BM132" s="226"/>
      <c r="BN132" s="226"/>
    </row>
    <row r="133" spans="1:68" ht="9" customHeight="1" x14ac:dyDescent="0.15">
      <c r="A133" s="226" t="e">
        <f>VLOOKUP(U133,出場者リスト!$A:$L,12,FALSE())</f>
        <v>#N/A</v>
      </c>
      <c r="B133" s="226"/>
      <c r="C133" s="226"/>
      <c r="D133" s="226"/>
      <c r="E133" s="226"/>
      <c r="F133" s="226"/>
      <c r="G133" s="226"/>
      <c r="H133" s="226"/>
      <c r="I133" s="231" t="e">
        <f>VLOOKUP(U133,出場者リスト!$A:$L,8,FALSE())</f>
        <v>#N/A</v>
      </c>
      <c r="J133" s="231"/>
      <c r="K133" s="231"/>
      <c r="L133" s="231"/>
      <c r="M133" s="231"/>
      <c r="N133" s="231"/>
      <c r="O133" s="231"/>
      <c r="P133" s="231"/>
      <c r="Q133" s="231"/>
      <c r="R133" s="232">
        <f>R129+1</f>
        <v>2</v>
      </c>
      <c r="S133" s="232"/>
      <c r="T133" s="232"/>
      <c r="U133" s="233"/>
      <c r="V133" s="233"/>
      <c r="AB133" s="28"/>
      <c r="AD133" s="28"/>
      <c r="AM133" s="236"/>
      <c r="AN133" s="236"/>
      <c r="AX133" s="18"/>
      <c r="AY133" s="18"/>
      <c r="AZ133" s="18"/>
      <c r="BA133" s="18"/>
      <c r="BB133" s="18"/>
      <c r="BC133" s="18"/>
      <c r="BD133" s="18"/>
      <c r="BE133" s="18"/>
      <c r="BF133" s="18"/>
      <c r="BG133" s="18"/>
      <c r="BH133" s="19"/>
      <c r="BI133" s="19"/>
      <c r="BJ133" s="19"/>
      <c r="BK133" s="19"/>
      <c r="BL133" s="19"/>
      <c r="BM133" s="19"/>
      <c r="BN133" s="19"/>
      <c r="BO133" s="3"/>
      <c r="BP133" s="3"/>
    </row>
    <row r="134" spans="1:68" ht="9" customHeight="1" x14ac:dyDescent="0.15">
      <c r="A134" s="226"/>
      <c r="B134" s="226"/>
      <c r="C134" s="226"/>
      <c r="D134" s="226"/>
      <c r="E134" s="226"/>
      <c r="F134" s="226"/>
      <c r="G134" s="226"/>
      <c r="H134" s="226"/>
      <c r="I134" s="231"/>
      <c r="J134" s="231"/>
      <c r="K134" s="231"/>
      <c r="L134" s="231"/>
      <c r="M134" s="231"/>
      <c r="N134" s="231"/>
      <c r="O134" s="231"/>
      <c r="P134" s="231"/>
      <c r="Q134" s="231"/>
      <c r="R134" s="232"/>
      <c r="S134" s="232"/>
      <c r="T134" s="232"/>
      <c r="U134" s="233"/>
      <c r="V134" s="233"/>
      <c r="X134" s="24"/>
      <c r="Y134" s="24"/>
      <c r="Z134" s="25"/>
      <c r="AA134" s="32"/>
      <c r="AB134" s="28"/>
      <c r="AD134" s="28"/>
      <c r="AK134" s="29"/>
      <c r="AL134" s="25"/>
      <c r="AM134" s="236"/>
      <c r="AN134" s="236"/>
      <c r="AX134" s="230" t="e">
        <f>VLOOKUP(AS135,出場者リスト!$A:$L,9,FALSE())</f>
        <v>#N/A</v>
      </c>
      <c r="AY134" s="230"/>
      <c r="AZ134" s="230"/>
      <c r="BA134" s="230"/>
      <c r="BB134" s="230"/>
      <c r="BC134" s="230"/>
      <c r="BD134" s="230"/>
      <c r="BE134" s="230"/>
      <c r="BF134" s="230"/>
      <c r="BG134" s="225" t="e">
        <f>VLOOKUP(AS135,出場者リスト!$A:$L,13,FALSE)</f>
        <v>#N/A</v>
      </c>
      <c r="BH134" s="225"/>
      <c r="BI134" s="225"/>
      <c r="BJ134" s="225"/>
      <c r="BK134" s="225"/>
      <c r="BL134" s="225"/>
      <c r="BM134" s="225"/>
      <c r="BN134" s="225"/>
      <c r="BO134" s="3"/>
      <c r="BP134" s="3"/>
    </row>
    <row r="135" spans="1:68" ht="9" customHeight="1" x14ac:dyDescent="0.15">
      <c r="A135" s="16"/>
      <c r="B135" s="16"/>
      <c r="C135" s="16"/>
      <c r="D135" s="16"/>
      <c r="E135" s="16"/>
      <c r="F135" s="16"/>
      <c r="G135" s="16"/>
      <c r="I135" s="20"/>
      <c r="J135" s="20"/>
      <c r="K135" s="20"/>
      <c r="L135" s="20"/>
      <c r="M135" s="20"/>
      <c r="N135" s="20"/>
      <c r="O135" s="20"/>
      <c r="P135" s="20"/>
      <c r="Q135" s="20"/>
      <c r="R135" s="4"/>
      <c r="S135" s="4"/>
      <c r="T135" s="4"/>
      <c r="U135" s="26"/>
      <c r="V135" s="26"/>
      <c r="Y135" s="235"/>
      <c r="Z135" s="235"/>
      <c r="AA135" s="31"/>
      <c r="AB135" s="30"/>
      <c r="AD135" s="28"/>
      <c r="AK135" s="32"/>
      <c r="AL135" s="28"/>
      <c r="AM135" s="32"/>
      <c r="AS135" s="233"/>
      <c r="AT135" s="233"/>
      <c r="AU135" s="232">
        <f>AU131+1</f>
        <v>10</v>
      </c>
      <c r="AV135" s="232"/>
      <c r="AW135" s="232"/>
      <c r="AX135" s="234" t="e">
        <f>VLOOKUP(AS135,出場者リスト!$A:$L,8,FALSE())</f>
        <v>#N/A</v>
      </c>
      <c r="AY135" s="234"/>
      <c r="AZ135" s="234"/>
      <c r="BA135" s="234"/>
      <c r="BB135" s="234"/>
      <c r="BC135" s="234"/>
      <c r="BD135" s="234"/>
      <c r="BE135" s="234"/>
      <c r="BF135" s="234"/>
      <c r="BG135" s="226" t="e">
        <f>VLOOKUP(AS135,出場者リスト!$A:$L,12,FALSE)</f>
        <v>#N/A</v>
      </c>
      <c r="BH135" s="226"/>
      <c r="BI135" s="226"/>
      <c r="BJ135" s="226"/>
      <c r="BK135" s="226"/>
      <c r="BL135" s="226"/>
      <c r="BM135" s="226"/>
      <c r="BN135" s="226"/>
      <c r="BO135" s="3"/>
      <c r="BP135" s="3"/>
    </row>
    <row r="136" spans="1:68" ht="9" customHeight="1" x14ac:dyDescent="0.15">
      <c r="A136" s="225" t="e">
        <f>VLOOKUP(U137,出場者リスト!$A:$L,13,FALSE)</f>
        <v>#N/A</v>
      </c>
      <c r="B136" s="225"/>
      <c r="C136" s="225"/>
      <c r="D136" s="225"/>
      <c r="E136" s="225"/>
      <c r="F136" s="225"/>
      <c r="G136" s="225"/>
      <c r="H136" s="225"/>
      <c r="I136" s="229" t="e">
        <f>VLOOKUP(U137,出場者リスト!$A:$L,9,FALSE())</f>
        <v>#N/A</v>
      </c>
      <c r="J136" s="229"/>
      <c r="K136" s="229"/>
      <c r="L136" s="229"/>
      <c r="M136" s="229"/>
      <c r="N136" s="229"/>
      <c r="O136" s="229"/>
      <c r="P136" s="229"/>
      <c r="Q136" s="229"/>
      <c r="Y136" s="235"/>
      <c r="Z136" s="235"/>
      <c r="AD136" s="28"/>
      <c r="AK136" s="32"/>
      <c r="AL136" s="28"/>
      <c r="AM136" s="32"/>
      <c r="AN136" s="28"/>
      <c r="AO136" s="29"/>
      <c r="AP136" s="24"/>
      <c r="AQ136" s="24"/>
      <c r="AS136" s="233"/>
      <c r="AT136" s="233"/>
      <c r="AU136" s="232"/>
      <c r="AV136" s="232"/>
      <c r="AW136" s="232"/>
      <c r="AX136" s="234"/>
      <c r="AY136" s="234"/>
      <c r="AZ136" s="234"/>
      <c r="BA136" s="234"/>
      <c r="BB136" s="234"/>
      <c r="BC136" s="234"/>
      <c r="BD136" s="234"/>
      <c r="BE136" s="234"/>
      <c r="BF136" s="234"/>
      <c r="BG136" s="226"/>
      <c r="BH136" s="226"/>
      <c r="BI136" s="226"/>
      <c r="BJ136" s="226"/>
      <c r="BK136" s="226"/>
      <c r="BL136" s="226"/>
      <c r="BM136" s="226"/>
      <c r="BN136" s="226"/>
    </row>
    <row r="137" spans="1:68" ht="9" customHeight="1" x14ac:dyDescent="0.15">
      <c r="A137" s="226" t="e">
        <f>VLOOKUP(U137,出場者リスト!$A:$L,12,FALSE())</f>
        <v>#N/A</v>
      </c>
      <c r="B137" s="226"/>
      <c r="C137" s="226"/>
      <c r="D137" s="226"/>
      <c r="E137" s="226"/>
      <c r="F137" s="226"/>
      <c r="G137" s="226"/>
      <c r="H137" s="226"/>
      <c r="I137" s="231" t="e">
        <f>VLOOKUP(U137,出場者リスト!$A:$L,8,FALSE())</f>
        <v>#N/A</v>
      </c>
      <c r="J137" s="231"/>
      <c r="K137" s="231"/>
      <c r="L137" s="231"/>
      <c r="M137" s="231"/>
      <c r="N137" s="231"/>
      <c r="O137" s="231"/>
      <c r="P137" s="231"/>
      <c r="Q137" s="231"/>
      <c r="R137" s="232">
        <f>R133+1</f>
        <v>3</v>
      </c>
      <c r="S137" s="232"/>
      <c r="T137" s="232"/>
      <c r="U137" s="233"/>
      <c r="V137" s="233"/>
      <c r="X137" s="23"/>
      <c r="Y137" s="23"/>
      <c r="Z137" s="30"/>
      <c r="AD137" s="28"/>
      <c r="AF137" s="228" t="s">
        <v>27</v>
      </c>
      <c r="AG137" s="228"/>
      <c r="AH137" s="228"/>
      <c r="AI137" s="228"/>
      <c r="AK137" s="32"/>
      <c r="AM137" s="31"/>
      <c r="AN137" s="30"/>
      <c r="AO137" s="236"/>
      <c r="AP137" s="236"/>
      <c r="AX137" s="18"/>
      <c r="AY137" s="18"/>
      <c r="AZ137" s="18"/>
      <c r="BA137" s="18"/>
      <c r="BB137" s="18"/>
      <c r="BC137" s="18"/>
      <c r="BD137" s="18"/>
      <c r="BE137" s="18"/>
      <c r="BF137" s="18"/>
      <c r="BG137" s="18"/>
      <c r="BH137" s="19"/>
      <c r="BI137" s="19"/>
      <c r="BJ137" s="19"/>
      <c r="BK137" s="19"/>
      <c r="BL137" s="19"/>
      <c r="BM137" s="19"/>
      <c r="BN137" s="19"/>
      <c r="BO137" s="3"/>
      <c r="BP137" s="3"/>
    </row>
    <row r="138" spans="1:68" ht="9" customHeight="1" x14ac:dyDescent="0.15">
      <c r="A138" s="226"/>
      <c r="B138" s="226"/>
      <c r="C138" s="226"/>
      <c r="D138" s="226"/>
      <c r="E138" s="226"/>
      <c r="F138" s="226"/>
      <c r="G138" s="226"/>
      <c r="H138" s="226"/>
      <c r="I138" s="231"/>
      <c r="J138" s="231"/>
      <c r="K138" s="231"/>
      <c r="L138" s="231"/>
      <c r="M138" s="231"/>
      <c r="N138" s="231"/>
      <c r="O138" s="231"/>
      <c r="P138" s="231"/>
      <c r="Q138" s="231"/>
      <c r="R138" s="232"/>
      <c r="S138" s="232"/>
      <c r="T138" s="232"/>
      <c r="U138" s="233"/>
      <c r="V138" s="233"/>
      <c r="AD138" s="28"/>
      <c r="AF138" s="228"/>
      <c r="AG138" s="228"/>
      <c r="AH138" s="228"/>
      <c r="AI138" s="228"/>
      <c r="AK138" s="32"/>
      <c r="AO138" s="236"/>
      <c r="AP138" s="236"/>
      <c r="AX138" s="230" t="e">
        <f>VLOOKUP(AS139,出場者リスト!$A:$L,9,FALSE())</f>
        <v>#N/A</v>
      </c>
      <c r="AY138" s="230"/>
      <c r="AZ138" s="230"/>
      <c r="BA138" s="230"/>
      <c r="BB138" s="230"/>
      <c r="BC138" s="230"/>
      <c r="BD138" s="230"/>
      <c r="BE138" s="230"/>
      <c r="BF138" s="230"/>
      <c r="BG138" s="225" t="e">
        <f>VLOOKUP(AS139,出場者リスト!$A:$L,13,FALSE)</f>
        <v>#N/A</v>
      </c>
      <c r="BH138" s="225"/>
      <c r="BI138" s="225"/>
      <c r="BJ138" s="225"/>
      <c r="BK138" s="225"/>
      <c r="BL138" s="225"/>
      <c r="BM138" s="225"/>
      <c r="BN138" s="225"/>
      <c r="BO138" s="3"/>
      <c r="BP138" s="3"/>
    </row>
    <row r="139" spans="1:68" ht="9" customHeight="1" x14ac:dyDescent="0.15">
      <c r="A139" s="16"/>
      <c r="B139" s="16"/>
      <c r="C139" s="16"/>
      <c r="D139" s="16"/>
      <c r="E139" s="16"/>
      <c r="F139" s="16"/>
      <c r="G139" s="16"/>
      <c r="I139" s="20"/>
      <c r="J139" s="20"/>
      <c r="K139" s="20"/>
      <c r="L139" s="20"/>
      <c r="M139" s="20"/>
      <c r="N139" s="20"/>
      <c r="O139" s="20"/>
      <c r="P139" s="20"/>
      <c r="Q139" s="20"/>
      <c r="R139" s="4"/>
      <c r="S139" s="4"/>
      <c r="T139" s="4"/>
      <c r="U139" s="26"/>
      <c r="V139" s="26"/>
      <c r="AD139" s="28"/>
      <c r="AK139" s="32"/>
      <c r="AO139" s="31"/>
      <c r="AP139" s="23"/>
      <c r="AQ139" s="23"/>
      <c r="AS139" s="233"/>
      <c r="AT139" s="233"/>
      <c r="AU139" s="232">
        <f>AU135+1</f>
        <v>11</v>
      </c>
      <c r="AV139" s="232"/>
      <c r="AW139" s="232"/>
      <c r="AX139" s="234" t="e">
        <f>VLOOKUP(AS139,出場者リスト!$A:$L,8,FALSE())</f>
        <v>#N/A</v>
      </c>
      <c r="AY139" s="234"/>
      <c r="AZ139" s="234"/>
      <c r="BA139" s="234"/>
      <c r="BB139" s="234"/>
      <c r="BC139" s="234"/>
      <c r="BD139" s="234"/>
      <c r="BE139" s="234"/>
      <c r="BF139" s="234"/>
      <c r="BG139" s="226" t="e">
        <f>VLOOKUP(AS139,出場者リスト!$A:$L,12,FALSE)</f>
        <v>#N/A</v>
      </c>
      <c r="BH139" s="226"/>
      <c r="BI139" s="226"/>
      <c r="BJ139" s="226"/>
      <c r="BK139" s="226"/>
      <c r="BL139" s="226"/>
      <c r="BM139" s="226"/>
      <c r="BN139" s="226"/>
      <c r="BO139" s="3"/>
      <c r="BP139" s="3"/>
    </row>
    <row r="140" spans="1:68" ht="9" customHeight="1" x14ac:dyDescent="0.15">
      <c r="A140" s="225" t="e">
        <f>VLOOKUP(U141,出場者リスト!$A:$L,13,FALSE)</f>
        <v>#N/A</v>
      </c>
      <c r="B140" s="225"/>
      <c r="C140" s="225"/>
      <c r="D140" s="225"/>
      <c r="E140" s="225"/>
      <c r="F140" s="225"/>
      <c r="G140" s="225"/>
      <c r="H140" s="225"/>
      <c r="I140" s="229" t="e">
        <f>VLOOKUP(U141,出場者リスト!$A:$L,9,FALSE())</f>
        <v>#N/A</v>
      </c>
      <c r="J140" s="229"/>
      <c r="K140" s="229"/>
      <c r="L140" s="229"/>
      <c r="M140" s="229"/>
      <c r="N140" s="229"/>
      <c r="O140" s="229"/>
      <c r="P140" s="229"/>
      <c r="Q140" s="229"/>
      <c r="AC140" s="235"/>
      <c r="AD140" s="235"/>
      <c r="AE140" s="23"/>
      <c r="AF140" s="23"/>
      <c r="AG140" s="228" t="s">
        <v>28</v>
      </c>
      <c r="AH140" s="228"/>
      <c r="AI140" s="23"/>
      <c r="AJ140" s="23"/>
      <c r="AK140" s="236"/>
      <c r="AL140" s="236"/>
      <c r="AS140" s="233"/>
      <c r="AT140" s="233"/>
      <c r="AU140" s="232"/>
      <c r="AV140" s="232"/>
      <c r="AW140" s="232"/>
      <c r="AX140" s="234"/>
      <c r="AY140" s="234"/>
      <c r="AZ140" s="234"/>
      <c r="BA140" s="234"/>
      <c r="BB140" s="234"/>
      <c r="BC140" s="234"/>
      <c r="BD140" s="234"/>
      <c r="BE140" s="234"/>
      <c r="BF140" s="234"/>
      <c r="BG140" s="226"/>
      <c r="BH140" s="226"/>
      <c r="BI140" s="226"/>
      <c r="BJ140" s="226"/>
      <c r="BK140" s="226"/>
      <c r="BL140" s="226"/>
      <c r="BM140" s="226"/>
      <c r="BN140" s="226"/>
    </row>
    <row r="141" spans="1:68" ht="9" customHeight="1" x14ac:dyDescent="0.15">
      <c r="A141" s="226" t="e">
        <f>VLOOKUP(U141,出場者リスト!$A:$L,12,FALSE())</f>
        <v>#N/A</v>
      </c>
      <c r="B141" s="226"/>
      <c r="C141" s="226"/>
      <c r="D141" s="226"/>
      <c r="E141" s="226"/>
      <c r="F141" s="226"/>
      <c r="G141" s="226"/>
      <c r="H141" s="226"/>
      <c r="I141" s="231" t="e">
        <f>VLOOKUP(U141,出場者リスト!$A:$L,8,FALSE())</f>
        <v>#N/A</v>
      </c>
      <c r="J141" s="231"/>
      <c r="K141" s="231"/>
      <c r="L141" s="231"/>
      <c r="M141" s="231"/>
      <c r="N141" s="231"/>
      <c r="O141" s="231"/>
      <c r="P141" s="231"/>
      <c r="Q141" s="231"/>
      <c r="R141" s="232">
        <f>R137+1</f>
        <v>4</v>
      </c>
      <c r="S141" s="232"/>
      <c r="T141" s="232"/>
      <c r="U141" s="233"/>
      <c r="V141" s="233"/>
      <c r="AC141" s="235"/>
      <c r="AD141" s="235"/>
      <c r="AG141" s="228"/>
      <c r="AH141" s="228"/>
      <c r="AK141" s="236"/>
      <c r="AL141" s="236"/>
      <c r="AX141" s="18"/>
      <c r="AY141" s="18"/>
      <c r="AZ141" s="18"/>
      <c r="BA141" s="18"/>
      <c r="BB141" s="18"/>
      <c r="BC141" s="18"/>
      <c r="BD141" s="18"/>
      <c r="BE141" s="18"/>
      <c r="BF141" s="18"/>
      <c r="BG141" s="18"/>
      <c r="BH141" s="19"/>
      <c r="BI141" s="19"/>
      <c r="BJ141" s="19"/>
      <c r="BK141" s="19"/>
      <c r="BL141" s="19"/>
      <c r="BM141" s="19"/>
      <c r="BN141" s="19"/>
      <c r="BO141" s="3"/>
      <c r="BP141" s="3"/>
    </row>
    <row r="142" spans="1:68" ht="9" customHeight="1" x14ac:dyDescent="0.15">
      <c r="A142" s="226"/>
      <c r="B142" s="226"/>
      <c r="C142" s="226"/>
      <c r="D142" s="226"/>
      <c r="E142" s="226"/>
      <c r="F142" s="226"/>
      <c r="G142" s="226"/>
      <c r="H142" s="226"/>
      <c r="I142" s="231"/>
      <c r="J142" s="231"/>
      <c r="K142" s="231"/>
      <c r="L142" s="231"/>
      <c r="M142" s="231"/>
      <c r="N142" s="231"/>
      <c r="O142" s="231"/>
      <c r="P142" s="231"/>
      <c r="Q142" s="231"/>
      <c r="R142" s="232"/>
      <c r="S142" s="232"/>
      <c r="T142" s="232"/>
      <c r="U142" s="233"/>
      <c r="V142" s="233"/>
      <c r="X142" s="24"/>
      <c r="Y142" s="24"/>
      <c r="Z142" s="25"/>
      <c r="AD142" s="28"/>
      <c r="AF142" s="228"/>
      <c r="AG142" s="228"/>
      <c r="AH142" s="228"/>
      <c r="AI142" s="228"/>
      <c r="AK142" s="32"/>
      <c r="AX142" s="230" t="e">
        <f>VLOOKUP(AS143,出場者リスト!$A:$L,9,FALSE())</f>
        <v>#N/A</v>
      </c>
      <c r="AY142" s="230"/>
      <c r="AZ142" s="230"/>
      <c r="BA142" s="230"/>
      <c r="BB142" s="230"/>
      <c r="BC142" s="230"/>
      <c r="BD142" s="230"/>
      <c r="BE142" s="230"/>
      <c r="BF142" s="230"/>
      <c r="BG142" s="225" t="e">
        <f>VLOOKUP(AS143,出場者リスト!$A:$L,13,FALSE)</f>
        <v>#N/A</v>
      </c>
      <c r="BH142" s="225"/>
      <c r="BI142" s="225"/>
      <c r="BJ142" s="225"/>
      <c r="BK142" s="225"/>
      <c r="BL142" s="225"/>
      <c r="BM142" s="225"/>
      <c r="BN142" s="225"/>
      <c r="BO142" s="3"/>
      <c r="BP142" s="3"/>
    </row>
    <row r="143" spans="1:68" ht="9" customHeight="1" x14ac:dyDescent="0.15">
      <c r="A143" s="16"/>
      <c r="B143" s="16"/>
      <c r="C143" s="16"/>
      <c r="D143" s="16"/>
      <c r="E143" s="16"/>
      <c r="F143" s="16"/>
      <c r="G143" s="16"/>
      <c r="I143" s="20"/>
      <c r="J143" s="20"/>
      <c r="K143" s="20"/>
      <c r="L143" s="20"/>
      <c r="M143" s="20"/>
      <c r="N143" s="20"/>
      <c r="O143" s="20"/>
      <c r="P143" s="20"/>
      <c r="Q143" s="20"/>
      <c r="R143" s="4"/>
      <c r="S143" s="4"/>
      <c r="T143" s="4"/>
      <c r="U143" s="26"/>
      <c r="V143" s="26"/>
      <c r="Y143" s="235"/>
      <c r="Z143" s="235"/>
      <c r="AD143" s="28"/>
      <c r="AF143" s="228"/>
      <c r="AG143" s="228"/>
      <c r="AH143" s="228"/>
      <c r="AI143" s="228"/>
      <c r="AK143" s="32"/>
      <c r="AS143" s="233"/>
      <c r="AT143" s="233"/>
      <c r="AU143" s="232">
        <f>AU139+1</f>
        <v>12</v>
      </c>
      <c r="AV143" s="232"/>
      <c r="AW143" s="232"/>
      <c r="AX143" s="234" t="e">
        <f>VLOOKUP(AS143,出場者リスト!$A:$L,8,FALSE())</f>
        <v>#N/A</v>
      </c>
      <c r="AY143" s="234"/>
      <c r="AZ143" s="234"/>
      <c r="BA143" s="234"/>
      <c r="BB143" s="234"/>
      <c r="BC143" s="234"/>
      <c r="BD143" s="234"/>
      <c r="BE143" s="234"/>
      <c r="BF143" s="234"/>
      <c r="BG143" s="226" t="e">
        <f>VLOOKUP(AS143,出場者リスト!$A:$L,12,FALSE)</f>
        <v>#N/A</v>
      </c>
      <c r="BH143" s="226"/>
      <c r="BI143" s="226"/>
      <c r="BJ143" s="226"/>
      <c r="BK143" s="226"/>
      <c r="BL143" s="226"/>
      <c r="BM143" s="226"/>
      <c r="BN143" s="226"/>
      <c r="BO143" s="3"/>
      <c r="BP143" s="3"/>
    </row>
    <row r="144" spans="1:68" ht="9" customHeight="1" x14ac:dyDescent="0.15">
      <c r="A144" s="225" t="e">
        <f>VLOOKUP(U145,出場者リスト!$A:$L,13,FALSE)</f>
        <v>#N/A</v>
      </c>
      <c r="B144" s="225"/>
      <c r="C144" s="225"/>
      <c r="D144" s="225"/>
      <c r="E144" s="225"/>
      <c r="F144" s="225"/>
      <c r="G144" s="225"/>
      <c r="H144" s="225"/>
      <c r="I144" s="229" t="e">
        <f>VLOOKUP(U145,出場者リスト!$A:$L,9,FALSE())</f>
        <v>#N/A</v>
      </c>
      <c r="J144" s="229"/>
      <c r="K144" s="229"/>
      <c r="L144" s="229"/>
      <c r="M144" s="229"/>
      <c r="N144" s="229"/>
      <c r="O144" s="229"/>
      <c r="P144" s="229"/>
      <c r="Q144" s="229"/>
      <c r="Y144" s="235"/>
      <c r="Z144" s="235"/>
      <c r="AA144" s="29"/>
      <c r="AB144" s="25"/>
      <c r="AD144" s="28"/>
      <c r="AK144" s="32"/>
      <c r="AO144" s="29"/>
      <c r="AP144" s="24"/>
      <c r="AQ144" s="24"/>
      <c r="AS144" s="233"/>
      <c r="AT144" s="233"/>
      <c r="AU144" s="232"/>
      <c r="AV144" s="232"/>
      <c r="AW144" s="232"/>
      <c r="AX144" s="234"/>
      <c r="AY144" s="234"/>
      <c r="AZ144" s="234"/>
      <c r="BA144" s="234"/>
      <c r="BB144" s="234"/>
      <c r="BC144" s="234"/>
      <c r="BD144" s="234"/>
      <c r="BE144" s="234"/>
      <c r="BF144" s="234"/>
      <c r="BG144" s="226"/>
      <c r="BH144" s="226"/>
      <c r="BI144" s="226"/>
      <c r="BJ144" s="226"/>
      <c r="BK144" s="226"/>
      <c r="BL144" s="226"/>
      <c r="BM144" s="226"/>
      <c r="BN144" s="226"/>
    </row>
    <row r="145" spans="1:68" ht="9" customHeight="1" x14ac:dyDescent="0.15">
      <c r="A145" s="226" t="e">
        <f>VLOOKUP(U145,出場者リスト!$A:$L,12,FALSE())</f>
        <v>#N/A</v>
      </c>
      <c r="B145" s="226"/>
      <c r="C145" s="226"/>
      <c r="D145" s="226"/>
      <c r="E145" s="226"/>
      <c r="F145" s="226"/>
      <c r="G145" s="226"/>
      <c r="H145" s="226"/>
      <c r="I145" s="231" t="e">
        <f>VLOOKUP(U145,出場者リスト!$A:$L,8,FALSE())</f>
        <v>#N/A</v>
      </c>
      <c r="J145" s="231"/>
      <c r="K145" s="231"/>
      <c r="L145" s="231"/>
      <c r="M145" s="231"/>
      <c r="N145" s="231"/>
      <c r="O145" s="231"/>
      <c r="P145" s="231"/>
      <c r="Q145" s="231"/>
      <c r="R145" s="232">
        <f>R141+1</f>
        <v>5</v>
      </c>
      <c r="S145" s="232"/>
      <c r="T145" s="232"/>
      <c r="U145" s="233"/>
      <c r="V145" s="233"/>
      <c r="X145" s="23"/>
      <c r="Y145" s="23"/>
      <c r="Z145" s="30"/>
      <c r="AB145" s="28"/>
      <c r="AD145" s="28"/>
      <c r="AK145" s="32"/>
      <c r="AO145" s="236"/>
      <c r="AP145" s="236"/>
      <c r="AX145" s="18"/>
      <c r="AY145" s="18"/>
      <c r="AZ145" s="18"/>
      <c r="BA145" s="18"/>
      <c r="BB145" s="18"/>
      <c r="BC145" s="18"/>
      <c r="BD145" s="18"/>
      <c r="BE145" s="18"/>
      <c r="BF145" s="18"/>
      <c r="BG145" s="18"/>
      <c r="BH145" s="19"/>
      <c r="BI145" s="19"/>
      <c r="BJ145" s="19"/>
      <c r="BK145" s="19"/>
      <c r="BL145" s="19"/>
      <c r="BM145" s="19"/>
      <c r="BN145" s="19"/>
      <c r="BO145" s="3"/>
      <c r="BP145" s="3"/>
    </row>
    <row r="146" spans="1:68" ht="9" customHeight="1" x14ac:dyDescent="0.15">
      <c r="A146" s="226"/>
      <c r="B146" s="226"/>
      <c r="C146" s="226"/>
      <c r="D146" s="226"/>
      <c r="E146" s="226"/>
      <c r="F146" s="226"/>
      <c r="G146" s="226"/>
      <c r="H146" s="226"/>
      <c r="I146" s="231"/>
      <c r="J146" s="231"/>
      <c r="K146" s="231"/>
      <c r="L146" s="231"/>
      <c r="M146" s="231"/>
      <c r="N146" s="231"/>
      <c r="O146" s="231"/>
      <c r="P146" s="231"/>
      <c r="Q146" s="231"/>
      <c r="R146" s="232"/>
      <c r="S146" s="232"/>
      <c r="T146" s="232"/>
      <c r="U146" s="233"/>
      <c r="V146" s="233"/>
      <c r="AB146" s="28"/>
      <c r="AD146" s="28"/>
      <c r="AK146" s="32"/>
      <c r="AM146" s="29"/>
      <c r="AN146" s="25"/>
      <c r="AO146" s="236"/>
      <c r="AP146" s="236"/>
      <c r="AX146" s="230" t="e">
        <f>VLOOKUP(AS147,出場者リスト!$A:$L,9,FALSE())</f>
        <v>#N/A</v>
      </c>
      <c r="AY146" s="230"/>
      <c r="AZ146" s="230"/>
      <c r="BA146" s="230"/>
      <c r="BB146" s="230"/>
      <c r="BC146" s="230"/>
      <c r="BD146" s="230"/>
      <c r="BE146" s="230"/>
      <c r="BF146" s="230"/>
      <c r="BG146" s="225" t="e">
        <f>VLOOKUP(AS147,出場者リスト!$A:$L,13,FALSE)</f>
        <v>#N/A</v>
      </c>
      <c r="BH146" s="225"/>
      <c r="BI146" s="225"/>
      <c r="BJ146" s="225"/>
      <c r="BK146" s="225"/>
      <c r="BL146" s="225"/>
      <c r="BM146" s="225"/>
      <c r="BN146" s="225"/>
      <c r="BO146" s="3"/>
      <c r="BP146" s="3"/>
    </row>
    <row r="147" spans="1:68" ht="9" customHeight="1" x14ac:dyDescent="0.15">
      <c r="A147" s="16"/>
      <c r="B147" s="16"/>
      <c r="C147" s="16"/>
      <c r="D147" s="16"/>
      <c r="E147" s="16"/>
      <c r="F147" s="16"/>
      <c r="G147" s="16"/>
      <c r="I147" s="20"/>
      <c r="J147" s="20"/>
      <c r="K147" s="20"/>
      <c r="L147" s="20"/>
      <c r="M147" s="20"/>
      <c r="N147" s="20"/>
      <c r="O147" s="20"/>
      <c r="P147" s="20"/>
      <c r="Q147" s="20"/>
      <c r="R147" s="4"/>
      <c r="S147" s="4"/>
      <c r="T147" s="4"/>
      <c r="U147" s="26"/>
      <c r="V147" s="26"/>
      <c r="AA147" s="235"/>
      <c r="AB147" s="235"/>
      <c r="AC147" s="31"/>
      <c r="AD147" s="30"/>
      <c r="AK147" s="32"/>
      <c r="AM147" s="32"/>
      <c r="AN147" s="28"/>
      <c r="AO147" s="23"/>
      <c r="AP147" s="23"/>
      <c r="AQ147" s="23"/>
      <c r="AS147" s="233"/>
      <c r="AT147" s="233"/>
      <c r="AU147" s="232">
        <f>AU143+1</f>
        <v>13</v>
      </c>
      <c r="AV147" s="232"/>
      <c r="AW147" s="232"/>
      <c r="AX147" s="234" t="e">
        <f>VLOOKUP(AS147,出場者リスト!$A:$L,8,FALSE())</f>
        <v>#N/A</v>
      </c>
      <c r="AY147" s="234"/>
      <c r="AZ147" s="234"/>
      <c r="BA147" s="234"/>
      <c r="BB147" s="234"/>
      <c r="BC147" s="234"/>
      <c r="BD147" s="234"/>
      <c r="BE147" s="234"/>
      <c r="BF147" s="234"/>
      <c r="BG147" s="226" t="e">
        <f>VLOOKUP(AS147,出場者リスト!$A:$L,12,FALSE)</f>
        <v>#N/A</v>
      </c>
      <c r="BH147" s="226"/>
      <c r="BI147" s="226"/>
      <c r="BJ147" s="226"/>
      <c r="BK147" s="226"/>
      <c r="BL147" s="226"/>
      <c r="BM147" s="226"/>
      <c r="BN147" s="226"/>
      <c r="BO147" s="3"/>
      <c r="BP147" s="3"/>
    </row>
    <row r="148" spans="1:68" ht="9" customHeight="1" x14ac:dyDescent="0.15">
      <c r="A148" s="225" t="e">
        <f>VLOOKUP(U149,出場者リスト!$A:$L,13,FALSE)</f>
        <v>#N/A</v>
      </c>
      <c r="B148" s="225"/>
      <c r="C148" s="225"/>
      <c r="D148" s="225"/>
      <c r="E148" s="225"/>
      <c r="F148" s="225"/>
      <c r="G148" s="225"/>
      <c r="H148" s="225"/>
      <c r="I148" s="229" t="e">
        <f>VLOOKUP(U149,出場者リスト!$A:$L,9,FALSE())</f>
        <v>#N/A</v>
      </c>
      <c r="J148" s="229"/>
      <c r="K148" s="229"/>
      <c r="L148" s="229"/>
      <c r="M148" s="229"/>
      <c r="N148" s="229"/>
      <c r="O148" s="229"/>
      <c r="P148" s="229"/>
      <c r="Q148" s="229"/>
      <c r="AA148" s="235"/>
      <c r="AB148" s="235"/>
      <c r="AK148" s="32"/>
      <c r="AM148" s="236"/>
      <c r="AN148" s="236"/>
      <c r="AS148" s="233"/>
      <c r="AT148" s="233"/>
      <c r="AU148" s="232"/>
      <c r="AV148" s="232"/>
      <c r="AW148" s="232"/>
      <c r="AX148" s="234"/>
      <c r="AY148" s="234"/>
      <c r="AZ148" s="234"/>
      <c r="BA148" s="234"/>
      <c r="BB148" s="234"/>
      <c r="BC148" s="234"/>
      <c r="BD148" s="234"/>
      <c r="BE148" s="234"/>
      <c r="BF148" s="234"/>
      <c r="BG148" s="226"/>
      <c r="BH148" s="226"/>
      <c r="BI148" s="226"/>
      <c r="BJ148" s="226"/>
      <c r="BK148" s="226"/>
      <c r="BL148" s="226"/>
      <c r="BM148" s="226"/>
      <c r="BN148" s="226"/>
      <c r="BO148" s="3"/>
      <c r="BP148" s="3"/>
    </row>
    <row r="149" spans="1:68" ht="9" customHeight="1" x14ac:dyDescent="0.15">
      <c r="A149" s="226" t="e">
        <f>VLOOKUP(U149,出場者リスト!$A:$L,12,FALSE())</f>
        <v>#N/A</v>
      </c>
      <c r="B149" s="226"/>
      <c r="C149" s="226"/>
      <c r="D149" s="226"/>
      <c r="E149" s="226"/>
      <c r="F149" s="226"/>
      <c r="G149" s="226"/>
      <c r="H149" s="226"/>
      <c r="I149" s="231" t="e">
        <f>VLOOKUP(U149,出場者リスト!$A:$L,8,FALSE())</f>
        <v>#N/A</v>
      </c>
      <c r="J149" s="231"/>
      <c r="K149" s="231"/>
      <c r="L149" s="231"/>
      <c r="M149" s="231"/>
      <c r="N149" s="231"/>
      <c r="O149" s="231"/>
      <c r="P149" s="231"/>
      <c r="Q149" s="231"/>
      <c r="R149" s="232">
        <f>R145+1</f>
        <v>6</v>
      </c>
      <c r="S149" s="232"/>
      <c r="T149" s="232"/>
      <c r="U149" s="233"/>
      <c r="V149" s="233"/>
      <c r="X149" s="23"/>
      <c r="Y149" s="23"/>
      <c r="Z149" s="23"/>
      <c r="AB149" s="28"/>
      <c r="AK149" s="24"/>
      <c r="AL149" s="25"/>
      <c r="AM149" s="236"/>
      <c r="AN149" s="236"/>
      <c r="AX149" s="18"/>
      <c r="AY149" s="18"/>
      <c r="AZ149" s="18"/>
      <c r="BA149" s="18"/>
      <c r="BB149" s="18"/>
      <c r="BC149" s="18"/>
      <c r="BD149" s="18"/>
      <c r="BE149" s="18"/>
      <c r="BF149" s="18"/>
      <c r="BG149" s="18"/>
      <c r="BH149" s="19"/>
      <c r="BI149" s="19"/>
      <c r="BJ149" s="19"/>
      <c r="BK149" s="19"/>
      <c r="BL149" s="19"/>
      <c r="BM149" s="19"/>
      <c r="BN149" s="19"/>
      <c r="BO149" s="3"/>
      <c r="BP149" s="3"/>
    </row>
    <row r="150" spans="1:68" ht="9" customHeight="1" x14ac:dyDescent="0.15">
      <c r="A150" s="226"/>
      <c r="B150" s="226"/>
      <c r="C150" s="226"/>
      <c r="D150" s="226"/>
      <c r="E150" s="226"/>
      <c r="F150" s="226"/>
      <c r="G150" s="226"/>
      <c r="H150" s="226"/>
      <c r="I150" s="231"/>
      <c r="J150" s="231"/>
      <c r="K150" s="231"/>
      <c r="L150" s="231"/>
      <c r="M150" s="231"/>
      <c r="N150" s="231"/>
      <c r="O150" s="231"/>
      <c r="P150" s="231"/>
      <c r="Q150" s="231"/>
      <c r="R150" s="232"/>
      <c r="S150" s="232"/>
      <c r="T150" s="232"/>
      <c r="U150" s="233"/>
      <c r="V150" s="233"/>
      <c r="X150" s="24"/>
      <c r="Y150" s="24"/>
      <c r="Z150" s="25"/>
      <c r="AA150" s="32"/>
      <c r="AB150" s="28"/>
      <c r="AM150" s="32"/>
      <c r="AX150" s="230" t="e">
        <f>VLOOKUP(AS151,出場者リスト!$A:$L,9,FALSE())</f>
        <v>#N/A</v>
      </c>
      <c r="AY150" s="230"/>
      <c r="AZ150" s="230"/>
      <c r="BA150" s="230"/>
      <c r="BB150" s="230"/>
      <c r="BC150" s="230"/>
      <c r="BD150" s="230"/>
      <c r="BE150" s="230"/>
      <c r="BF150" s="230"/>
      <c r="BG150" s="225" t="e">
        <f>VLOOKUP(AS151,出場者リスト!$A:$L,13,FALSE)</f>
        <v>#N/A</v>
      </c>
      <c r="BH150" s="225"/>
      <c r="BI150" s="225"/>
      <c r="BJ150" s="225"/>
      <c r="BK150" s="225"/>
      <c r="BL150" s="225"/>
      <c r="BM150" s="225"/>
      <c r="BN150" s="225"/>
      <c r="BO150" s="3"/>
      <c r="BP150" s="3"/>
    </row>
    <row r="151" spans="1:68" ht="9" customHeight="1" x14ac:dyDescent="0.15">
      <c r="A151" s="16"/>
      <c r="B151" s="16"/>
      <c r="C151" s="16"/>
      <c r="D151" s="16"/>
      <c r="E151" s="16"/>
      <c r="F151" s="16"/>
      <c r="G151" s="16"/>
      <c r="I151" s="20"/>
      <c r="J151" s="20"/>
      <c r="K151" s="20"/>
      <c r="L151" s="20"/>
      <c r="M151" s="20"/>
      <c r="N151" s="20"/>
      <c r="O151" s="20"/>
      <c r="P151" s="20"/>
      <c r="Q151" s="20"/>
      <c r="R151" s="4"/>
      <c r="S151" s="4"/>
      <c r="T151" s="4"/>
      <c r="U151" s="26"/>
      <c r="V151" s="26"/>
      <c r="Y151" s="235"/>
      <c r="Z151" s="235"/>
      <c r="AA151" s="31"/>
      <c r="AB151" s="30"/>
      <c r="AM151" s="31"/>
      <c r="AN151" s="23"/>
      <c r="AO151" s="23"/>
      <c r="AP151" s="23"/>
      <c r="AQ151" s="23"/>
      <c r="AS151" s="233"/>
      <c r="AT151" s="233"/>
      <c r="AU151" s="232">
        <f>AU147+1</f>
        <v>14</v>
      </c>
      <c r="AV151" s="232"/>
      <c r="AW151" s="232"/>
      <c r="AX151" s="234" t="e">
        <f>VLOOKUP(AS151,出場者リスト!$A:$L,8,FALSE())</f>
        <v>#N/A</v>
      </c>
      <c r="AY151" s="234"/>
      <c r="AZ151" s="234"/>
      <c r="BA151" s="234"/>
      <c r="BB151" s="234"/>
      <c r="BC151" s="234"/>
      <c r="BD151" s="234"/>
      <c r="BE151" s="234"/>
      <c r="BF151" s="234"/>
      <c r="BG151" s="226" t="e">
        <f>VLOOKUP(AS151,出場者リスト!$A:$L,12,FALSE)</f>
        <v>#N/A</v>
      </c>
      <c r="BH151" s="226"/>
      <c r="BI151" s="226"/>
      <c r="BJ151" s="226"/>
      <c r="BK151" s="226"/>
      <c r="BL151" s="226"/>
      <c r="BM151" s="226"/>
      <c r="BN151" s="226"/>
      <c r="BO151" s="3"/>
      <c r="BP151" s="3"/>
    </row>
    <row r="152" spans="1:68" ht="9" customHeight="1" x14ac:dyDescent="0.15">
      <c r="A152" s="225" t="e">
        <f>VLOOKUP(U153,出場者リスト!$A:$L,13,FALSE)</f>
        <v>#N/A</v>
      </c>
      <c r="B152" s="225"/>
      <c r="C152" s="225"/>
      <c r="D152" s="225"/>
      <c r="E152" s="225"/>
      <c r="F152" s="225"/>
      <c r="G152" s="225"/>
      <c r="H152" s="225"/>
      <c r="I152" s="229" t="e">
        <f>VLOOKUP(U153,出場者リスト!$A:$L,9,FALSE())</f>
        <v>#N/A</v>
      </c>
      <c r="J152" s="229"/>
      <c r="K152" s="229"/>
      <c r="L152" s="229"/>
      <c r="M152" s="229"/>
      <c r="N152" s="229"/>
      <c r="O152" s="229"/>
      <c r="P152" s="229"/>
      <c r="Q152" s="229"/>
      <c r="Y152" s="235"/>
      <c r="Z152" s="235"/>
      <c r="AS152" s="233"/>
      <c r="AT152" s="233"/>
      <c r="AU152" s="232"/>
      <c r="AV152" s="232"/>
      <c r="AW152" s="232"/>
      <c r="AX152" s="234"/>
      <c r="AY152" s="234"/>
      <c r="AZ152" s="234"/>
      <c r="BA152" s="234"/>
      <c r="BB152" s="234"/>
      <c r="BC152" s="234"/>
      <c r="BD152" s="234"/>
      <c r="BE152" s="234"/>
      <c r="BF152" s="234"/>
      <c r="BG152" s="226"/>
      <c r="BH152" s="226"/>
      <c r="BI152" s="226"/>
      <c r="BJ152" s="226"/>
      <c r="BK152" s="226"/>
      <c r="BL152" s="226"/>
      <c r="BM152" s="226"/>
      <c r="BN152" s="226"/>
    </row>
    <row r="153" spans="1:68" ht="9" customHeight="1" x14ac:dyDescent="0.15">
      <c r="A153" s="226" t="e">
        <f>VLOOKUP(U153,出場者リスト!$A:$L,12,FALSE())</f>
        <v>#N/A</v>
      </c>
      <c r="B153" s="226"/>
      <c r="C153" s="226"/>
      <c r="D153" s="226"/>
      <c r="E153" s="226"/>
      <c r="F153" s="226"/>
      <c r="G153" s="226"/>
      <c r="H153" s="226"/>
      <c r="I153" s="231" t="e">
        <f>VLOOKUP(U153,出場者リスト!$A:$L,8,FALSE())</f>
        <v>#N/A</v>
      </c>
      <c r="J153" s="231"/>
      <c r="K153" s="231"/>
      <c r="L153" s="231"/>
      <c r="M153" s="231"/>
      <c r="N153" s="231"/>
      <c r="O153" s="231"/>
      <c r="P153" s="231"/>
      <c r="Q153" s="231"/>
      <c r="R153" s="232">
        <f>R149+1</f>
        <v>7</v>
      </c>
      <c r="S153" s="232"/>
      <c r="T153" s="232"/>
      <c r="U153" s="233"/>
      <c r="V153" s="233"/>
      <c r="X153" s="23"/>
      <c r="Y153" s="23"/>
      <c r="Z153" s="30"/>
      <c r="BH153" s="19"/>
      <c r="BI153" s="19"/>
      <c r="BJ153" s="19"/>
      <c r="BK153" s="19"/>
      <c r="BL153" s="19"/>
      <c r="BM153" s="19"/>
      <c r="BN153" s="19"/>
      <c r="BO153" s="3"/>
      <c r="BP153" s="3"/>
    </row>
    <row r="154" spans="1:68" ht="9" customHeight="1" x14ac:dyDescent="0.15">
      <c r="A154" s="226"/>
      <c r="B154" s="226"/>
      <c r="C154" s="226"/>
      <c r="D154" s="226"/>
      <c r="E154" s="226"/>
      <c r="F154" s="226"/>
      <c r="G154" s="226"/>
      <c r="H154" s="226"/>
      <c r="I154" s="231"/>
      <c r="J154" s="231"/>
      <c r="K154" s="231"/>
      <c r="L154" s="231"/>
      <c r="M154" s="231"/>
      <c r="N154" s="231"/>
      <c r="O154" s="231"/>
      <c r="P154" s="231"/>
      <c r="Q154" s="231"/>
      <c r="R154" s="232"/>
      <c r="S154" s="232"/>
      <c r="T154" s="232"/>
      <c r="U154" s="233"/>
      <c r="V154" s="233"/>
      <c r="BH154" s="18"/>
      <c r="BI154" s="18"/>
      <c r="BJ154" s="18"/>
      <c r="BK154" s="18"/>
      <c r="BL154" s="18"/>
      <c r="BM154" s="18"/>
      <c r="BN154" s="18"/>
      <c r="BO154" s="3"/>
      <c r="BP154" s="3"/>
    </row>
    <row r="155" spans="1:68" ht="9" customHeight="1" x14ac:dyDescent="0.15">
      <c r="A155" s="17"/>
      <c r="B155" s="17"/>
      <c r="C155" s="17"/>
      <c r="D155" s="17"/>
      <c r="E155" s="17"/>
      <c r="F155" s="17"/>
      <c r="G155" s="17"/>
      <c r="I155" s="17"/>
      <c r="J155" s="17"/>
      <c r="K155" s="17"/>
      <c r="L155" s="17"/>
      <c r="M155" s="17"/>
      <c r="N155" s="17"/>
      <c r="O155" s="17"/>
      <c r="P155" s="17"/>
      <c r="Q155" s="17"/>
      <c r="BH155" s="18"/>
      <c r="BI155" s="18"/>
      <c r="BJ155" s="18"/>
      <c r="BK155" s="18"/>
      <c r="BL155" s="18"/>
      <c r="BM155" s="18"/>
      <c r="BN155" s="18"/>
      <c r="BO155" s="3"/>
      <c r="BP155" s="3"/>
    </row>
    <row r="156" spans="1:68" ht="9" customHeight="1" x14ac:dyDescent="0.15">
      <c r="A156" s="17"/>
      <c r="B156" s="17"/>
      <c r="C156" s="17"/>
      <c r="D156" s="17"/>
      <c r="E156" s="16"/>
      <c r="F156" s="16"/>
      <c r="G156" s="16"/>
      <c r="H156" s="3"/>
      <c r="I156" s="16"/>
      <c r="J156" s="16"/>
      <c r="K156" s="16"/>
      <c r="L156" s="16"/>
      <c r="M156" s="16"/>
      <c r="N156" s="17"/>
      <c r="O156" s="16"/>
      <c r="P156" s="16"/>
      <c r="Q156" s="16"/>
      <c r="R156" s="3"/>
      <c r="S156" s="3"/>
      <c r="T156" s="3"/>
      <c r="U156" s="3"/>
      <c r="BH156" s="18"/>
      <c r="BI156" s="18"/>
      <c r="BJ156" s="18"/>
      <c r="BK156" s="18"/>
      <c r="BL156" s="18"/>
      <c r="BM156" s="18"/>
      <c r="BN156" s="18"/>
    </row>
    <row r="157" spans="1:68" ht="9" customHeight="1" x14ac:dyDescent="0.15">
      <c r="A157" s="17"/>
      <c r="B157" s="65"/>
      <c r="C157" s="65"/>
      <c r="D157" s="65"/>
      <c r="E157" s="17"/>
      <c r="F157" s="17"/>
      <c r="G157" s="17"/>
      <c r="I157" s="17"/>
      <c r="J157" s="17"/>
      <c r="K157" s="17"/>
      <c r="L157" s="17"/>
      <c r="M157" s="17"/>
      <c r="N157" s="17"/>
      <c r="O157" s="16"/>
      <c r="P157" s="16"/>
      <c r="Q157" s="16"/>
      <c r="R157" s="3"/>
      <c r="S157" s="3"/>
      <c r="T157" s="3"/>
      <c r="U157" s="3"/>
      <c r="AG157" s="227">
        <v>16</v>
      </c>
      <c r="AH157" s="227"/>
      <c r="BH157" s="18"/>
      <c r="BI157" s="18"/>
      <c r="BJ157" s="18"/>
      <c r="BK157" s="18"/>
      <c r="BL157" s="18"/>
      <c r="BM157" s="18"/>
      <c r="BN157" s="18"/>
    </row>
    <row r="158" spans="1:68" ht="9" customHeight="1" x14ac:dyDescent="0.15">
      <c r="A158" s="17"/>
      <c r="B158" s="65"/>
      <c r="C158" s="65"/>
      <c r="D158" s="65"/>
      <c r="E158" s="17"/>
      <c r="F158" s="17"/>
      <c r="G158" s="17"/>
      <c r="I158" s="17"/>
      <c r="J158" s="17"/>
      <c r="K158" s="17"/>
      <c r="L158" s="17"/>
      <c r="M158" s="17"/>
      <c r="N158" s="17"/>
      <c r="O158" s="16"/>
      <c r="P158" s="16"/>
      <c r="Q158" s="16"/>
      <c r="R158" s="3"/>
      <c r="S158" s="3"/>
      <c r="T158" s="3"/>
      <c r="U158" s="3"/>
      <c r="AG158" s="227"/>
      <c r="AH158" s="227"/>
      <c r="BH158" s="18"/>
      <c r="BI158" s="18"/>
      <c r="BJ158" s="18"/>
      <c r="BK158" s="18"/>
      <c r="BL158" s="18"/>
      <c r="BM158" s="18"/>
      <c r="BN158" s="18"/>
    </row>
    <row r="159" spans="1:68" ht="9" customHeight="1" x14ac:dyDescent="0.15">
      <c r="A159" s="17"/>
      <c r="B159" s="17"/>
      <c r="C159" s="17"/>
      <c r="D159" s="17"/>
      <c r="E159" s="17"/>
      <c r="F159" s="17"/>
      <c r="G159" s="17"/>
      <c r="I159" s="17"/>
      <c r="J159" s="17"/>
      <c r="K159" s="17"/>
      <c r="L159" s="17"/>
      <c r="M159" s="17"/>
      <c r="N159" s="17"/>
      <c r="O159" s="17"/>
      <c r="P159" s="17"/>
      <c r="Q159" s="17"/>
      <c r="BH159" s="18"/>
      <c r="BI159" s="18"/>
      <c r="BJ159" s="18"/>
      <c r="BK159" s="18"/>
      <c r="BL159" s="18"/>
      <c r="BM159" s="18"/>
      <c r="BN159" s="18"/>
    </row>
    <row r="160" spans="1:68" ht="9" customHeight="1" x14ac:dyDescent="0.15">
      <c r="A160" s="225" t="e">
        <f>VLOOKUP(U161,出場者リスト!$A:$L,13,FALSE)</f>
        <v>#N/A</v>
      </c>
      <c r="B160" s="225"/>
      <c r="C160" s="225"/>
      <c r="D160" s="225"/>
      <c r="E160" s="225"/>
      <c r="F160" s="225"/>
      <c r="G160" s="225"/>
      <c r="H160" s="225"/>
      <c r="I160" s="229" t="e">
        <f>VLOOKUP(U161,出場者リスト!$A:$L,9,FALSE())</f>
        <v>#N/A</v>
      </c>
      <c r="J160" s="229"/>
      <c r="K160" s="229"/>
      <c r="L160" s="229"/>
      <c r="M160" s="229"/>
      <c r="N160" s="229"/>
      <c r="O160" s="229"/>
      <c r="P160" s="229"/>
      <c r="Q160" s="229"/>
      <c r="AX160" s="230" t="e">
        <f>VLOOKUP(AS161,出場者リスト!$A:$L,9,FALSE())</f>
        <v>#N/A</v>
      </c>
      <c r="AY160" s="230"/>
      <c r="AZ160" s="230"/>
      <c r="BA160" s="230"/>
      <c r="BB160" s="230"/>
      <c r="BC160" s="230"/>
      <c r="BD160" s="230"/>
      <c r="BE160" s="230"/>
      <c r="BF160" s="230"/>
      <c r="BG160" s="225" t="e">
        <f>VLOOKUP(AS161,出場者リスト!$A:$L,13,FALSE)</f>
        <v>#N/A</v>
      </c>
      <c r="BH160" s="225"/>
      <c r="BI160" s="225"/>
      <c r="BJ160" s="225"/>
      <c r="BK160" s="225"/>
      <c r="BL160" s="225"/>
      <c r="BM160" s="225"/>
      <c r="BN160" s="225"/>
    </row>
    <row r="161" spans="1:68" ht="9" customHeight="1" x14ac:dyDescent="0.15">
      <c r="A161" s="226" t="e">
        <f>VLOOKUP(U161,出場者リスト!$A:$L,12,FALSE())</f>
        <v>#N/A</v>
      </c>
      <c r="B161" s="226"/>
      <c r="C161" s="226"/>
      <c r="D161" s="226"/>
      <c r="E161" s="226"/>
      <c r="F161" s="226"/>
      <c r="G161" s="226"/>
      <c r="H161" s="226"/>
      <c r="I161" s="231" t="e">
        <f>VLOOKUP(U161,出場者リスト!$A:$L,8,FALSE())</f>
        <v>#N/A</v>
      </c>
      <c r="J161" s="231"/>
      <c r="K161" s="231"/>
      <c r="L161" s="231"/>
      <c r="M161" s="231"/>
      <c r="N161" s="231"/>
      <c r="O161" s="231"/>
      <c r="P161" s="231"/>
      <c r="Q161" s="231"/>
      <c r="R161" s="232"/>
      <c r="S161" s="232"/>
      <c r="T161" s="232"/>
      <c r="U161" s="233"/>
      <c r="V161" s="233"/>
      <c r="AS161" s="233"/>
      <c r="AT161" s="233"/>
      <c r="AU161" s="232">
        <f>R189+1</f>
        <v>8</v>
      </c>
      <c r="AV161" s="232"/>
      <c r="AW161" s="232"/>
      <c r="AX161" s="234" t="e">
        <f>VLOOKUP(AS161,出場者リスト!$A:$L,8,FALSE())</f>
        <v>#N/A</v>
      </c>
      <c r="AY161" s="234"/>
      <c r="AZ161" s="234"/>
      <c r="BA161" s="234"/>
      <c r="BB161" s="234"/>
      <c r="BC161" s="234"/>
      <c r="BD161" s="234"/>
      <c r="BE161" s="234"/>
      <c r="BF161" s="234"/>
      <c r="BG161" s="226" t="e">
        <f>VLOOKUP(AS161,出場者リスト!$A:$L,12,FALSE)</f>
        <v>#N/A</v>
      </c>
      <c r="BH161" s="226"/>
      <c r="BI161" s="226"/>
      <c r="BJ161" s="226"/>
      <c r="BK161" s="226"/>
      <c r="BL161" s="226"/>
      <c r="BM161" s="226"/>
      <c r="BN161" s="226"/>
    </row>
    <row r="162" spans="1:68" ht="9" customHeight="1" x14ac:dyDescent="0.15">
      <c r="A162" s="226"/>
      <c r="B162" s="226"/>
      <c r="C162" s="226"/>
      <c r="D162" s="226"/>
      <c r="E162" s="226"/>
      <c r="F162" s="226"/>
      <c r="G162" s="226"/>
      <c r="H162" s="226"/>
      <c r="I162" s="231"/>
      <c r="J162" s="231"/>
      <c r="K162" s="231"/>
      <c r="L162" s="231"/>
      <c r="M162" s="231"/>
      <c r="N162" s="231"/>
      <c r="O162" s="231"/>
      <c r="P162" s="231"/>
      <c r="Q162" s="231"/>
      <c r="R162" s="232"/>
      <c r="S162" s="232"/>
      <c r="T162" s="232"/>
      <c r="U162" s="233"/>
      <c r="V162" s="233"/>
      <c r="X162" s="24"/>
      <c r="Y162" s="24"/>
      <c r="Z162" s="25"/>
      <c r="AO162" s="29"/>
      <c r="AP162" s="24"/>
      <c r="AQ162" s="24"/>
      <c r="AS162" s="233"/>
      <c r="AT162" s="233"/>
      <c r="AU162" s="232"/>
      <c r="AV162" s="232"/>
      <c r="AW162" s="232"/>
      <c r="AX162" s="234"/>
      <c r="AY162" s="234"/>
      <c r="AZ162" s="234"/>
      <c r="BA162" s="234"/>
      <c r="BB162" s="234"/>
      <c r="BC162" s="234"/>
      <c r="BD162" s="234"/>
      <c r="BE162" s="234"/>
      <c r="BF162" s="234"/>
      <c r="BG162" s="226"/>
      <c r="BH162" s="226"/>
      <c r="BI162" s="226"/>
      <c r="BJ162" s="226"/>
      <c r="BK162" s="226"/>
      <c r="BL162" s="226"/>
      <c r="BM162" s="226"/>
      <c r="BN162" s="226"/>
    </row>
    <row r="163" spans="1:68" ht="9" customHeight="1" x14ac:dyDescent="0.15">
      <c r="A163" s="16"/>
      <c r="B163" s="16"/>
      <c r="C163" s="16"/>
      <c r="D163" s="16"/>
      <c r="E163" s="16"/>
      <c r="F163" s="16"/>
      <c r="G163" s="16"/>
      <c r="I163" s="20"/>
      <c r="J163" s="20"/>
      <c r="K163" s="20"/>
      <c r="L163" s="20"/>
      <c r="M163" s="20"/>
      <c r="N163" s="20"/>
      <c r="O163" s="20"/>
      <c r="P163" s="20"/>
      <c r="Q163" s="20"/>
      <c r="R163" s="4"/>
      <c r="S163" s="4"/>
      <c r="T163" s="4"/>
      <c r="U163" s="26"/>
      <c r="V163" s="26"/>
      <c r="Y163" s="235"/>
      <c r="Z163" s="235"/>
      <c r="AO163" s="236"/>
      <c r="AP163" s="236"/>
      <c r="AX163" s="18"/>
      <c r="AY163" s="18"/>
      <c r="AZ163" s="18"/>
      <c r="BA163" s="18"/>
      <c r="BB163" s="18"/>
      <c r="BC163" s="18"/>
      <c r="BD163" s="18"/>
      <c r="BE163" s="18"/>
      <c r="BF163" s="18"/>
      <c r="BG163" s="18"/>
      <c r="BH163" s="19"/>
      <c r="BI163" s="19"/>
      <c r="BJ163" s="19"/>
      <c r="BK163" s="19"/>
      <c r="BL163" s="19"/>
      <c r="BM163" s="19"/>
      <c r="BN163" s="19"/>
    </row>
    <row r="164" spans="1:68" ht="9" customHeight="1" x14ac:dyDescent="0.15">
      <c r="A164" s="225" t="e">
        <f>VLOOKUP(U165,出場者リスト!$A:$L,13,FALSE)</f>
        <v>#N/A</v>
      </c>
      <c r="B164" s="225"/>
      <c r="C164" s="225"/>
      <c r="D164" s="225"/>
      <c r="E164" s="225"/>
      <c r="F164" s="225"/>
      <c r="G164" s="225"/>
      <c r="H164" s="225"/>
      <c r="I164" s="229" t="e">
        <f>VLOOKUP(U165,出場者リスト!$A:$L,9,FALSE())</f>
        <v>#N/A</v>
      </c>
      <c r="J164" s="229"/>
      <c r="K164" s="229"/>
      <c r="L164" s="229"/>
      <c r="M164" s="229"/>
      <c r="N164" s="229"/>
      <c r="O164" s="229"/>
      <c r="P164" s="229"/>
      <c r="Q164" s="229"/>
      <c r="Y164" s="235"/>
      <c r="Z164" s="235"/>
      <c r="AA164" s="29"/>
      <c r="AB164" s="25"/>
      <c r="AM164" s="29"/>
      <c r="AN164" s="25"/>
      <c r="AO164" s="236"/>
      <c r="AP164" s="236"/>
      <c r="AX164" s="230" t="e">
        <f>VLOOKUP(AS165,出場者リスト!$A:$L,9,FALSE())</f>
        <v>#N/A</v>
      </c>
      <c r="AY164" s="230"/>
      <c r="AZ164" s="230"/>
      <c r="BA164" s="230"/>
      <c r="BB164" s="230"/>
      <c r="BC164" s="230"/>
      <c r="BD164" s="230"/>
      <c r="BE164" s="230"/>
      <c r="BF164" s="230"/>
      <c r="BG164" s="225" t="e">
        <f>VLOOKUP(AS165,出場者リスト!$A:$L,13,FALSE)</f>
        <v>#N/A</v>
      </c>
      <c r="BH164" s="225"/>
      <c r="BI164" s="225"/>
      <c r="BJ164" s="225"/>
      <c r="BK164" s="225"/>
      <c r="BL164" s="225"/>
      <c r="BM164" s="225"/>
      <c r="BN164" s="225"/>
      <c r="BO164" s="3"/>
      <c r="BP164" s="3"/>
    </row>
    <row r="165" spans="1:68" ht="9" customHeight="1" x14ac:dyDescent="0.15">
      <c r="A165" s="226" t="e">
        <f>VLOOKUP(U165,出場者リスト!$A:$L,12,FALSE())</f>
        <v>#N/A</v>
      </c>
      <c r="B165" s="226"/>
      <c r="C165" s="226"/>
      <c r="D165" s="226"/>
      <c r="E165" s="226"/>
      <c r="F165" s="226"/>
      <c r="G165" s="226"/>
      <c r="H165" s="226"/>
      <c r="I165" s="231" t="e">
        <f>VLOOKUP(U165,出場者リスト!$A:$L,8,FALSE())</f>
        <v>#N/A</v>
      </c>
      <c r="J165" s="231"/>
      <c r="K165" s="231"/>
      <c r="L165" s="231"/>
      <c r="M165" s="231"/>
      <c r="N165" s="231"/>
      <c r="O165" s="231"/>
      <c r="P165" s="231"/>
      <c r="Q165" s="231"/>
      <c r="R165" s="232">
        <f>R161+1</f>
        <v>1</v>
      </c>
      <c r="S165" s="232"/>
      <c r="T165" s="232"/>
      <c r="U165" s="233"/>
      <c r="V165" s="233"/>
      <c r="X165" s="23"/>
      <c r="Y165" s="23"/>
      <c r="Z165" s="30"/>
      <c r="AA165" s="32"/>
      <c r="AB165" s="28"/>
      <c r="AM165" s="32"/>
      <c r="AN165" s="28"/>
      <c r="AO165" s="31"/>
      <c r="AP165" s="23"/>
      <c r="AQ165" s="23"/>
      <c r="AS165" s="233"/>
      <c r="AT165" s="233"/>
      <c r="AU165" s="232">
        <f>AU161+1</f>
        <v>9</v>
      </c>
      <c r="AV165" s="232"/>
      <c r="AW165" s="232"/>
      <c r="AX165" s="234" t="e">
        <f>VLOOKUP(AS165,出場者リスト!$A:$L,8,FALSE())</f>
        <v>#N/A</v>
      </c>
      <c r="AY165" s="234"/>
      <c r="AZ165" s="234"/>
      <c r="BA165" s="234"/>
      <c r="BB165" s="234"/>
      <c r="BC165" s="234"/>
      <c r="BD165" s="234"/>
      <c r="BE165" s="234"/>
      <c r="BF165" s="234"/>
      <c r="BG165" s="226" t="e">
        <f>VLOOKUP(AS165,出場者リスト!$A:$L,12,FALSE)</f>
        <v>#N/A</v>
      </c>
      <c r="BH165" s="226"/>
      <c r="BI165" s="226"/>
      <c r="BJ165" s="226"/>
      <c r="BK165" s="226"/>
      <c r="BL165" s="226"/>
      <c r="BM165" s="226"/>
      <c r="BN165" s="226"/>
      <c r="BO165" s="3"/>
      <c r="BP165" s="3"/>
    </row>
    <row r="166" spans="1:68" ht="9" customHeight="1" x14ac:dyDescent="0.15">
      <c r="A166" s="226"/>
      <c r="B166" s="226"/>
      <c r="C166" s="226"/>
      <c r="D166" s="226"/>
      <c r="E166" s="226"/>
      <c r="F166" s="226"/>
      <c r="G166" s="226"/>
      <c r="H166" s="226"/>
      <c r="I166" s="231"/>
      <c r="J166" s="231"/>
      <c r="K166" s="231"/>
      <c r="L166" s="231"/>
      <c r="M166" s="231"/>
      <c r="N166" s="231"/>
      <c r="O166" s="231"/>
      <c r="P166" s="231"/>
      <c r="Q166" s="231"/>
      <c r="R166" s="232"/>
      <c r="S166" s="232"/>
      <c r="T166" s="232"/>
      <c r="U166" s="233"/>
      <c r="V166" s="233"/>
      <c r="X166" s="24"/>
      <c r="Y166" s="24"/>
      <c r="Z166" s="24"/>
      <c r="AB166" s="28"/>
      <c r="AM166" s="32"/>
      <c r="AS166" s="233"/>
      <c r="AT166" s="233"/>
      <c r="AU166" s="232"/>
      <c r="AV166" s="232"/>
      <c r="AW166" s="232"/>
      <c r="AX166" s="234"/>
      <c r="AY166" s="234"/>
      <c r="AZ166" s="234"/>
      <c r="BA166" s="234"/>
      <c r="BB166" s="234"/>
      <c r="BC166" s="234"/>
      <c r="BD166" s="234"/>
      <c r="BE166" s="234"/>
      <c r="BF166" s="234"/>
      <c r="BG166" s="226"/>
      <c r="BH166" s="226"/>
      <c r="BI166" s="226"/>
      <c r="BJ166" s="226"/>
      <c r="BK166" s="226"/>
      <c r="BL166" s="226"/>
      <c r="BM166" s="226"/>
      <c r="BN166" s="226"/>
      <c r="BO166" s="3"/>
      <c r="BP166" s="3"/>
    </row>
    <row r="167" spans="1:68" ht="9" customHeight="1" x14ac:dyDescent="0.15">
      <c r="A167" s="16"/>
      <c r="B167" s="16"/>
      <c r="C167" s="16"/>
      <c r="D167" s="16"/>
      <c r="E167" s="16"/>
      <c r="F167" s="16"/>
      <c r="G167" s="16"/>
      <c r="I167" s="20"/>
      <c r="J167" s="20"/>
      <c r="K167" s="20"/>
      <c r="L167" s="20"/>
      <c r="M167" s="20"/>
      <c r="N167" s="20"/>
      <c r="O167" s="20"/>
      <c r="P167" s="20"/>
      <c r="Q167" s="20"/>
      <c r="AA167" s="235"/>
      <c r="AB167" s="235"/>
      <c r="AM167" s="236"/>
      <c r="AN167" s="236"/>
      <c r="AX167" s="18"/>
      <c r="AY167" s="18"/>
      <c r="AZ167" s="18"/>
      <c r="BA167" s="18"/>
      <c r="BB167" s="18"/>
      <c r="BC167" s="18"/>
      <c r="BD167" s="18"/>
      <c r="BE167" s="18"/>
      <c r="BF167" s="18"/>
      <c r="BG167" s="18"/>
      <c r="BH167" s="19"/>
      <c r="BI167" s="19"/>
      <c r="BJ167" s="19"/>
      <c r="BK167" s="19"/>
      <c r="BL167" s="19"/>
      <c r="BM167" s="19"/>
      <c r="BN167" s="19"/>
    </row>
    <row r="168" spans="1:68" ht="9" customHeight="1" x14ac:dyDescent="0.15">
      <c r="A168" s="225" t="e">
        <f>VLOOKUP(U169,出場者リスト!$A:$L,13,FALSE)</f>
        <v>#N/A</v>
      </c>
      <c r="B168" s="225"/>
      <c r="C168" s="225"/>
      <c r="D168" s="225"/>
      <c r="E168" s="225"/>
      <c r="F168" s="225"/>
      <c r="G168" s="225"/>
      <c r="H168" s="225"/>
      <c r="I168" s="229" t="e">
        <f>VLOOKUP(U169,出場者リスト!$A:$L,9,FALSE())</f>
        <v>#N/A</v>
      </c>
      <c r="J168" s="229"/>
      <c r="K168" s="229"/>
      <c r="L168" s="229"/>
      <c r="M168" s="229"/>
      <c r="N168" s="229"/>
      <c r="O168" s="229"/>
      <c r="P168" s="229"/>
      <c r="Q168" s="229"/>
      <c r="AA168" s="235"/>
      <c r="AB168" s="235"/>
      <c r="AC168" s="29"/>
      <c r="AD168" s="25"/>
      <c r="AK168" s="29"/>
      <c r="AL168" s="25"/>
      <c r="AM168" s="236"/>
      <c r="AN168" s="236"/>
      <c r="AX168" s="230" t="e">
        <f>VLOOKUP(AS169,出場者リスト!$A:$L,9,FALSE())</f>
        <v>#N/A</v>
      </c>
      <c r="AY168" s="230"/>
      <c r="AZ168" s="230"/>
      <c r="BA168" s="230"/>
      <c r="BB168" s="230"/>
      <c r="BC168" s="230"/>
      <c r="BD168" s="230"/>
      <c r="BE168" s="230"/>
      <c r="BF168" s="230"/>
      <c r="BG168" s="225" t="e">
        <f>VLOOKUP(AS169,出場者リスト!$A:$L,13,FALSE)</f>
        <v>#N/A</v>
      </c>
      <c r="BH168" s="225"/>
      <c r="BI168" s="225"/>
      <c r="BJ168" s="225"/>
      <c r="BK168" s="225"/>
      <c r="BL168" s="225"/>
      <c r="BM168" s="225"/>
      <c r="BN168" s="225"/>
      <c r="BO168" s="3"/>
      <c r="BP168" s="3"/>
    </row>
    <row r="169" spans="1:68" ht="9" customHeight="1" x14ac:dyDescent="0.15">
      <c r="A169" s="226" t="e">
        <f>VLOOKUP(U169,出場者リスト!$A:$L,12,FALSE())</f>
        <v>#N/A</v>
      </c>
      <c r="B169" s="226"/>
      <c r="C169" s="226"/>
      <c r="D169" s="226"/>
      <c r="E169" s="226"/>
      <c r="F169" s="226"/>
      <c r="G169" s="226"/>
      <c r="H169" s="226"/>
      <c r="I169" s="231" t="e">
        <f>VLOOKUP(U169,出場者リスト!$A:$L,8,FALSE())</f>
        <v>#N/A</v>
      </c>
      <c r="J169" s="231"/>
      <c r="K169" s="231"/>
      <c r="L169" s="231"/>
      <c r="M169" s="231"/>
      <c r="N169" s="231"/>
      <c r="O169" s="231"/>
      <c r="P169" s="231"/>
      <c r="Q169" s="231"/>
      <c r="R169" s="232">
        <f>R165+1</f>
        <v>2</v>
      </c>
      <c r="S169" s="232"/>
      <c r="T169" s="232"/>
      <c r="U169" s="233"/>
      <c r="V169" s="233"/>
      <c r="AB169" s="28"/>
      <c r="AD169" s="28"/>
      <c r="AK169" s="32"/>
      <c r="AL169" s="28"/>
      <c r="AM169" s="32"/>
      <c r="AS169" s="233"/>
      <c r="AT169" s="233"/>
      <c r="AU169" s="232">
        <f>AU165+1</f>
        <v>10</v>
      </c>
      <c r="AV169" s="232"/>
      <c r="AW169" s="232"/>
      <c r="AX169" s="234" t="e">
        <f>VLOOKUP(AS169,出場者リスト!$A:$L,8,FALSE())</f>
        <v>#N/A</v>
      </c>
      <c r="AY169" s="234"/>
      <c r="AZ169" s="234"/>
      <c r="BA169" s="234"/>
      <c r="BB169" s="234"/>
      <c r="BC169" s="234"/>
      <c r="BD169" s="234"/>
      <c r="BE169" s="234"/>
      <c r="BF169" s="234"/>
      <c r="BG169" s="226" t="e">
        <f>VLOOKUP(AS169,出場者リスト!$A:$L,12,FALSE)</f>
        <v>#N/A</v>
      </c>
      <c r="BH169" s="226"/>
      <c r="BI169" s="226"/>
      <c r="BJ169" s="226"/>
      <c r="BK169" s="226"/>
      <c r="BL169" s="226"/>
      <c r="BM169" s="226"/>
      <c r="BN169" s="226"/>
      <c r="BO169" s="3"/>
      <c r="BP169" s="3"/>
    </row>
    <row r="170" spans="1:68" ht="9" customHeight="1" x14ac:dyDescent="0.15">
      <c r="A170" s="226"/>
      <c r="B170" s="226"/>
      <c r="C170" s="226"/>
      <c r="D170" s="226"/>
      <c r="E170" s="226"/>
      <c r="F170" s="226"/>
      <c r="G170" s="226"/>
      <c r="H170" s="226"/>
      <c r="I170" s="231"/>
      <c r="J170" s="231"/>
      <c r="K170" s="231"/>
      <c r="L170" s="231"/>
      <c r="M170" s="231"/>
      <c r="N170" s="231"/>
      <c r="O170" s="231"/>
      <c r="P170" s="231"/>
      <c r="Q170" s="231"/>
      <c r="R170" s="232"/>
      <c r="S170" s="232"/>
      <c r="T170" s="232"/>
      <c r="U170" s="233"/>
      <c r="V170" s="233"/>
      <c r="X170" s="24"/>
      <c r="Y170" s="24"/>
      <c r="Z170" s="25"/>
      <c r="AA170" s="32"/>
      <c r="AB170" s="28"/>
      <c r="AD170" s="28"/>
      <c r="AK170" s="32"/>
      <c r="AL170" s="28"/>
      <c r="AM170" s="32"/>
      <c r="AN170" s="28"/>
      <c r="AO170" s="29"/>
      <c r="AP170" s="24"/>
      <c r="AQ170" s="24"/>
      <c r="AS170" s="233"/>
      <c r="AT170" s="233"/>
      <c r="AU170" s="232"/>
      <c r="AV170" s="232"/>
      <c r="AW170" s="232"/>
      <c r="AX170" s="234"/>
      <c r="AY170" s="234"/>
      <c r="AZ170" s="234"/>
      <c r="BA170" s="234"/>
      <c r="BB170" s="234"/>
      <c r="BC170" s="234"/>
      <c r="BD170" s="234"/>
      <c r="BE170" s="234"/>
      <c r="BF170" s="234"/>
      <c r="BG170" s="226"/>
      <c r="BH170" s="226"/>
      <c r="BI170" s="226"/>
      <c r="BJ170" s="226"/>
      <c r="BK170" s="226"/>
      <c r="BL170" s="226"/>
      <c r="BM170" s="226"/>
      <c r="BN170" s="226"/>
      <c r="BO170" s="3"/>
      <c r="BP170" s="3"/>
    </row>
    <row r="171" spans="1:68" ht="9" customHeight="1" x14ac:dyDescent="0.15">
      <c r="A171" s="16"/>
      <c r="B171" s="16"/>
      <c r="C171" s="16"/>
      <c r="D171" s="16"/>
      <c r="E171" s="16"/>
      <c r="F171" s="16"/>
      <c r="G171" s="16"/>
      <c r="I171" s="20"/>
      <c r="J171" s="20"/>
      <c r="K171" s="20"/>
      <c r="L171" s="20"/>
      <c r="M171" s="20"/>
      <c r="N171" s="20"/>
      <c r="O171" s="20"/>
      <c r="P171" s="20"/>
      <c r="Q171" s="20"/>
      <c r="R171" s="4"/>
      <c r="S171" s="4"/>
      <c r="T171" s="4"/>
      <c r="U171" s="26"/>
      <c r="V171" s="26"/>
      <c r="Y171" s="235"/>
      <c r="Z171" s="235"/>
      <c r="AA171" s="31"/>
      <c r="AB171" s="30"/>
      <c r="AD171" s="28"/>
      <c r="AK171" s="32"/>
      <c r="AM171" s="31"/>
      <c r="AN171" s="30"/>
      <c r="AO171" s="236"/>
      <c r="AP171" s="236"/>
      <c r="AX171" s="18"/>
      <c r="AY171" s="18"/>
      <c r="AZ171" s="18"/>
      <c r="BA171" s="18"/>
      <c r="BB171" s="18"/>
      <c r="BC171" s="18"/>
      <c r="BD171" s="18"/>
      <c r="BE171" s="18"/>
      <c r="BF171" s="18"/>
      <c r="BG171" s="18"/>
      <c r="BH171" s="19"/>
      <c r="BI171" s="19"/>
      <c r="BJ171" s="19"/>
      <c r="BK171" s="19"/>
      <c r="BL171" s="19"/>
      <c r="BM171" s="19"/>
      <c r="BN171" s="19"/>
    </row>
    <row r="172" spans="1:68" ht="9" customHeight="1" x14ac:dyDescent="0.15">
      <c r="A172" s="225" t="e">
        <f>VLOOKUP(U173,出場者リスト!$A:$L,13,FALSE)</f>
        <v>#N/A</v>
      </c>
      <c r="B172" s="225"/>
      <c r="C172" s="225"/>
      <c r="D172" s="225"/>
      <c r="E172" s="225"/>
      <c r="F172" s="225"/>
      <c r="G172" s="225"/>
      <c r="H172" s="225"/>
      <c r="I172" s="229" t="e">
        <f>VLOOKUP(U173,出場者リスト!$A:$L,9,FALSE())</f>
        <v>#N/A</v>
      </c>
      <c r="J172" s="229"/>
      <c r="K172" s="229"/>
      <c r="L172" s="229"/>
      <c r="M172" s="229"/>
      <c r="N172" s="229"/>
      <c r="O172" s="229"/>
      <c r="P172" s="229"/>
      <c r="Q172" s="229"/>
      <c r="Y172" s="235"/>
      <c r="Z172" s="235"/>
      <c r="AD172" s="28"/>
      <c r="AF172" s="228" t="s">
        <v>27</v>
      </c>
      <c r="AG172" s="228"/>
      <c r="AH172" s="228"/>
      <c r="AI172" s="228"/>
      <c r="AK172" s="32"/>
      <c r="AO172" s="236"/>
      <c r="AP172" s="236"/>
      <c r="AX172" s="230" t="e">
        <f>VLOOKUP(AS173,出場者リスト!$A:$L,9,FALSE())</f>
        <v>#N/A</v>
      </c>
      <c r="AY172" s="230"/>
      <c r="AZ172" s="230"/>
      <c r="BA172" s="230"/>
      <c r="BB172" s="230"/>
      <c r="BC172" s="230"/>
      <c r="BD172" s="230"/>
      <c r="BE172" s="230"/>
      <c r="BF172" s="230"/>
      <c r="BG172" s="225" t="e">
        <f>VLOOKUP(AS173,出場者リスト!$A:$L,13,FALSE)</f>
        <v>#N/A</v>
      </c>
      <c r="BH172" s="225"/>
      <c r="BI172" s="225"/>
      <c r="BJ172" s="225"/>
      <c r="BK172" s="225"/>
      <c r="BL172" s="225"/>
      <c r="BM172" s="225"/>
      <c r="BN172" s="225"/>
      <c r="BO172" s="3"/>
      <c r="BP172" s="3"/>
    </row>
    <row r="173" spans="1:68" ht="9" customHeight="1" x14ac:dyDescent="0.15">
      <c r="A173" s="226" t="e">
        <f>VLOOKUP(U173,出場者リスト!$A:$L,12,FALSE())</f>
        <v>#N/A</v>
      </c>
      <c r="B173" s="226"/>
      <c r="C173" s="226"/>
      <c r="D173" s="226"/>
      <c r="E173" s="226"/>
      <c r="F173" s="226"/>
      <c r="G173" s="226"/>
      <c r="H173" s="226"/>
      <c r="I173" s="231" t="e">
        <f>VLOOKUP(U173,出場者リスト!$A:$L,8,FALSE())</f>
        <v>#N/A</v>
      </c>
      <c r="J173" s="231"/>
      <c r="K173" s="231"/>
      <c r="L173" s="231"/>
      <c r="M173" s="231"/>
      <c r="N173" s="231"/>
      <c r="O173" s="231"/>
      <c r="P173" s="231"/>
      <c r="Q173" s="231"/>
      <c r="R173" s="232">
        <f>R169+1</f>
        <v>3</v>
      </c>
      <c r="S173" s="232"/>
      <c r="T173" s="232"/>
      <c r="U173" s="233"/>
      <c r="V173" s="233"/>
      <c r="X173" s="23"/>
      <c r="Y173" s="23"/>
      <c r="Z173" s="30"/>
      <c r="AD173" s="28"/>
      <c r="AF173" s="228"/>
      <c r="AG173" s="228"/>
      <c r="AH173" s="228"/>
      <c r="AI173" s="228"/>
      <c r="AK173" s="32"/>
      <c r="AO173" s="31"/>
      <c r="AP173" s="23"/>
      <c r="AQ173" s="23"/>
      <c r="AS173" s="233"/>
      <c r="AT173" s="233"/>
      <c r="AU173" s="232">
        <f>AU169+1</f>
        <v>11</v>
      </c>
      <c r="AV173" s="232"/>
      <c r="AW173" s="232"/>
      <c r="AX173" s="234" t="e">
        <f>VLOOKUP(AS173,出場者リスト!$A:$L,8,FALSE())</f>
        <v>#N/A</v>
      </c>
      <c r="AY173" s="234"/>
      <c r="AZ173" s="234"/>
      <c r="BA173" s="234"/>
      <c r="BB173" s="234"/>
      <c r="BC173" s="234"/>
      <c r="BD173" s="234"/>
      <c r="BE173" s="234"/>
      <c r="BF173" s="234"/>
      <c r="BG173" s="226" t="e">
        <f>VLOOKUP(AS173,出場者リスト!$A:$L,12,FALSE)</f>
        <v>#N/A</v>
      </c>
      <c r="BH173" s="226"/>
      <c r="BI173" s="226"/>
      <c r="BJ173" s="226"/>
      <c r="BK173" s="226"/>
      <c r="BL173" s="226"/>
      <c r="BM173" s="226"/>
      <c r="BN173" s="226"/>
      <c r="BO173" s="3"/>
      <c r="BP173" s="3"/>
    </row>
    <row r="174" spans="1:68" ht="9" customHeight="1" x14ac:dyDescent="0.15">
      <c r="A174" s="226"/>
      <c r="B174" s="226"/>
      <c r="C174" s="226"/>
      <c r="D174" s="226"/>
      <c r="E174" s="226"/>
      <c r="F174" s="226"/>
      <c r="G174" s="226"/>
      <c r="H174" s="226"/>
      <c r="I174" s="231"/>
      <c r="J174" s="231"/>
      <c r="K174" s="231"/>
      <c r="L174" s="231"/>
      <c r="M174" s="231"/>
      <c r="N174" s="231"/>
      <c r="O174" s="231"/>
      <c r="P174" s="231"/>
      <c r="Q174" s="231"/>
      <c r="R174" s="232"/>
      <c r="S174" s="232"/>
      <c r="T174" s="232"/>
      <c r="U174" s="233"/>
      <c r="V174" s="233"/>
      <c r="AD174" s="28"/>
      <c r="AK174" s="32"/>
      <c r="AS174" s="233"/>
      <c r="AT174" s="233"/>
      <c r="AU174" s="232"/>
      <c r="AV174" s="232"/>
      <c r="AW174" s="232"/>
      <c r="AX174" s="234"/>
      <c r="AY174" s="234"/>
      <c r="AZ174" s="234"/>
      <c r="BA174" s="234"/>
      <c r="BB174" s="234"/>
      <c r="BC174" s="234"/>
      <c r="BD174" s="234"/>
      <c r="BE174" s="234"/>
      <c r="BF174" s="234"/>
      <c r="BG174" s="226"/>
      <c r="BH174" s="226"/>
      <c r="BI174" s="226"/>
      <c r="BJ174" s="226"/>
      <c r="BK174" s="226"/>
      <c r="BL174" s="226"/>
      <c r="BM174" s="226"/>
      <c r="BN174" s="226"/>
      <c r="BO174" s="3"/>
      <c r="BP174" s="3"/>
    </row>
    <row r="175" spans="1:68" ht="9" customHeight="1" x14ac:dyDescent="0.15">
      <c r="A175" s="16"/>
      <c r="B175" s="16"/>
      <c r="C175" s="16"/>
      <c r="D175" s="16"/>
      <c r="E175" s="16"/>
      <c r="F175" s="16"/>
      <c r="G175" s="16"/>
      <c r="I175" s="20"/>
      <c r="J175" s="20"/>
      <c r="K175" s="20"/>
      <c r="L175" s="20"/>
      <c r="M175" s="20"/>
      <c r="N175" s="20"/>
      <c r="O175" s="20"/>
      <c r="P175" s="20"/>
      <c r="Q175" s="20"/>
      <c r="R175" s="4"/>
      <c r="S175" s="4"/>
      <c r="T175" s="4"/>
      <c r="U175" s="26"/>
      <c r="V175" s="26"/>
      <c r="AC175" s="235"/>
      <c r="AD175" s="235"/>
      <c r="AG175" s="228" t="s">
        <v>28</v>
      </c>
      <c r="AH175" s="228"/>
      <c r="AK175" s="236"/>
      <c r="AL175" s="236"/>
      <c r="AX175" s="18"/>
      <c r="AY175" s="18"/>
      <c r="AZ175" s="18"/>
      <c r="BA175" s="18"/>
      <c r="BB175" s="18"/>
      <c r="BC175" s="18"/>
      <c r="BD175" s="18"/>
      <c r="BE175" s="18"/>
      <c r="BF175" s="18"/>
      <c r="BG175" s="18"/>
      <c r="BH175" s="19"/>
      <c r="BI175" s="19"/>
      <c r="BJ175" s="19"/>
      <c r="BK175" s="19"/>
      <c r="BL175" s="19"/>
      <c r="BM175" s="19"/>
      <c r="BN175" s="19"/>
    </row>
    <row r="176" spans="1:68" ht="9" customHeight="1" x14ac:dyDescent="0.15">
      <c r="A176" s="225" t="e">
        <f>VLOOKUP(U177,出場者リスト!$A:$L,13,FALSE)</f>
        <v>#N/A</v>
      </c>
      <c r="B176" s="225"/>
      <c r="C176" s="225"/>
      <c r="D176" s="225"/>
      <c r="E176" s="225"/>
      <c r="F176" s="225"/>
      <c r="G176" s="225"/>
      <c r="H176" s="225"/>
      <c r="I176" s="229" t="e">
        <f>VLOOKUP(U177,出場者リスト!$A:$L,9,FALSE())</f>
        <v>#N/A</v>
      </c>
      <c r="J176" s="229"/>
      <c r="K176" s="229"/>
      <c r="L176" s="229"/>
      <c r="M176" s="229"/>
      <c r="N176" s="229"/>
      <c r="O176" s="229"/>
      <c r="P176" s="229"/>
      <c r="Q176" s="229"/>
      <c r="AC176" s="235"/>
      <c r="AD176" s="235"/>
      <c r="AE176" s="29"/>
      <c r="AF176" s="24"/>
      <c r="AG176" s="228"/>
      <c r="AH176" s="228"/>
      <c r="AI176" s="24"/>
      <c r="AJ176" s="25"/>
      <c r="AK176" s="236"/>
      <c r="AL176" s="236"/>
      <c r="AX176" s="230" t="e">
        <f>VLOOKUP(AS177,出場者リスト!$A:$L,9,FALSE())</f>
        <v>#N/A</v>
      </c>
      <c r="AY176" s="230"/>
      <c r="AZ176" s="230"/>
      <c r="BA176" s="230"/>
      <c r="BB176" s="230"/>
      <c r="BC176" s="230"/>
      <c r="BD176" s="230"/>
      <c r="BE176" s="230"/>
      <c r="BF176" s="230"/>
      <c r="BG176" s="225" t="e">
        <f>VLOOKUP(AS177,出場者リスト!$A:$L,13,FALSE)</f>
        <v>#N/A</v>
      </c>
      <c r="BH176" s="225"/>
      <c r="BI176" s="225"/>
      <c r="BJ176" s="225"/>
      <c r="BK176" s="225"/>
      <c r="BL176" s="225"/>
      <c r="BM176" s="225"/>
      <c r="BN176" s="225"/>
      <c r="BO176" s="3"/>
      <c r="BP176" s="3"/>
    </row>
    <row r="177" spans="1:68" ht="9" customHeight="1" x14ac:dyDescent="0.15">
      <c r="A177" s="226" t="e">
        <f>VLOOKUP(U177,出場者リスト!$A:$L,12,FALSE())</f>
        <v>#N/A</v>
      </c>
      <c r="B177" s="226"/>
      <c r="C177" s="226"/>
      <c r="D177" s="226"/>
      <c r="E177" s="226"/>
      <c r="F177" s="226"/>
      <c r="G177" s="226"/>
      <c r="H177" s="226"/>
      <c r="I177" s="231" t="e">
        <f>VLOOKUP(U177,出場者リスト!$A:$L,8,FALSE())</f>
        <v>#N/A</v>
      </c>
      <c r="J177" s="231"/>
      <c r="K177" s="231"/>
      <c r="L177" s="231"/>
      <c r="M177" s="231"/>
      <c r="N177" s="231"/>
      <c r="O177" s="231"/>
      <c r="P177" s="231"/>
      <c r="Q177" s="231"/>
      <c r="R177" s="232">
        <f>R173+1</f>
        <v>4</v>
      </c>
      <c r="S177" s="232"/>
      <c r="T177" s="232"/>
      <c r="U177" s="233"/>
      <c r="V177" s="233"/>
      <c r="AD177" s="28"/>
      <c r="AF177" s="228"/>
      <c r="AG177" s="228"/>
      <c r="AH177" s="228"/>
      <c r="AI177" s="228"/>
      <c r="AK177" s="32"/>
      <c r="AS177" s="233"/>
      <c r="AT177" s="233"/>
      <c r="AU177" s="232">
        <f>AU173+1</f>
        <v>12</v>
      </c>
      <c r="AV177" s="232"/>
      <c r="AW177" s="232"/>
      <c r="AX177" s="234" t="e">
        <f>VLOOKUP(AS177,出場者リスト!$A:$L,8,FALSE())</f>
        <v>#N/A</v>
      </c>
      <c r="AY177" s="234"/>
      <c r="AZ177" s="234"/>
      <c r="BA177" s="234"/>
      <c r="BB177" s="234"/>
      <c r="BC177" s="234"/>
      <c r="BD177" s="234"/>
      <c r="BE177" s="234"/>
      <c r="BF177" s="234"/>
      <c r="BG177" s="226" t="e">
        <f>VLOOKUP(AS177,出場者リスト!$A:$L,12,FALSE)</f>
        <v>#N/A</v>
      </c>
      <c r="BH177" s="226"/>
      <c r="BI177" s="226"/>
      <c r="BJ177" s="226"/>
      <c r="BK177" s="226"/>
      <c r="BL177" s="226"/>
      <c r="BM177" s="226"/>
      <c r="BN177" s="226"/>
      <c r="BO177" s="3"/>
      <c r="BP177" s="3"/>
    </row>
    <row r="178" spans="1:68" ht="9" customHeight="1" x14ac:dyDescent="0.15">
      <c r="A178" s="226"/>
      <c r="B178" s="226"/>
      <c r="C178" s="226"/>
      <c r="D178" s="226"/>
      <c r="E178" s="226"/>
      <c r="F178" s="226"/>
      <c r="G178" s="226"/>
      <c r="H178" s="226"/>
      <c r="I178" s="231"/>
      <c r="J178" s="231"/>
      <c r="K178" s="231"/>
      <c r="L178" s="231"/>
      <c r="M178" s="231"/>
      <c r="N178" s="231"/>
      <c r="O178" s="231"/>
      <c r="P178" s="231"/>
      <c r="Q178" s="231"/>
      <c r="R178" s="232"/>
      <c r="S178" s="232"/>
      <c r="T178" s="232"/>
      <c r="U178" s="233"/>
      <c r="V178" s="233"/>
      <c r="X178" s="24"/>
      <c r="Y178" s="24"/>
      <c r="Z178" s="25"/>
      <c r="AD178" s="28"/>
      <c r="AF178" s="228"/>
      <c r="AG178" s="228"/>
      <c r="AH178" s="228"/>
      <c r="AI178" s="228"/>
      <c r="AK178" s="32"/>
      <c r="AO178" s="29"/>
      <c r="AP178" s="24"/>
      <c r="AQ178" s="24"/>
      <c r="AS178" s="233"/>
      <c r="AT178" s="233"/>
      <c r="AU178" s="232"/>
      <c r="AV178" s="232"/>
      <c r="AW178" s="232"/>
      <c r="AX178" s="234"/>
      <c r="AY178" s="234"/>
      <c r="AZ178" s="234"/>
      <c r="BA178" s="234"/>
      <c r="BB178" s="234"/>
      <c r="BC178" s="234"/>
      <c r="BD178" s="234"/>
      <c r="BE178" s="234"/>
      <c r="BF178" s="234"/>
      <c r="BG178" s="226"/>
      <c r="BH178" s="226"/>
      <c r="BI178" s="226"/>
      <c r="BJ178" s="226"/>
      <c r="BK178" s="226"/>
      <c r="BL178" s="226"/>
      <c r="BM178" s="226"/>
      <c r="BN178" s="226"/>
      <c r="BO178" s="3"/>
      <c r="BP178" s="3"/>
    </row>
    <row r="179" spans="1:68" ht="9" customHeight="1" x14ac:dyDescent="0.15">
      <c r="A179" s="16"/>
      <c r="B179" s="16"/>
      <c r="C179" s="16"/>
      <c r="D179" s="16"/>
      <c r="E179" s="16"/>
      <c r="F179" s="16"/>
      <c r="G179" s="16"/>
      <c r="I179" s="20"/>
      <c r="J179" s="20"/>
      <c r="K179" s="20"/>
      <c r="L179" s="20"/>
      <c r="M179" s="20"/>
      <c r="N179" s="20"/>
      <c r="O179" s="20"/>
      <c r="P179" s="20"/>
      <c r="Q179" s="20"/>
      <c r="R179" s="4"/>
      <c r="S179" s="4"/>
      <c r="T179" s="4"/>
      <c r="U179" s="26"/>
      <c r="V179" s="26"/>
      <c r="Y179" s="235"/>
      <c r="Z179" s="235"/>
      <c r="AD179" s="28"/>
      <c r="AK179" s="32"/>
      <c r="AO179" s="236"/>
      <c r="AP179" s="236"/>
      <c r="AX179" s="18"/>
      <c r="AY179" s="18"/>
      <c r="AZ179" s="18"/>
      <c r="BA179" s="18"/>
      <c r="BB179" s="18"/>
      <c r="BC179" s="18"/>
      <c r="BD179" s="18"/>
      <c r="BE179" s="18"/>
      <c r="BF179" s="18"/>
      <c r="BG179" s="18"/>
      <c r="BH179" s="19"/>
      <c r="BI179" s="19"/>
      <c r="BJ179" s="19"/>
      <c r="BK179" s="19"/>
      <c r="BL179" s="19"/>
      <c r="BM179" s="19"/>
      <c r="BN179" s="19"/>
    </row>
    <row r="180" spans="1:68" ht="9" customHeight="1" x14ac:dyDescent="0.15">
      <c r="A180" s="225" t="e">
        <f>VLOOKUP(U181,出場者リスト!$A:$L,13,FALSE)</f>
        <v>#N/A</v>
      </c>
      <c r="B180" s="225"/>
      <c r="C180" s="225"/>
      <c r="D180" s="225"/>
      <c r="E180" s="225"/>
      <c r="F180" s="225"/>
      <c r="G180" s="225"/>
      <c r="H180" s="225"/>
      <c r="I180" s="229" t="e">
        <f>VLOOKUP(U181,出場者リスト!$A:$L,9,FALSE())</f>
        <v>#N/A</v>
      </c>
      <c r="J180" s="229"/>
      <c r="K180" s="229"/>
      <c r="L180" s="229"/>
      <c r="M180" s="229"/>
      <c r="N180" s="229"/>
      <c r="O180" s="229"/>
      <c r="P180" s="229"/>
      <c r="Q180" s="229"/>
      <c r="Y180" s="235"/>
      <c r="Z180" s="235"/>
      <c r="AA180" s="29"/>
      <c r="AB180" s="25"/>
      <c r="AD180" s="28"/>
      <c r="AK180" s="32"/>
      <c r="AM180" s="29"/>
      <c r="AN180" s="25"/>
      <c r="AO180" s="236"/>
      <c r="AP180" s="236"/>
      <c r="AX180" s="230" t="e">
        <f>VLOOKUP(AS181,出場者リスト!$A:$L,9,FALSE())</f>
        <v>#N/A</v>
      </c>
      <c r="AY180" s="230"/>
      <c r="AZ180" s="230"/>
      <c r="BA180" s="230"/>
      <c r="BB180" s="230"/>
      <c r="BC180" s="230"/>
      <c r="BD180" s="230"/>
      <c r="BE180" s="230"/>
      <c r="BF180" s="230"/>
      <c r="BG180" s="225" t="e">
        <f>VLOOKUP(AS181,出場者リスト!$A:$L,13,FALSE)</f>
        <v>#N/A</v>
      </c>
      <c r="BH180" s="225"/>
      <c r="BI180" s="225"/>
      <c r="BJ180" s="225"/>
      <c r="BK180" s="225"/>
      <c r="BL180" s="225"/>
      <c r="BM180" s="225"/>
      <c r="BN180" s="225"/>
      <c r="BO180" s="3"/>
      <c r="BP180" s="3"/>
    </row>
    <row r="181" spans="1:68" ht="9" customHeight="1" x14ac:dyDescent="0.15">
      <c r="A181" s="226" t="e">
        <f>VLOOKUP(U181,出場者リスト!$A:$L,12,FALSE())</f>
        <v>#N/A</v>
      </c>
      <c r="B181" s="226"/>
      <c r="C181" s="226"/>
      <c r="D181" s="226"/>
      <c r="E181" s="226"/>
      <c r="F181" s="226"/>
      <c r="G181" s="226"/>
      <c r="H181" s="226"/>
      <c r="I181" s="231" t="e">
        <f>VLOOKUP(U181,出場者リスト!$A:$L,8,FALSE())</f>
        <v>#N/A</v>
      </c>
      <c r="J181" s="231"/>
      <c r="K181" s="231"/>
      <c r="L181" s="231"/>
      <c r="M181" s="231"/>
      <c r="N181" s="231"/>
      <c r="O181" s="231"/>
      <c r="P181" s="231"/>
      <c r="Q181" s="231"/>
      <c r="R181" s="232">
        <f>R177+1</f>
        <v>5</v>
      </c>
      <c r="S181" s="232"/>
      <c r="T181" s="232"/>
      <c r="U181" s="233"/>
      <c r="V181" s="233"/>
      <c r="X181" s="23"/>
      <c r="Y181" s="23"/>
      <c r="Z181" s="30"/>
      <c r="AB181" s="28"/>
      <c r="AD181" s="28"/>
      <c r="AK181" s="32"/>
      <c r="AM181" s="32"/>
      <c r="AN181" s="28"/>
      <c r="AO181" s="23"/>
      <c r="AP181" s="23"/>
      <c r="AQ181" s="23"/>
      <c r="AS181" s="233"/>
      <c r="AT181" s="233"/>
      <c r="AU181" s="232">
        <f>AU177+1</f>
        <v>13</v>
      </c>
      <c r="AV181" s="232"/>
      <c r="AW181" s="232"/>
      <c r="AX181" s="234" t="e">
        <f>VLOOKUP(AS181,出場者リスト!$A:$L,8,FALSE())</f>
        <v>#N/A</v>
      </c>
      <c r="AY181" s="234"/>
      <c r="AZ181" s="234"/>
      <c r="BA181" s="234"/>
      <c r="BB181" s="234"/>
      <c r="BC181" s="234"/>
      <c r="BD181" s="234"/>
      <c r="BE181" s="234"/>
      <c r="BF181" s="234"/>
      <c r="BG181" s="226" t="e">
        <f>VLOOKUP(AS181,出場者リスト!$A:$L,12,FALSE)</f>
        <v>#N/A</v>
      </c>
      <c r="BH181" s="226"/>
      <c r="BI181" s="226"/>
      <c r="BJ181" s="226"/>
      <c r="BK181" s="226"/>
      <c r="BL181" s="226"/>
      <c r="BM181" s="226"/>
      <c r="BN181" s="226"/>
      <c r="BO181" s="3"/>
      <c r="BP181" s="3"/>
    </row>
    <row r="182" spans="1:68" ht="9" customHeight="1" x14ac:dyDescent="0.15">
      <c r="A182" s="226"/>
      <c r="B182" s="226"/>
      <c r="C182" s="226"/>
      <c r="D182" s="226"/>
      <c r="E182" s="226"/>
      <c r="F182" s="226"/>
      <c r="G182" s="226"/>
      <c r="H182" s="226"/>
      <c r="I182" s="231"/>
      <c r="J182" s="231"/>
      <c r="K182" s="231"/>
      <c r="L182" s="231"/>
      <c r="M182" s="231"/>
      <c r="N182" s="231"/>
      <c r="O182" s="231"/>
      <c r="P182" s="231"/>
      <c r="Q182" s="231"/>
      <c r="R182" s="232"/>
      <c r="S182" s="232"/>
      <c r="T182" s="232"/>
      <c r="U182" s="233"/>
      <c r="V182" s="233"/>
      <c r="AB182" s="28"/>
      <c r="AD182" s="28"/>
      <c r="AK182" s="32"/>
      <c r="AM182" s="32"/>
      <c r="AS182" s="233"/>
      <c r="AT182" s="233"/>
      <c r="AU182" s="232"/>
      <c r="AV182" s="232"/>
      <c r="AW182" s="232"/>
      <c r="AX182" s="234"/>
      <c r="AY182" s="234"/>
      <c r="AZ182" s="234"/>
      <c r="BA182" s="234"/>
      <c r="BB182" s="234"/>
      <c r="BC182" s="234"/>
      <c r="BD182" s="234"/>
      <c r="BE182" s="234"/>
      <c r="BF182" s="234"/>
      <c r="BG182" s="226"/>
      <c r="BH182" s="226"/>
      <c r="BI182" s="226"/>
      <c r="BJ182" s="226"/>
      <c r="BK182" s="226"/>
      <c r="BL182" s="226"/>
      <c r="BM182" s="226"/>
      <c r="BN182" s="226"/>
      <c r="BO182" s="3"/>
      <c r="BP182" s="3"/>
    </row>
    <row r="183" spans="1:68" ht="9" customHeight="1" x14ac:dyDescent="0.15">
      <c r="A183" s="16"/>
      <c r="B183" s="16"/>
      <c r="C183" s="16"/>
      <c r="D183" s="16"/>
      <c r="E183" s="16"/>
      <c r="F183" s="16"/>
      <c r="G183" s="16"/>
      <c r="I183" s="20"/>
      <c r="J183" s="20"/>
      <c r="K183" s="20"/>
      <c r="L183" s="20"/>
      <c r="M183" s="20"/>
      <c r="N183" s="20"/>
      <c r="O183" s="20"/>
      <c r="P183" s="20"/>
      <c r="Q183" s="20"/>
      <c r="R183" s="4"/>
      <c r="S183" s="4"/>
      <c r="T183" s="4"/>
      <c r="U183" s="26"/>
      <c r="V183" s="26"/>
      <c r="AA183" s="235"/>
      <c r="AB183" s="235"/>
      <c r="AC183" s="31"/>
      <c r="AD183" s="30"/>
      <c r="AK183" s="31"/>
      <c r="AL183" s="30"/>
      <c r="AM183" s="236"/>
      <c r="AN183" s="236"/>
      <c r="AX183" s="18"/>
      <c r="AY183" s="18"/>
      <c r="AZ183" s="18"/>
      <c r="BA183" s="18"/>
      <c r="BB183" s="18"/>
      <c r="BC183" s="18"/>
      <c r="BD183" s="18"/>
      <c r="BE183" s="18"/>
      <c r="BF183" s="18"/>
      <c r="BG183" s="18"/>
      <c r="BH183" s="19"/>
      <c r="BI183" s="19"/>
      <c r="BJ183" s="19"/>
      <c r="BK183" s="19"/>
      <c r="BL183" s="19"/>
      <c r="BM183" s="19"/>
      <c r="BN183" s="19"/>
    </row>
    <row r="184" spans="1:68" ht="9" customHeight="1" x14ac:dyDescent="0.15">
      <c r="A184" s="225" t="e">
        <f>VLOOKUP(U185,出場者リスト!$A:$L,13,FALSE)</f>
        <v>#N/A</v>
      </c>
      <c r="B184" s="225"/>
      <c r="C184" s="225"/>
      <c r="D184" s="225"/>
      <c r="E184" s="225"/>
      <c r="F184" s="225"/>
      <c r="G184" s="225"/>
      <c r="H184" s="225"/>
      <c r="I184" s="229" t="e">
        <f>VLOOKUP(U185,出場者リスト!$A:$L,9,FALSE())</f>
        <v>#N/A</v>
      </c>
      <c r="J184" s="229"/>
      <c r="K184" s="229"/>
      <c r="L184" s="229"/>
      <c r="M184" s="229"/>
      <c r="N184" s="229"/>
      <c r="O184" s="229"/>
      <c r="P184" s="229"/>
      <c r="Q184" s="229"/>
      <c r="AA184" s="235"/>
      <c r="AB184" s="235"/>
      <c r="AM184" s="236"/>
      <c r="AN184" s="236"/>
      <c r="AX184" s="230" t="e">
        <f>VLOOKUP(AS185,出場者リスト!$A:$L,9,FALSE())</f>
        <v>#N/A</v>
      </c>
      <c r="AY184" s="230"/>
      <c r="AZ184" s="230"/>
      <c r="BA184" s="230"/>
      <c r="BB184" s="230"/>
      <c r="BC184" s="230"/>
      <c r="BD184" s="230"/>
      <c r="BE184" s="230"/>
      <c r="BF184" s="230"/>
      <c r="BG184" s="225" t="e">
        <f>VLOOKUP(AS185,出場者リスト!$A:$L,13,FALSE)</f>
        <v>#N/A</v>
      </c>
      <c r="BH184" s="225"/>
      <c r="BI184" s="225"/>
      <c r="BJ184" s="225"/>
      <c r="BK184" s="225"/>
      <c r="BL184" s="225"/>
      <c r="BM184" s="225"/>
      <c r="BN184" s="225"/>
      <c r="BO184" s="3"/>
      <c r="BP184" s="3"/>
    </row>
    <row r="185" spans="1:68" ht="9" customHeight="1" x14ac:dyDescent="0.15">
      <c r="A185" s="226" t="e">
        <f>VLOOKUP(U185,出場者リスト!$A:$L,12,FALSE())</f>
        <v>#N/A</v>
      </c>
      <c r="B185" s="226"/>
      <c r="C185" s="226"/>
      <c r="D185" s="226"/>
      <c r="E185" s="226"/>
      <c r="F185" s="226"/>
      <c r="G185" s="226"/>
      <c r="H185" s="226"/>
      <c r="I185" s="231" t="e">
        <f>VLOOKUP(U185,出場者リスト!$A:$L,8,FALSE())</f>
        <v>#N/A</v>
      </c>
      <c r="J185" s="231"/>
      <c r="K185" s="231"/>
      <c r="L185" s="231"/>
      <c r="M185" s="231"/>
      <c r="N185" s="231"/>
      <c r="O185" s="231"/>
      <c r="P185" s="231"/>
      <c r="Q185" s="231"/>
      <c r="R185" s="232">
        <f>R181+1</f>
        <v>6</v>
      </c>
      <c r="S185" s="232"/>
      <c r="T185" s="232"/>
      <c r="U185" s="233"/>
      <c r="V185" s="233"/>
      <c r="X185" s="23"/>
      <c r="Y185" s="23"/>
      <c r="Z185" s="23"/>
      <c r="AB185" s="28"/>
      <c r="AM185" s="32"/>
      <c r="AO185" s="23"/>
      <c r="AP185" s="23"/>
      <c r="AQ185" s="23"/>
      <c r="AS185" s="233"/>
      <c r="AT185" s="233"/>
      <c r="AU185" s="232">
        <f>AU181+1</f>
        <v>14</v>
      </c>
      <c r="AV185" s="232"/>
      <c r="AW185" s="232"/>
      <c r="AX185" s="234" t="e">
        <f>VLOOKUP(AS185,出場者リスト!$A:$L,8,FALSE())</f>
        <v>#N/A</v>
      </c>
      <c r="AY185" s="234"/>
      <c r="AZ185" s="234"/>
      <c r="BA185" s="234"/>
      <c r="BB185" s="234"/>
      <c r="BC185" s="234"/>
      <c r="BD185" s="234"/>
      <c r="BE185" s="234"/>
      <c r="BF185" s="234"/>
      <c r="BG185" s="226" t="e">
        <f>VLOOKUP(AS185,出場者リスト!$A:$L,12,FALSE)</f>
        <v>#N/A</v>
      </c>
      <c r="BH185" s="226"/>
      <c r="BI185" s="226"/>
      <c r="BJ185" s="226"/>
      <c r="BK185" s="226"/>
      <c r="BL185" s="226"/>
      <c r="BM185" s="226"/>
      <c r="BN185" s="226"/>
      <c r="BO185" s="3"/>
      <c r="BP185" s="3"/>
    </row>
    <row r="186" spans="1:68" ht="9" customHeight="1" x14ac:dyDescent="0.15">
      <c r="A186" s="226"/>
      <c r="B186" s="226"/>
      <c r="C186" s="226"/>
      <c r="D186" s="226"/>
      <c r="E186" s="226"/>
      <c r="F186" s="226"/>
      <c r="G186" s="226"/>
      <c r="H186" s="226"/>
      <c r="I186" s="231"/>
      <c r="J186" s="231"/>
      <c r="K186" s="231"/>
      <c r="L186" s="231"/>
      <c r="M186" s="231"/>
      <c r="N186" s="231"/>
      <c r="O186" s="231"/>
      <c r="P186" s="231"/>
      <c r="Q186" s="231"/>
      <c r="R186" s="232"/>
      <c r="S186" s="232"/>
      <c r="T186" s="232"/>
      <c r="U186" s="233"/>
      <c r="V186" s="233"/>
      <c r="X186" s="24"/>
      <c r="Y186" s="24"/>
      <c r="Z186" s="25"/>
      <c r="AA186" s="32"/>
      <c r="AB186" s="28"/>
      <c r="AM186" s="32"/>
      <c r="AN186" s="28"/>
      <c r="AO186" s="29"/>
      <c r="AP186" s="24"/>
      <c r="AQ186" s="24"/>
      <c r="AS186" s="233"/>
      <c r="AT186" s="233"/>
      <c r="AU186" s="232"/>
      <c r="AV186" s="232"/>
      <c r="AW186" s="232"/>
      <c r="AX186" s="234"/>
      <c r="AY186" s="234"/>
      <c r="AZ186" s="234"/>
      <c r="BA186" s="234"/>
      <c r="BB186" s="234"/>
      <c r="BC186" s="234"/>
      <c r="BD186" s="234"/>
      <c r="BE186" s="234"/>
      <c r="BF186" s="234"/>
      <c r="BG186" s="226"/>
      <c r="BH186" s="226"/>
      <c r="BI186" s="226"/>
      <c r="BJ186" s="226"/>
      <c r="BK186" s="226"/>
      <c r="BL186" s="226"/>
      <c r="BM186" s="226"/>
      <c r="BN186" s="226"/>
      <c r="BO186" s="3"/>
      <c r="BP186" s="3"/>
    </row>
    <row r="187" spans="1:68" ht="9" customHeight="1" x14ac:dyDescent="0.15">
      <c r="A187" s="16"/>
      <c r="B187" s="16"/>
      <c r="C187" s="16"/>
      <c r="D187" s="16"/>
      <c r="E187" s="16"/>
      <c r="F187" s="16"/>
      <c r="G187" s="16"/>
      <c r="I187" s="20"/>
      <c r="J187" s="20"/>
      <c r="K187" s="20"/>
      <c r="L187" s="20"/>
      <c r="M187" s="20"/>
      <c r="N187" s="20"/>
      <c r="O187" s="20"/>
      <c r="P187" s="20"/>
      <c r="Q187" s="20"/>
      <c r="R187" s="4"/>
      <c r="S187" s="4"/>
      <c r="T187" s="4"/>
      <c r="U187" s="26"/>
      <c r="V187" s="26"/>
      <c r="Y187" s="235"/>
      <c r="Z187" s="235"/>
      <c r="AA187" s="31"/>
      <c r="AB187" s="30"/>
      <c r="AM187" s="31"/>
      <c r="AN187" s="30"/>
      <c r="AO187" s="236"/>
      <c r="AP187" s="236"/>
      <c r="AX187" s="18"/>
      <c r="AY187" s="18"/>
      <c r="AZ187" s="18"/>
      <c r="BA187" s="18"/>
      <c r="BB187" s="18"/>
      <c r="BC187" s="18"/>
      <c r="BD187" s="18"/>
      <c r="BE187" s="18"/>
      <c r="BF187" s="18"/>
      <c r="BG187" s="18"/>
      <c r="BH187" s="19"/>
      <c r="BI187" s="19"/>
      <c r="BJ187" s="19"/>
      <c r="BK187" s="19"/>
      <c r="BL187" s="19"/>
      <c r="BM187" s="19"/>
      <c r="BN187" s="19"/>
    </row>
    <row r="188" spans="1:68" ht="9" customHeight="1" x14ac:dyDescent="0.15">
      <c r="A188" s="225" t="e">
        <f>VLOOKUP(U189,出場者リスト!$A:$L,13,FALSE)</f>
        <v>#N/A</v>
      </c>
      <c r="B188" s="225"/>
      <c r="C188" s="225"/>
      <c r="D188" s="225"/>
      <c r="E188" s="225"/>
      <c r="F188" s="225"/>
      <c r="G188" s="225"/>
      <c r="H188" s="225"/>
      <c r="I188" s="229" t="e">
        <f>VLOOKUP(U189,出場者リスト!$A:$L,9,FALSE())</f>
        <v>#N/A</v>
      </c>
      <c r="J188" s="229"/>
      <c r="K188" s="229"/>
      <c r="L188" s="229"/>
      <c r="M188" s="229"/>
      <c r="N188" s="229"/>
      <c r="O188" s="229"/>
      <c r="P188" s="229"/>
      <c r="Q188" s="229"/>
      <c r="Y188" s="235"/>
      <c r="Z188" s="235"/>
      <c r="AO188" s="236"/>
      <c r="AP188" s="236"/>
      <c r="AX188" s="230" t="e">
        <f>VLOOKUP(AS189,出場者リスト!$A:$L,9,FALSE())</f>
        <v>#N/A</v>
      </c>
      <c r="AY188" s="230"/>
      <c r="AZ188" s="230"/>
      <c r="BA188" s="230"/>
      <c r="BB188" s="230"/>
      <c r="BC188" s="230"/>
      <c r="BD188" s="230"/>
      <c r="BE188" s="230"/>
      <c r="BF188" s="230"/>
      <c r="BG188" s="225" t="e">
        <f>VLOOKUP(AS189,出場者リスト!$A:$L,13,FALSE)</f>
        <v>#N/A</v>
      </c>
      <c r="BH188" s="225"/>
      <c r="BI188" s="225"/>
      <c r="BJ188" s="225"/>
      <c r="BK188" s="225"/>
      <c r="BL188" s="225"/>
      <c r="BM188" s="225"/>
      <c r="BN188" s="225"/>
      <c r="BO188" s="3"/>
      <c r="BP188" s="3"/>
    </row>
    <row r="189" spans="1:68" ht="9" customHeight="1" x14ac:dyDescent="0.15">
      <c r="A189" s="226" t="e">
        <f>VLOOKUP(U189,出場者リスト!$A:$L,12,FALSE())</f>
        <v>#N/A</v>
      </c>
      <c r="B189" s="226"/>
      <c r="C189" s="226"/>
      <c r="D189" s="226"/>
      <c r="E189" s="226"/>
      <c r="F189" s="226"/>
      <c r="G189" s="226"/>
      <c r="H189" s="226"/>
      <c r="I189" s="231" t="e">
        <f>VLOOKUP(U189,出場者リスト!$A:$L,8,FALSE())</f>
        <v>#N/A</v>
      </c>
      <c r="J189" s="231"/>
      <c r="K189" s="231"/>
      <c r="L189" s="231"/>
      <c r="M189" s="231"/>
      <c r="N189" s="231"/>
      <c r="O189" s="231"/>
      <c r="P189" s="231"/>
      <c r="Q189" s="231"/>
      <c r="R189" s="232">
        <f>R185+1</f>
        <v>7</v>
      </c>
      <c r="S189" s="232"/>
      <c r="T189" s="232"/>
      <c r="U189" s="233"/>
      <c r="V189" s="233"/>
      <c r="X189" s="23"/>
      <c r="Y189" s="23"/>
      <c r="Z189" s="30"/>
      <c r="AO189" s="31"/>
      <c r="AP189" s="23"/>
      <c r="AQ189" s="23"/>
      <c r="AS189" s="233"/>
      <c r="AT189" s="233"/>
      <c r="AU189" s="232">
        <f>AU185+1</f>
        <v>15</v>
      </c>
      <c r="AV189" s="232"/>
      <c r="AW189" s="232"/>
      <c r="AX189" s="234" t="e">
        <f>VLOOKUP(AS189,出場者リスト!$A:$L,8,FALSE())</f>
        <v>#N/A</v>
      </c>
      <c r="AY189" s="234"/>
      <c r="AZ189" s="234"/>
      <c r="BA189" s="234"/>
      <c r="BB189" s="234"/>
      <c r="BC189" s="234"/>
      <c r="BD189" s="234"/>
      <c r="BE189" s="234"/>
      <c r="BF189" s="234"/>
      <c r="BG189" s="226" t="e">
        <f>VLOOKUP(AS189,出場者リスト!$A:$L,12,FALSE)</f>
        <v>#N/A</v>
      </c>
      <c r="BH189" s="226"/>
      <c r="BI189" s="226"/>
      <c r="BJ189" s="226"/>
      <c r="BK189" s="226"/>
      <c r="BL189" s="226"/>
      <c r="BM189" s="226"/>
      <c r="BN189" s="226"/>
      <c r="BO189" s="3"/>
      <c r="BP189" s="3"/>
    </row>
    <row r="190" spans="1:68" ht="9" customHeight="1" x14ac:dyDescent="0.15">
      <c r="A190" s="226"/>
      <c r="B190" s="226"/>
      <c r="C190" s="226"/>
      <c r="D190" s="226"/>
      <c r="E190" s="226"/>
      <c r="F190" s="226"/>
      <c r="G190" s="226"/>
      <c r="H190" s="226"/>
      <c r="I190" s="231"/>
      <c r="J190" s="231"/>
      <c r="K190" s="231"/>
      <c r="L190" s="231"/>
      <c r="M190" s="231"/>
      <c r="N190" s="231"/>
      <c r="O190" s="231"/>
      <c r="P190" s="231"/>
      <c r="Q190" s="231"/>
      <c r="R190" s="232"/>
      <c r="S190" s="232"/>
      <c r="T190" s="232"/>
      <c r="U190" s="233"/>
      <c r="V190" s="233"/>
      <c r="AS190" s="233"/>
      <c r="AT190" s="233"/>
      <c r="AU190" s="232"/>
      <c r="AV190" s="232"/>
      <c r="AW190" s="232"/>
      <c r="AX190" s="234"/>
      <c r="AY190" s="234"/>
      <c r="AZ190" s="234"/>
      <c r="BA190" s="234"/>
      <c r="BB190" s="234"/>
      <c r="BC190" s="234"/>
      <c r="BD190" s="234"/>
      <c r="BE190" s="234"/>
      <c r="BF190" s="234"/>
      <c r="BG190" s="226"/>
      <c r="BH190" s="226"/>
      <c r="BI190" s="226"/>
      <c r="BJ190" s="226"/>
      <c r="BK190" s="226"/>
      <c r="BL190" s="226"/>
      <c r="BM190" s="226"/>
      <c r="BN190" s="226"/>
      <c r="BO190" s="3"/>
      <c r="BP190" s="3"/>
    </row>
    <row r="191" spans="1:68" ht="9" customHeight="1" x14ac:dyDescent="0.15">
      <c r="A191" s="17"/>
      <c r="B191" s="17"/>
      <c r="C191" s="17"/>
      <c r="D191" s="17"/>
      <c r="E191" s="17"/>
      <c r="F191" s="17"/>
      <c r="G191" s="17"/>
      <c r="I191" s="17"/>
      <c r="J191" s="17"/>
      <c r="K191" s="17"/>
      <c r="L191" s="17"/>
      <c r="M191" s="17"/>
      <c r="N191" s="17"/>
      <c r="O191" s="17"/>
      <c r="P191" s="17"/>
      <c r="Q191" s="17"/>
      <c r="BH191" s="18"/>
      <c r="BI191" s="18"/>
      <c r="BJ191" s="18"/>
      <c r="BK191" s="18"/>
      <c r="BL191" s="18"/>
      <c r="BM191" s="18"/>
      <c r="BN191" s="18"/>
    </row>
    <row r="192" spans="1:68" ht="9" customHeight="1" x14ac:dyDescent="0.15">
      <c r="A192" s="17"/>
      <c r="B192" s="17"/>
      <c r="C192" s="17"/>
      <c r="D192" s="17"/>
      <c r="E192" s="17"/>
      <c r="F192" s="17"/>
      <c r="G192" s="17"/>
      <c r="I192" s="17"/>
      <c r="J192" s="17"/>
      <c r="K192" s="17"/>
      <c r="L192" s="17"/>
      <c r="M192" s="17"/>
      <c r="N192" s="17"/>
      <c r="O192" s="17"/>
      <c r="P192" s="17"/>
      <c r="Q192" s="17"/>
      <c r="BH192" s="18"/>
      <c r="BI192" s="18"/>
      <c r="BJ192" s="18"/>
      <c r="BK192" s="18"/>
      <c r="BL192" s="18"/>
      <c r="BM192" s="18"/>
      <c r="BN192" s="18"/>
      <c r="BO192" s="3"/>
      <c r="BP192" s="3"/>
    </row>
    <row r="193" spans="1:68" ht="9" customHeight="1" x14ac:dyDescent="0.15">
      <c r="A193" s="17"/>
      <c r="B193" s="17"/>
      <c r="C193" s="17"/>
      <c r="D193" s="17"/>
      <c r="E193" s="17"/>
      <c r="F193" s="17"/>
      <c r="G193" s="17"/>
      <c r="I193" s="17"/>
      <c r="J193" s="17"/>
      <c r="K193" s="17"/>
      <c r="L193" s="17"/>
      <c r="M193" s="17"/>
      <c r="N193" s="17"/>
      <c r="O193" s="17"/>
      <c r="P193" s="17"/>
      <c r="Q193" s="17"/>
      <c r="AG193" s="227">
        <v>17</v>
      </c>
      <c r="AH193" s="227"/>
      <c r="BH193" s="18"/>
      <c r="BI193" s="18"/>
      <c r="BJ193" s="18"/>
      <c r="BK193" s="18"/>
      <c r="BL193" s="18"/>
      <c r="BM193" s="18"/>
      <c r="BN193" s="18"/>
      <c r="BO193" s="3"/>
      <c r="BP193" s="3"/>
    </row>
    <row r="194" spans="1:68" ht="9" customHeight="1" x14ac:dyDescent="0.15">
      <c r="A194" s="17"/>
      <c r="B194" s="17"/>
      <c r="C194" s="17"/>
      <c r="D194" s="17"/>
      <c r="E194" s="17"/>
      <c r="F194" s="17"/>
      <c r="G194" s="17"/>
      <c r="I194" s="17"/>
      <c r="J194" s="17"/>
      <c r="K194" s="17"/>
      <c r="L194" s="17"/>
      <c r="M194" s="17"/>
      <c r="N194" s="17"/>
      <c r="O194" s="17"/>
      <c r="P194" s="17"/>
      <c r="Q194" s="17"/>
      <c r="AG194" s="227"/>
      <c r="AH194" s="227"/>
      <c r="BH194" s="18"/>
      <c r="BI194" s="18"/>
      <c r="BJ194" s="18"/>
      <c r="BK194" s="18"/>
      <c r="BL194" s="18"/>
      <c r="BM194" s="18"/>
      <c r="BN194" s="18"/>
      <c r="BO194" s="3"/>
      <c r="BP194" s="3"/>
    </row>
    <row r="195" spans="1:68" ht="9" customHeight="1" x14ac:dyDescent="0.15">
      <c r="A195" s="17"/>
      <c r="B195" s="17"/>
      <c r="C195" s="17"/>
      <c r="D195" s="17"/>
      <c r="E195" s="17"/>
      <c r="F195" s="17"/>
      <c r="G195" s="17"/>
      <c r="I195" s="17"/>
      <c r="J195" s="17"/>
      <c r="K195" s="17"/>
      <c r="L195" s="17"/>
      <c r="M195" s="17"/>
      <c r="N195" s="17"/>
      <c r="O195" s="17"/>
      <c r="P195" s="17"/>
      <c r="Q195" s="17"/>
      <c r="BH195" s="18"/>
      <c r="BI195" s="18"/>
      <c r="BJ195" s="18"/>
      <c r="BK195" s="18"/>
      <c r="BL195" s="18"/>
      <c r="BM195" s="18"/>
      <c r="BN195" s="18"/>
    </row>
    <row r="196" spans="1:68" ht="9" customHeight="1" x14ac:dyDescent="0.15">
      <c r="A196" s="17"/>
      <c r="B196" s="17"/>
      <c r="C196" s="17"/>
      <c r="D196" s="17"/>
      <c r="E196" s="17"/>
      <c r="F196" s="17"/>
      <c r="G196" s="17"/>
      <c r="I196" s="17"/>
      <c r="J196" s="17"/>
      <c r="K196" s="17"/>
      <c r="L196" s="17"/>
      <c r="M196" s="17"/>
      <c r="N196" s="17"/>
      <c r="O196" s="17"/>
      <c r="P196" s="17"/>
      <c r="Q196" s="17"/>
      <c r="AX196" s="230" t="e">
        <f>VLOOKUP(AS197,出場者リスト!$A:$L,9,FALSE())</f>
        <v>#N/A</v>
      </c>
      <c r="AY196" s="230"/>
      <c r="AZ196" s="230"/>
      <c r="BA196" s="230"/>
      <c r="BB196" s="230"/>
      <c r="BC196" s="230"/>
      <c r="BD196" s="230"/>
      <c r="BE196" s="230"/>
      <c r="BF196" s="230"/>
      <c r="BG196" s="225" t="e">
        <f>VLOOKUP(AS197,出場者リスト!$A:$L,13,FALSE)</f>
        <v>#N/A</v>
      </c>
      <c r="BH196" s="225"/>
      <c r="BI196" s="225"/>
      <c r="BJ196" s="225"/>
      <c r="BK196" s="225"/>
      <c r="BL196" s="225"/>
      <c r="BM196" s="225"/>
      <c r="BN196" s="225"/>
      <c r="BO196" s="3"/>
      <c r="BP196" s="3"/>
    </row>
    <row r="197" spans="1:68" ht="9" customHeight="1" x14ac:dyDescent="0.15">
      <c r="A197" s="17"/>
      <c r="B197" s="17"/>
      <c r="C197" s="17"/>
      <c r="D197" s="17"/>
      <c r="E197" s="17"/>
      <c r="F197" s="17"/>
      <c r="G197" s="17"/>
      <c r="I197" s="17"/>
      <c r="J197" s="17"/>
      <c r="K197" s="17"/>
      <c r="L197" s="17"/>
      <c r="M197" s="17"/>
      <c r="N197" s="17"/>
      <c r="O197" s="17"/>
      <c r="P197" s="17"/>
      <c r="Q197" s="17"/>
      <c r="AS197" s="233"/>
      <c r="AT197" s="233"/>
      <c r="AU197" s="232">
        <f>R227+1</f>
        <v>8</v>
      </c>
      <c r="AV197" s="232"/>
      <c r="AW197" s="232"/>
      <c r="AX197" s="234" t="e">
        <f>VLOOKUP(AS197,出場者リスト!$A:$L,8,FALSE())</f>
        <v>#N/A</v>
      </c>
      <c r="AY197" s="234"/>
      <c r="AZ197" s="234"/>
      <c r="BA197" s="234"/>
      <c r="BB197" s="234"/>
      <c r="BC197" s="234"/>
      <c r="BD197" s="234"/>
      <c r="BE197" s="234"/>
      <c r="BF197" s="234"/>
      <c r="BG197" s="226" t="e">
        <f>VLOOKUP(AS197,出場者リスト!$A:$L,12,FALSE)</f>
        <v>#N/A</v>
      </c>
      <c r="BH197" s="226"/>
      <c r="BI197" s="226"/>
      <c r="BJ197" s="226"/>
      <c r="BK197" s="226"/>
      <c r="BL197" s="226"/>
      <c r="BM197" s="226"/>
      <c r="BN197" s="226"/>
      <c r="BO197" s="3"/>
      <c r="BP197" s="3"/>
    </row>
    <row r="198" spans="1:68" ht="9" customHeight="1" x14ac:dyDescent="0.15">
      <c r="A198" s="225" t="e">
        <f>VLOOKUP(U199,出場者リスト!$A:$L,13,FALSE)</f>
        <v>#N/A</v>
      </c>
      <c r="B198" s="225"/>
      <c r="C198" s="225"/>
      <c r="D198" s="225"/>
      <c r="E198" s="225"/>
      <c r="F198" s="225"/>
      <c r="G198" s="225"/>
      <c r="H198" s="225"/>
      <c r="I198" s="229" t="e">
        <f>VLOOKUP(U199,出場者リスト!$A:$L,9,FALSE())</f>
        <v>#N/A</v>
      </c>
      <c r="J198" s="229"/>
      <c r="K198" s="229"/>
      <c r="L198" s="229"/>
      <c r="M198" s="229"/>
      <c r="N198" s="229"/>
      <c r="O198" s="229"/>
      <c r="P198" s="229"/>
      <c r="Q198" s="229"/>
      <c r="AO198" s="29"/>
      <c r="AP198" s="24"/>
      <c r="AQ198" s="24"/>
      <c r="AS198" s="233"/>
      <c r="AT198" s="233"/>
      <c r="AU198" s="232"/>
      <c r="AV198" s="232"/>
      <c r="AW198" s="232"/>
      <c r="AX198" s="234"/>
      <c r="AY198" s="234"/>
      <c r="AZ198" s="234"/>
      <c r="BA198" s="234"/>
      <c r="BB198" s="234"/>
      <c r="BC198" s="234"/>
      <c r="BD198" s="234"/>
      <c r="BE198" s="234"/>
      <c r="BF198" s="234"/>
      <c r="BG198" s="226"/>
      <c r="BH198" s="226"/>
      <c r="BI198" s="226"/>
      <c r="BJ198" s="226"/>
      <c r="BK198" s="226"/>
      <c r="BL198" s="226"/>
      <c r="BM198" s="226"/>
      <c r="BN198" s="226"/>
      <c r="BO198" s="3"/>
      <c r="BP198" s="3"/>
    </row>
    <row r="199" spans="1:68" ht="9" customHeight="1" x14ac:dyDescent="0.15">
      <c r="A199" s="226" t="e">
        <f>VLOOKUP(U199,出場者リスト!$A:$L,12,FALSE())</f>
        <v>#N/A</v>
      </c>
      <c r="B199" s="226"/>
      <c r="C199" s="226"/>
      <c r="D199" s="226"/>
      <c r="E199" s="226"/>
      <c r="F199" s="226"/>
      <c r="G199" s="226"/>
      <c r="H199" s="226"/>
      <c r="I199" s="231" t="e">
        <f>VLOOKUP(U199,出場者リスト!$A:$L,8,FALSE())</f>
        <v>#N/A</v>
      </c>
      <c r="J199" s="231"/>
      <c r="K199" s="231"/>
      <c r="L199" s="231"/>
      <c r="M199" s="231"/>
      <c r="N199" s="231"/>
      <c r="O199" s="231"/>
      <c r="P199" s="231"/>
      <c r="Q199" s="231"/>
      <c r="R199" s="232"/>
      <c r="S199" s="232"/>
      <c r="T199" s="232"/>
      <c r="U199" s="233"/>
      <c r="V199" s="233"/>
      <c r="AO199" s="236"/>
      <c r="AP199" s="236"/>
      <c r="AX199" s="18"/>
      <c r="AY199" s="18"/>
      <c r="AZ199" s="18"/>
      <c r="BA199" s="18"/>
      <c r="BB199" s="18"/>
      <c r="BC199" s="18"/>
      <c r="BD199" s="18"/>
      <c r="BE199" s="18"/>
      <c r="BF199" s="18"/>
      <c r="BG199" s="18"/>
      <c r="BH199" s="19"/>
      <c r="BI199" s="19"/>
      <c r="BJ199" s="19"/>
      <c r="BK199" s="19"/>
      <c r="BL199" s="19"/>
      <c r="BM199" s="19"/>
      <c r="BN199" s="19"/>
    </row>
    <row r="200" spans="1:68" ht="9" customHeight="1" x14ac:dyDescent="0.15">
      <c r="A200" s="226"/>
      <c r="B200" s="226"/>
      <c r="C200" s="226"/>
      <c r="D200" s="226"/>
      <c r="E200" s="226"/>
      <c r="F200" s="226"/>
      <c r="G200" s="226"/>
      <c r="H200" s="226"/>
      <c r="I200" s="231"/>
      <c r="J200" s="231"/>
      <c r="K200" s="231"/>
      <c r="L200" s="231"/>
      <c r="M200" s="231"/>
      <c r="N200" s="231"/>
      <c r="O200" s="231"/>
      <c r="P200" s="231"/>
      <c r="Q200" s="231"/>
      <c r="R200" s="232"/>
      <c r="S200" s="232"/>
      <c r="T200" s="232"/>
      <c r="U200" s="233"/>
      <c r="V200" s="233"/>
      <c r="X200" s="24"/>
      <c r="Y200" s="24"/>
      <c r="Z200" s="25"/>
      <c r="AM200" s="29"/>
      <c r="AN200" s="25"/>
      <c r="AO200" s="236"/>
      <c r="AP200" s="236"/>
      <c r="AX200" s="230" t="e">
        <f>VLOOKUP(AS201,出場者リスト!$A:$L,9,FALSE())</f>
        <v>#N/A</v>
      </c>
      <c r="AY200" s="230"/>
      <c r="AZ200" s="230"/>
      <c r="BA200" s="230"/>
      <c r="BB200" s="230"/>
      <c r="BC200" s="230"/>
      <c r="BD200" s="230"/>
      <c r="BE200" s="230"/>
      <c r="BF200" s="230"/>
      <c r="BG200" s="225" t="e">
        <f>VLOOKUP(AS201,出場者リスト!$A:$L,13,FALSE)</f>
        <v>#N/A</v>
      </c>
      <c r="BH200" s="225"/>
      <c r="BI200" s="225"/>
      <c r="BJ200" s="225"/>
      <c r="BK200" s="225"/>
      <c r="BL200" s="225"/>
      <c r="BM200" s="225"/>
      <c r="BN200" s="225"/>
      <c r="BO200" s="3"/>
      <c r="BP200" s="3"/>
    </row>
    <row r="201" spans="1:68" ht="9" customHeight="1" x14ac:dyDescent="0.15">
      <c r="A201" s="16"/>
      <c r="B201" s="16"/>
      <c r="C201" s="16"/>
      <c r="D201" s="16"/>
      <c r="E201" s="16"/>
      <c r="F201" s="16"/>
      <c r="G201" s="16"/>
      <c r="I201" s="20"/>
      <c r="J201" s="20"/>
      <c r="K201" s="20"/>
      <c r="L201" s="20"/>
      <c r="M201" s="20"/>
      <c r="N201" s="20"/>
      <c r="O201" s="20"/>
      <c r="P201" s="20"/>
      <c r="Q201" s="20"/>
      <c r="R201" s="4"/>
      <c r="S201" s="4"/>
      <c r="T201" s="4"/>
      <c r="U201" s="26"/>
      <c r="V201" s="26"/>
      <c r="Y201" s="235"/>
      <c r="Z201" s="235"/>
      <c r="AM201" s="32"/>
      <c r="AN201" s="28"/>
      <c r="AO201" s="31"/>
      <c r="AP201" s="23"/>
      <c r="AQ201" s="23"/>
      <c r="AS201" s="233"/>
      <c r="AT201" s="233"/>
      <c r="AU201" s="232">
        <f>AU197+1</f>
        <v>9</v>
      </c>
      <c r="AV201" s="232"/>
      <c r="AW201" s="232"/>
      <c r="AX201" s="234" t="e">
        <f>VLOOKUP(AS201,出場者リスト!$A:$L,8,FALSE())</f>
        <v>#N/A</v>
      </c>
      <c r="AY201" s="234"/>
      <c r="AZ201" s="234"/>
      <c r="BA201" s="234"/>
      <c r="BB201" s="234"/>
      <c r="BC201" s="234"/>
      <c r="BD201" s="234"/>
      <c r="BE201" s="234"/>
      <c r="BF201" s="234"/>
      <c r="BG201" s="226" t="e">
        <f>VLOOKUP(AS201,出場者リスト!$A:$L,12,FALSE)</f>
        <v>#N/A</v>
      </c>
      <c r="BH201" s="226"/>
      <c r="BI201" s="226"/>
      <c r="BJ201" s="226"/>
      <c r="BK201" s="226"/>
      <c r="BL201" s="226"/>
      <c r="BM201" s="226"/>
      <c r="BN201" s="226"/>
      <c r="BO201" s="3"/>
      <c r="BP201" s="3"/>
    </row>
    <row r="202" spans="1:68" ht="9" customHeight="1" x14ac:dyDescent="0.15">
      <c r="A202" s="225" t="e">
        <f>VLOOKUP(U203,出場者リスト!$A:$L,13,FALSE)</f>
        <v>#N/A</v>
      </c>
      <c r="B202" s="225"/>
      <c r="C202" s="225"/>
      <c r="D202" s="225"/>
      <c r="E202" s="225"/>
      <c r="F202" s="225"/>
      <c r="G202" s="225"/>
      <c r="H202" s="225"/>
      <c r="I202" s="229" t="e">
        <f>VLOOKUP(U203,出場者リスト!$A:$L,9,FALSE())</f>
        <v>#N/A</v>
      </c>
      <c r="J202" s="229"/>
      <c r="K202" s="229"/>
      <c r="L202" s="229"/>
      <c r="M202" s="229"/>
      <c r="N202" s="229"/>
      <c r="O202" s="229"/>
      <c r="P202" s="229"/>
      <c r="Q202" s="229"/>
      <c r="Y202" s="235"/>
      <c r="Z202" s="235"/>
      <c r="AA202" s="29"/>
      <c r="AB202" s="25"/>
      <c r="AM202" s="32"/>
      <c r="AS202" s="233"/>
      <c r="AT202" s="233"/>
      <c r="AU202" s="232"/>
      <c r="AV202" s="232"/>
      <c r="AW202" s="232"/>
      <c r="AX202" s="234"/>
      <c r="AY202" s="234"/>
      <c r="AZ202" s="234"/>
      <c r="BA202" s="234"/>
      <c r="BB202" s="234"/>
      <c r="BC202" s="234"/>
      <c r="BD202" s="234"/>
      <c r="BE202" s="234"/>
      <c r="BF202" s="234"/>
      <c r="BG202" s="226"/>
      <c r="BH202" s="226"/>
      <c r="BI202" s="226"/>
      <c r="BJ202" s="226"/>
      <c r="BK202" s="226"/>
      <c r="BL202" s="226"/>
      <c r="BM202" s="226"/>
      <c r="BN202" s="226"/>
      <c r="BO202" s="3"/>
      <c r="BP202" s="3"/>
    </row>
    <row r="203" spans="1:68" ht="9" customHeight="1" x14ac:dyDescent="0.15">
      <c r="A203" s="226" t="e">
        <f>VLOOKUP(U203,出場者リスト!$A:$L,12,FALSE())</f>
        <v>#N/A</v>
      </c>
      <c r="B203" s="226"/>
      <c r="C203" s="226"/>
      <c r="D203" s="226"/>
      <c r="E203" s="226"/>
      <c r="F203" s="226"/>
      <c r="G203" s="226"/>
      <c r="H203" s="226"/>
      <c r="I203" s="231" t="e">
        <f>VLOOKUP(U203,出場者リスト!$A:$L,8,FALSE())</f>
        <v>#N/A</v>
      </c>
      <c r="J203" s="231"/>
      <c r="K203" s="231"/>
      <c r="L203" s="231"/>
      <c r="M203" s="231"/>
      <c r="N203" s="231"/>
      <c r="O203" s="231"/>
      <c r="P203" s="231"/>
      <c r="Q203" s="231"/>
      <c r="R203" s="232">
        <f>R199+1</f>
        <v>1</v>
      </c>
      <c r="S203" s="232"/>
      <c r="T203" s="232"/>
      <c r="U203" s="233"/>
      <c r="V203" s="233"/>
      <c r="X203" s="23"/>
      <c r="Y203" s="23"/>
      <c r="Z203" s="30"/>
      <c r="AA203" s="32"/>
      <c r="AB203" s="28"/>
      <c r="AM203" s="236"/>
      <c r="AN203" s="236"/>
      <c r="AX203" s="18"/>
      <c r="AY203" s="18"/>
      <c r="AZ203" s="18"/>
      <c r="BA203" s="18"/>
      <c r="BB203" s="18"/>
      <c r="BC203" s="18"/>
      <c r="BD203" s="18"/>
      <c r="BE203" s="18"/>
      <c r="BF203" s="18"/>
      <c r="BG203" s="18"/>
      <c r="BH203" s="19"/>
      <c r="BI203" s="19"/>
      <c r="BJ203" s="19"/>
      <c r="BK203" s="19"/>
      <c r="BL203" s="19"/>
      <c r="BM203" s="19"/>
      <c r="BN203" s="19"/>
      <c r="BO203" s="3"/>
      <c r="BP203" s="3"/>
    </row>
    <row r="204" spans="1:68" ht="9" customHeight="1" x14ac:dyDescent="0.15">
      <c r="A204" s="226"/>
      <c r="B204" s="226"/>
      <c r="C204" s="226"/>
      <c r="D204" s="226"/>
      <c r="E204" s="226"/>
      <c r="F204" s="226"/>
      <c r="G204" s="226"/>
      <c r="H204" s="226"/>
      <c r="I204" s="231"/>
      <c r="J204" s="231"/>
      <c r="K204" s="231"/>
      <c r="L204" s="231"/>
      <c r="M204" s="231"/>
      <c r="N204" s="231"/>
      <c r="O204" s="231"/>
      <c r="P204" s="231"/>
      <c r="Q204" s="231"/>
      <c r="R204" s="232"/>
      <c r="S204" s="232"/>
      <c r="T204" s="232"/>
      <c r="U204" s="233"/>
      <c r="V204" s="233"/>
      <c r="X204" s="24"/>
      <c r="Y204" s="24"/>
      <c r="Z204" s="24"/>
      <c r="AB204" s="28"/>
      <c r="AK204" s="29"/>
      <c r="AL204" s="25"/>
      <c r="AM204" s="236"/>
      <c r="AN204" s="236"/>
      <c r="AX204" s="230" t="e">
        <f>VLOOKUP(AS205,出場者リスト!$A:$L,9,FALSE())</f>
        <v>#N/A</v>
      </c>
      <c r="AY204" s="230"/>
      <c r="AZ204" s="230"/>
      <c r="BA204" s="230"/>
      <c r="BB204" s="230"/>
      <c r="BC204" s="230"/>
      <c r="BD204" s="230"/>
      <c r="BE204" s="230"/>
      <c r="BF204" s="230"/>
      <c r="BG204" s="225" t="e">
        <f>VLOOKUP(AS205,出場者リスト!$A:$L,13,FALSE)</f>
        <v>#N/A</v>
      </c>
      <c r="BH204" s="225"/>
      <c r="BI204" s="225"/>
      <c r="BJ204" s="225"/>
      <c r="BK204" s="225"/>
      <c r="BL204" s="225"/>
      <c r="BM204" s="225"/>
      <c r="BN204" s="225"/>
      <c r="BO204" s="3"/>
      <c r="BP204" s="3"/>
    </row>
    <row r="205" spans="1:68" ht="9" customHeight="1" x14ac:dyDescent="0.15">
      <c r="A205" s="16"/>
      <c r="B205" s="16"/>
      <c r="C205" s="16"/>
      <c r="D205" s="16"/>
      <c r="E205" s="16"/>
      <c r="F205" s="16"/>
      <c r="G205" s="16"/>
      <c r="I205" s="20"/>
      <c r="J205" s="20"/>
      <c r="K205" s="20"/>
      <c r="L205" s="20"/>
      <c r="M205" s="20"/>
      <c r="N205" s="20"/>
      <c r="O205" s="20"/>
      <c r="P205" s="20"/>
      <c r="Q205" s="20"/>
      <c r="AA205" s="235"/>
      <c r="AB205" s="235"/>
      <c r="AK205" s="32"/>
      <c r="AL205" s="28"/>
      <c r="AM205" s="32"/>
      <c r="AS205" s="233"/>
      <c r="AT205" s="233"/>
      <c r="AU205" s="232">
        <f>AU201+1</f>
        <v>10</v>
      </c>
      <c r="AV205" s="232"/>
      <c r="AW205" s="232"/>
      <c r="AX205" s="234" t="e">
        <f>VLOOKUP(AS205,出場者リスト!$A:$L,8,FALSE())</f>
        <v>#N/A</v>
      </c>
      <c r="AY205" s="234"/>
      <c r="AZ205" s="234"/>
      <c r="BA205" s="234"/>
      <c r="BB205" s="234"/>
      <c r="BC205" s="234"/>
      <c r="BD205" s="234"/>
      <c r="BE205" s="234"/>
      <c r="BF205" s="234"/>
      <c r="BG205" s="226" t="e">
        <f>VLOOKUP(AS205,出場者リスト!$A:$L,12,FALSE)</f>
        <v>#N/A</v>
      </c>
      <c r="BH205" s="226"/>
      <c r="BI205" s="226"/>
      <c r="BJ205" s="226"/>
      <c r="BK205" s="226"/>
      <c r="BL205" s="226"/>
      <c r="BM205" s="226"/>
      <c r="BN205" s="226"/>
      <c r="BO205" s="3"/>
      <c r="BP205" s="3"/>
    </row>
    <row r="206" spans="1:68" ht="9" customHeight="1" x14ac:dyDescent="0.15">
      <c r="A206" s="225" t="e">
        <f>VLOOKUP(U207,出場者リスト!$A:$L,13,FALSE)</f>
        <v>#N/A</v>
      </c>
      <c r="B206" s="225"/>
      <c r="C206" s="225"/>
      <c r="D206" s="225"/>
      <c r="E206" s="225"/>
      <c r="F206" s="225"/>
      <c r="G206" s="225"/>
      <c r="H206" s="225"/>
      <c r="I206" s="229" t="e">
        <f>VLOOKUP(U207,出場者リスト!$A:$L,9,FALSE())</f>
        <v>#N/A</v>
      </c>
      <c r="J206" s="229"/>
      <c r="K206" s="229"/>
      <c r="L206" s="229"/>
      <c r="M206" s="229"/>
      <c r="N206" s="229"/>
      <c r="O206" s="229"/>
      <c r="P206" s="229"/>
      <c r="Q206" s="229"/>
      <c r="AA206" s="235"/>
      <c r="AB206" s="235"/>
      <c r="AC206" s="29"/>
      <c r="AD206" s="25"/>
      <c r="AK206" s="32"/>
      <c r="AL206" s="28"/>
      <c r="AM206" s="32"/>
      <c r="AN206" s="28"/>
      <c r="AO206" s="29"/>
      <c r="AP206" s="24"/>
      <c r="AQ206" s="24"/>
      <c r="AS206" s="233"/>
      <c r="AT206" s="233"/>
      <c r="AU206" s="232"/>
      <c r="AV206" s="232"/>
      <c r="AW206" s="232"/>
      <c r="AX206" s="234"/>
      <c r="AY206" s="234"/>
      <c r="AZ206" s="234"/>
      <c r="BA206" s="234"/>
      <c r="BB206" s="234"/>
      <c r="BC206" s="234"/>
      <c r="BD206" s="234"/>
      <c r="BE206" s="234"/>
      <c r="BF206" s="234"/>
      <c r="BG206" s="226"/>
      <c r="BH206" s="226"/>
      <c r="BI206" s="226"/>
      <c r="BJ206" s="226"/>
      <c r="BK206" s="226"/>
      <c r="BL206" s="226"/>
      <c r="BM206" s="226"/>
      <c r="BN206" s="226"/>
      <c r="BO206" s="3"/>
      <c r="BP206" s="3"/>
    </row>
    <row r="207" spans="1:68" ht="9" customHeight="1" x14ac:dyDescent="0.15">
      <c r="A207" s="226" t="e">
        <f>VLOOKUP(U207,出場者リスト!$A:$L,12,FALSE())</f>
        <v>#N/A</v>
      </c>
      <c r="B207" s="226"/>
      <c r="C207" s="226"/>
      <c r="D207" s="226"/>
      <c r="E207" s="226"/>
      <c r="F207" s="226"/>
      <c r="G207" s="226"/>
      <c r="H207" s="226"/>
      <c r="I207" s="231" t="e">
        <f>VLOOKUP(U207,出場者リスト!$A:$L,8,FALSE())</f>
        <v>#N/A</v>
      </c>
      <c r="J207" s="231"/>
      <c r="K207" s="231"/>
      <c r="L207" s="231"/>
      <c r="M207" s="231"/>
      <c r="N207" s="231"/>
      <c r="O207" s="231"/>
      <c r="P207" s="231"/>
      <c r="Q207" s="231"/>
      <c r="R207" s="232">
        <f>R203+1</f>
        <v>2</v>
      </c>
      <c r="S207" s="232"/>
      <c r="T207" s="232"/>
      <c r="U207" s="233"/>
      <c r="V207" s="233"/>
      <c r="AB207" s="28"/>
      <c r="AD207" s="28"/>
      <c r="AK207" s="32"/>
      <c r="AM207" s="31"/>
      <c r="AN207" s="30"/>
      <c r="AO207" s="236"/>
      <c r="AP207" s="236"/>
      <c r="AX207" s="18"/>
      <c r="AY207" s="18"/>
      <c r="AZ207" s="18"/>
      <c r="BA207" s="18"/>
      <c r="BB207" s="18"/>
      <c r="BC207" s="18"/>
      <c r="BD207" s="18"/>
      <c r="BE207" s="18"/>
      <c r="BF207" s="18"/>
      <c r="BG207" s="18"/>
      <c r="BH207" s="19"/>
      <c r="BI207" s="19"/>
      <c r="BJ207" s="19"/>
      <c r="BK207" s="19"/>
      <c r="BL207" s="19"/>
      <c r="BM207" s="19"/>
      <c r="BN207" s="19"/>
    </row>
    <row r="208" spans="1:68" ht="9" customHeight="1" x14ac:dyDescent="0.15">
      <c r="A208" s="226"/>
      <c r="B208" s="226"/>
      <c r="C208" s="226"/>
      <c r="D208" s="226"/>
      <c r="E208" s="226"/>
      <c r="F208" s="226"/>
      <c r="G208" s="226"/>
      <c r="H208" s="226"/>
      <c r="I208" s="231"/>
      <c r="J208" s="231"/>
      <c r="K208" s="231"/>
      <c r="L208" s="231"/>
      <c r="M208" s="231"/>
      <c r="N208" s="231"/>
      <c r="O208" s="231"/>
      <c r="P208" s="231"/>
      <c r="Q208" s="231"/>
      <c r="R208" s="232"/>
      <c r="S208" s="232"/>
      <c r="T208" s="232"/>
      <c r="U208" s="233"/>
      <c r="V208" s="233"/>
      <c r="X208" s="24"/>
      <c r="Y208" s="24"/>
      <c r="Z208" s="25"/>
      <c r="AA208" s="32"/>
      <c r="AB208" s="28"/>
      <c r="AD208" s="28"/>
      <c r="AK208" s="32"/>
      <c r="AO208" s="236"/>
      <c r="AP208" s="236"/>
      <c r="AX208" s="230" t="e">
        <f>VLOOKUP(AS209,出場者リスト!$A:$L,9,FALSE())</f>
        <v>#N/A</v>
      </c>
      <c r="AY208" s="230"/>
      <c r="AZ208" s="230"/>
      <c r="BA208" s="230"/>
      <c r="BB208" s="230"/>
      <c r="BC208" s="230"/>
      <c r="BD208" s="230"/>
      <c r="BE208" s="230"/>
      <c r="BF208" s="230"/>
      <c r="BG208" s="225" t="e">
        <f>VLOOKUP(AS209,出場者リスト!$A:$L,13,FALSE)</f>
        <v>#N/A</v>
      </c>
      <c r="BH208" s="225"/>
      <c r="BI208" s="225"/>
      <c r="BJ208" s="225"/>
      <c r="BK208" s="225"/>
      <c r="BL208" s="225"/>
      <c r="BM208" s="225"/>
      <c r="BN208" s="225"/>
      <c r="BO208" s="3"/>
      <c r="BP208" s="3"/>
    </row>
    <row r="209" spans="1:68" ht="9" customHeight="1" x14ac:dyDescent="0.15">
      <c r="A209" s="16"/>
      <c r="B209" s="16"/>
      <c r="C209" s="16"/>
      <c r="D209" s="16"/>
      <c r="E209" s="16"/>
      <c r="F209" s="16"/>
      <c r="G209" s="16"/>
      <c r="I209" s="20"/>
      <c r="J209" s="20"/>
      <c r="K209" s="20"/>
      <c r="L209" s="20"/>
      <c r="M209" s="20"/>
      <c r="N209" s="20"/>
      <c r="O209" s="20"/>
      <c r="P209" s="20"/>
      <c r="Q209" s="20"/>
      <c r="R209" s="4"/>
      <c r="S209" s="4"/>
      <c r="T209" s="4"/>
      <c r="U209" s="26"/>
      <c r="V209" s="26"/>
      <c r="Y209" s="235"/>
      <c r="Z209" s="235"/>
      <c r="AA209" s="31"/>
      <c r="AB209" s="30"/>
      <c r="AD209" s="28"/>
      <c r="AK209" s="32"/>
      <c r="AO209" s="31"/>
      <c r="AP209" s="23"/>
      <c r="AQ209" s="23"/>
      <c r="AS209" s="233"/>
      <c r="AT209" s="233"/>
      <c r="AU209" s="232">
        <f>AU205+1</f>
        <v>11</v>
      </c>
      <c r="AV209" s="232"/>
      <c r="AW209" s="232"/>
      <c r="AX209" s="234" t="e">
        <f>VLOOKUP(AS209,出場者リスト!$A:$L,8,FALSE())</f>
        <v>#N/A</v>
      </c>
      <c r="AY209" s="234"/>
      <c r="AZ209" s="234"/>
      <c r="BA209" s="234"/>
      <c r="BB209" s="234"/>
      <c r="BC209" s="234"/>
      <c r="BD209" s="234"/>
      <c r="BE209" s="234"/>
      <c r="BF209" s="234"/>
      <c r="BG209" s="226" t="e">
        <f>VLOOKUP(AS209,出場者リスト!$A:$L,12,FALSE)</f>
        <v>#N/A</v>
      </c>
      <c r="BH209" s="226"/>
      <c r="BI209" s="226"/>
      <c r="BJ209" s="226"/>
      <c r="BK209" s="226"/>
      <c r="BL209" s="226"/>
      <c r="BM209" s="226"/>
      <c r="BN209" s="226"/>
      <c r="BO209" s="3"/>
      <c r="BP209" s="3"/>
    </row>
    <row r="210" spans="1:68" ht="9" customHeight="1" x14ac:dyDescent="0.15">
      <c r="A210" s="225" t="e">
        <f>VLOOKUP(U211,出場者リスト!$A:$L,13,FALSE)</f>
        <v>#N/A</v>
      </c>
      <c r="B210" s="225"/>
      <c r="C210" s="225"/>
      <c r="D210" s="225"/>
      <c r="E210" s="225"/>
      <c r="F210" s="225"/>
      <c r="G210" s="225"/>
      <c r="H210" s="225"/>
      <c r="I210" s="229" t="e">
        <f>VLOOKUP(U211,出場者リスト!$A:$L,9,FALSE())</f>
        <v>#N/A</v>
      </c>
      <c r="J210" s="229"/>
      <c r="K210" s="229"/>
      <c r="L210" s="229"/>
      <c r="M210" s="229"/>
      <c r="N210" s="229"/>
      <c r="O210" s="229"/>
      <c r="P210" s="229"/>
      <c r="Q210" s="229"/>
      <c r="Y210" s="235"/>
      <c r="Z210" s="235"/>
      <c r="AD210" s="28"/>
      <c r="AF210" s="228" t="s">
        <v>27</v>
      </c>
      <c r="AG210" s="228"/>
      <c r="AH210" s="228"/>
      <c r="AI210" s="228"/>
      <c r="AK210" s="32"/>
      <c r="AS210" s="233"/>
      <c r="AT210" s="233"/>
      <c r="AU210" s="232"/>
      <c r="AV210" s="232"/>
      <c r="AW210" s="232"/>
      <c r="AX210" s="234"/>
      <c r="AY210" s="234"/>
      <c r="AZ210" s="234"/>
      <c r="BA210" s="234"/>
      <c r="BB210" s="234"/>
      <c r="BC210" s="234"/>
      <c r="BD210" s="234"/>
      <c r="BE210" s="234"/>
      <c r="BF210" s="234"/>
      <c r="BG210" s="226"/>
      <c r="BH210" s="226"/>
      <c r="BI210" s="226"/>
      <c r="BJ210" s="226"/>
      <c r="BK210" s="226"/>
      <c r="BL210" s="226"/>
      <c r="BM210" s="226"/>
      <c r="BN210" s="226"/>
      <c r="BO210" s="3"/>
      <c r="BP210" s="3"/>
    </row>
    <row r="211" spans="1:68" ht="9" customHeight="1" x14ac:dyDescent="0.15">
      <c r="A211" s="226" t="e">
        <f>VLOOKUP(U211,出場者リスト!$A:$L,12,FALSE())</f>
        <v>#N/A</v>
      </c>
      <c r="B211" s="226"/>
      <c r="C211" s="226"/>
      <c r="D211" s="226"/>
      <c r="E211" s="226"/>
      <c r="F211" s="226"/>
      <c r="G211" s="226"/>
      <c r="H211" s="226"/>
      <c r="I211" s="231" t="e">
        <f>VLOOKUP(U211,出場者リスト!$A:$L,8,FALSE())</f>
        <v>#N/A</v>
      </c>
      <c r="J211" s="231"/>
      <c r="K211" s="231"/>
      <c r="L211" s="231"/>
      <c r="M211" s="231"/>
      <c r="N211" s="231"/>
      <c r="O211" s="231"/>
      <c r="P211" s="231"/>
      <c r="Q211" s="231"/>
      <c r="R211" s="232">
        <f>R207+1</f>
        <v>3</v>
      </c>
      <c r="S211" s="232"/>
      <c r="T211" s="232"/>
      <c r="U211" s="233"/>
      <c r="V211" s="233"/>
      <c r="X211" s="23"/>
      <c r="Y211" s="23"/>
      <c r="Z211" s="30"/>
      <c r="AD211" s="28"/>
      <c r="AF211" s="228"/>
      <c r="AG211" s="228"/>
      <c r="AH211" s="228"/>
      <c r="AI211" s="228"/>
      <c r="AK211" s="32"/>
      <c r="AX211" s="18"/>
      <c r="AY211" s="18"/>
      <c r="AZ211" s="18"/>
      <c r="BA211" s="18"/>
      <c r="BB211" s="18"/>
      <c r="BC211" s="18"/>
      <c r="BD211" s="18"/>
      <c r="BE211" s="18"/>
      <c r="BF211" s="18"/>
      <c r="BG211" s="18"/>
      <c r="BH211" s="19"/>
      <c r="BI211" s="19"/>
      <c r="BJ211" s="19"/>
      <c r="BK211" s="19"/>
      <c r="BL211" s="19"/>
      <c r="BM211" s="19"/>
      <c r="BN211" s="19"/>
    </row>
    <row r="212" spans="1:68" ht="9" customHeight="1" x14ac:dyDescent="0.15">
      <c r="A212" s="226"/>
      <c r="B212" s="226"/>
      <c r="C212" s="226"/>
      <c r="D212" s="226"/>
      <c r="E212" s="226"/>
      <c r="F212" s="226"/>
      <c r="G212" s="226"/>
      <c r="H212" s="226"/>
      <c r="I212" s="231"/>
      <c r="J212" s="231"/>
      <c r="K212" s="231"/>
      <c r="L212" s="231"/>
      <c r="M212" s="231"/>
      <c r="N212" s="231"/>
      <c r="O212" s="231"/>
      <c r="P212" s="231"/>
      <c r="Q212" s="231"/>
      <c r="R212" s="232"/>
      <c r="S212" s="232"/>
      <c r="T212" s="232"/>
      <c r="U212" s="233"/>
      <c r="V212" s="233"/>
      <c r="AD212" s="28"/>
      <c r="AK212" s="32"/>
      <c r="AR212" s="5"/>
      <c r="AX212" s="230" t="e">
        <f>VLOOKUP(AS213,出場者リスト!$A:$L,9,FALSE())</f>
        <v>#N/A</v>
      </c>
      <c r="AY212" s="230"/>
      <c r="AZ212" s="230"/>
      <c r="BA212" s="230"/>
      <c r="BB212" s="230"/>
      <c r="BC212" s="230"/>
      <c r="BD212" s="230"/>
      <c r="BE212" s="230"/>
      <c r="BF212" s="230"/>
      <c r="BG212" s="225" t="e">
        <f>VLOOKUP(AS213,出場者リスト!$A:$L,13,FALSE)</f>
        <v>#N/A</v>
      </c>
      <c r="BH212" s="225"/>
      <c r="BI212" s="225"/>
      <c r="BJ212" s="225"/>
      <c r="BK212" s="225"/>
      <c r="BL212" s="225"/>
      <c r="BM212" s="225"/>
      <c r="BN212" s="225"/>
    </row>
    <row r="213" spans="1:68" ht="9" customHeight="1" x14ac:dyDescent="0.15">
      <c r="A213" s="16"/>
      <c r="B213" s="16"/>
      <c r="C213" s="16"/>
      <c r="D213" s="16"/>
      <c r="E213" s="16"/>
      <c r="F213" s="16"/>
      <c r="G213" s="16"/>
      <c r="I213" s="20"/>
      <c r="J213" s="20"/>
      <c r="K213" s="20"/>
      <c r="L213" s="20"/>
      <c r="M213" s="20"/>
      <c r="N213" s="20"/>
      <c r="O213" s="20"/>
      <c r="P213" s="20"/>
      <c r="Q213" s="20"/>
      <c r="R213" s="4"/>
      <c r="S213" s="4"/>
      <c r="T213" s="4"/>
      <c r="U213" s="26"/>
      <c r="V213" s="26"/>
      <c r="AC213" s="235"/>
      <c r="AD213" s="235"/>
      <c r="AG213" s="228" t="s">
        <v>28</v>
      </c>
      <c r="AH213" s="228"/>
      <c r="AK213" s="236"/>
      <c r="AL213" s="236"/>
      <c r="AS213" s="233"/>
      <c r="AT213" s="233"/>
      <c r="AU213" s="232">
        <f>AU209+1</f>
        <v>12</v>
      </c>
      <c r="AV213" s="232"/>
      <c r="AW213" s="232"/>
      <c r="AX213" s="234" t="e">
        <f>VLOOKUP(AS213,出場者リスト!$A:$L,8,FALSE())</f>
        <v>#N/A</v>
      </c>
      <c r="AY213" s="234"/>
      <c r="AZ213" s="234"/>
      <c r="BA213" s="234"/>
      <c r="BB213" s="234"/>
      <c r="BC213" s="234"/>
      <c r="BD213" s="234"/>
      <c r="BE213" s="234"/>
      <c r="BF213" s="234"/>
      <c r="BG213" s="226" t="e">
        <f>VLOOKUP(AS213,出場者リスト!$A:$L,12,FALSE)</f>
        <v>#N/A</v>
      </c>
      <c r="BH213" s="226"/>
      <c r="BI213" s="226"/>
      <c r="BJ213" s="226"/>
      <c r="BK213" s="226"/>
      <c r="BL213" s="226"/>
      <c r="BM213" s="226"/>
      <c r="BN213" s="226"/>
    </row>
    <row r="214" spans="1:68" ht="9" customHeight="1" x14ac:dyDescent="0.15">
      <c r="A214" s="225" t="e">
        <f>VLOOKUP(U215,出場者リスト!$A:$L,13,FALSE)</f>
        <v>#N/A</v>
      </c>
      <c r="B214" s="225"/>
      <c r="C214" s="225"/>
      <c r="D214" s="225"/>
      <c r="E214" s="225"/>
      <c r="F214" s="225"/>
      <c r="G214" s="225"/>
      <c r="H214" s="225"/>
      <c r="I214" s="229" t="e">
        <f>VLOOKUP(U215,出場者リスト!$A:$L,9,FALSE())</f>
        <v>#N/A</v>
      </c>
      <c r="J214" s="229"/>
      <c r="K214" s="229"/>
      <c r="L214" s="229"/>
      <c r="M214" s="229"/>
      <c r="N214" s="229"/>
      <c r="O214" s="229"/>
      <c r="P214" s="229"/>
      <c r="Q214" s="229"/>
      <c r="AC214" s="235"/>
      <c r="AD214" s="235"/>
      <c r="AE214" s="29"/>
      <c r="AF214" s="24"/>
      <c r="AG214" s="228"/>
      <c r="AH214" s="228"/>
      <c r="AI214" s="24"/>
      <c r="AJ214" s="25"/>
      <c r="AK214" s="236"/>
      <c r="AL214" s="236"/>
      <c r="AO214" s="29"/>
      <c r="AP214" s="24"/>
      <c r="AQ214" s="24"/>
      <c r="AS214" s="233"/>
      <c r="AT214" s="233"/>
      <c r="AU214" s="232"/>
      <c r="AV214" s="232"/>
      <c r="AW214" s="232"/>
      <c r="AX214" s="234"/>
      <c r="AY214" s="234"/>
      <c r="AZ214" s="234"/>
      <c r="BA214" s="234"/>
      <c r="BB214" s="234"/>
      <c r="BC214" s="234"/>
      <c r="BD214" s="234"/>
      <c r="BE214" s="234"/>
      <c r="BF214" s="234"/>
      <c r="BG214" s="226"/>
      <c r="BH214" s="226"/>
      <c r="BI214" s="226"/>
      <c r="BJ214" s="226"/>
      <c r="BK214" s="226"/>
      <c r="BL214" s="226"/>
      <c r="BM214" s="226"/>
      <c r="BN214" s="226"/>
    </row>
    <row r="215" spans="1:68" ht="9" customHeight="1" x14ac:dyDescent="0.15">
      <c r="A215" s="226" t="e">
        <f>VLOOKUP(U215,出場者リスト!$A:$L,12,FALSE())</f>
        <v>#N/A</v>
      </c>
      <c r="B215" s="226"/>
      <c r="C215" s="226"/>
      <c r="D215" s="226"/>
      <c r="E215" s="226"/>
      <c r="F215" s="226"/>
      <c r="G215" s="226"/>
      <c r="H215" s="226"/>
      <c r="I215" s="231" t="e">
        <f>VLOOKUP(U215,出場者リスト!$A:$L,8,FALSE())</f>
        <v>#N/A</v>
      </c>
      <c r="J215" s="231"/>
      <c r="K215" s="231"/>
      <c r="L215" s="231"/>
      <c r="M215" s="231"/>
      <c r="N215" s="231"/>
      <c r="O215" s="231"/>
      <c r="P215" s="231"/>
      <c r="Q215" s="231"/>
      <c r="R215" s="232">
        <f>R211+1</f>
        <v>4</v>
      </c>
      <c r="S215" s="232"/>
      <c r="T215" s="232"/>
      <c r="U215" s="233"/>
      <c r="V215" s="233"/>
      <c r="AD215" s="28"/>
      <c r="AF215" s="228"/>
      <c r="AG215" s="228"/>
      <c r="AH215" s="228"/>
      <c r="AI215" s="228"/>
      <c r="AK215" s="32"/>
      <c r="AO215" s="62"/>
      <c r="AP215" s="3"/>
      <c r="AX215" s="18"/>
      <c r="AY215" s="18"/>
      <c r="AZ215" s="18"/>
      <c r="BA215" s="18"/>
      <c r="BB215" s="18"/>
      <c r="BC215" s="18"/>
      <c r="BD215" s="18"/>
      <c r="BE215" s="18"/>
      <c r="BF215" s="18"/>
      <c r="BG215" s="18"/>
      <c r="BH215" s="19"/>
      <c r="BI215" s="19"/>
      <c r="BJ215" s="19"/>
      <c r="BK215" s="19"/>
      <c r="BL215" s="19"/>
      <c r="BM215" s="19"/>
      <c r="BN215" s="19"/>
    </row>
    <row r="216" spans="1:68" ht="9" customHeight="1" x14ac:dyDescent="0.15">
      <c r="A216" s="226"/>
      <c r="B216" s="226"/>
      <c r="C216" s="226"/>
      <c r="D216" s="226"/>
      <c r="E216" s="226"/>
      <c r="F216" s="226"/>
      <c r="G216" s="226"/>
      <c r="H216" s="226"/>
      <c r="I216" s="231"/>
      <c r="J216" s="231"/>
      <c r="K216" s="231"/>
      <c r="L216" s="231"/>
      <c r="M216" s="231"/>
      <c r="N216" s="231"/>
      <c r="O216" s="231"/>
      <c r="P216" s="231"/>
      <c r="Q216" s="231"/>
      <c r="R216" s="232"/>
      <c r="S216" s="232"/>
      <c r="T216" s="232"/>
      <c r="U216" s="233"/>
      <c r="V216" s="233"/>
      <c r="X216" s="24"/>
      <c r="Y216" s="24"/>
      <c r="Z216" s="25"/>
      <c r="AD216" s="28"/>
      <c r="AF216" s="228"/>
      <c r="AG216" s="228"/>
      <c r="AH216" s="228"/>
      <c r="AI216" s="228"/>
      <c r="AK216" s="32"/>
      <c r="AO216" s="236"/>
      <c r="AP216" s="236"/>
      <c r="AX216" s="230" t="e">
        <f>VLOOKUP(AS217,出場者リスト!$A:$L,9,FALSE())</f>
        <v>#N/A</v>
      </c>
      <c r="AY216" s="230"/>
      <c r="AZ216" s="230"/>
      <c r="BA216" s="230"/>
      <c r="BB216" s="230"/>
      <c r="BC216" s="230"/>
      <c r="BD216" s="230"/>
      <c r="BE216" s="230"/>
      <c r="BF216" s="230"/>
      <c r="BG216" s="225" t="e">
        <f>VLOOKUP(AS217,出場者リスト!$A:$L,13,FALSE)</f>
        <v>#N/A</v>
      </c>
      <c r="BH216" s="225"/>
      <c r="BI216" s="225"/>
      <c r="BJ216" s="225"/>
      <c r="BK216" s="225"/>
      <c r="BL216" s="225"/>
      <c r="BM216" s="225"/>
      <c r="BN216" s="225"/>
    </row>
    <row r="217" spans="1:68" ht="9" customHeight="1" x14ac:dyDescent="0.15">
      <c r="A217" s="16"/>
      <c r="B217" s="16"/>
      <c r="C217" s="16"/>
      <c r="D217" s="16"/>
      <c r="E217" s="16"/>
      <c r="F217" s="16"/>
      <c r="G217" s="16"/>
      <c r="I217" s="20"/>
      <c r="J217" s="20"/>
      <c r="K217" s="20"/>
      <c r="L217" s="20"/>
      <c r="M217" s="20"/>
      <c r="N217" s="20"/>
      <c r="O217" s="20"/>
      <c r="P217" s="20"/>
      <c r="Q217" s="20"/>
      <c r="R217" s="4"/>
      <c r="S217" s="4"/>
      <c r="T217" s="4"/>
      <c r="U217" s="26"/>
      <c r="V217" s="26"/>
      <c r="Y217" s="235"/>
      <c r="Z217" s="235"/>
      <c r="AD217" s="28"/>
      <c r="AK217" s="32"/>
      <c r="AM217" s="29"/>
      <c r="AN217" s="25"/>
      <c r="AO217" s="236"/>
      <c r="AP217" s="236"/>
      <c r="AS217" s="233"/>
      <c r="AT217" s="233"/>
      <c r="AU217" s="232">
        <f>AU213+1</f>
        <v>13</v>
      </c>
      <c r="AV217" s="232"/>
      <c r="AW217" s="232"/>
      <c r="AX217" s="234" t="e">
        <f>VLOOKUP(AS217,出場者リスト!$A:$L,8,FALSE())</f>
        <v>#N/A</v>
      </c>
      <c r="AY217" s="234"/>
      <c r="AZ217" s="234"/>
      <c r="BA217" s="234"/>
      <c r="BB217" s="234"/>
      <c r="BC217" s="234"/>
      <c r="BD217" s="234"/>
      <c r="BE217" s="234"/>
      <c r="BF217" s="234"/>
      <c r="BG217" s="226" t="e">
        <f>VLOOKUP(AS217,出場者リスト!$A:$L,12,FALSE)</f>
        <v>#N/A</v>
      </c>
      <c r="BH217" s="226"/>
      <c r="BI217" s="226"/>
      <c r="BJ217" s="226"/>
      <c r="BK217" s="226"/>
      <c r="BL217" s="226"/>
      <c r="BM217" s="226"/>
      <c r="BN217" s="226"/>
    </row>
    <row r="218" spans="1:68" ht="9" customHeight="1" x14ac:dyDescent="0.15">
      <c r="A218" s="225" t="e">
        <f>VLOOKUP(U219,出場者リスト!$A:$L,13,FALSE)</f>
        <v>#N/A</v>
      </c>
      <c r="B218" s="225"/>
      <c r="C218" s="225"/>
      <c r="D218" s="225"/>
      <c r="E218" s="225"/>
      <c r="F218" s="225"/>
      <c r="G218" s="225"/>
      <c r="H218" s="225"/>
      <c r="I218" s="229" t="e">
        <f>VLOOKUP(U219,出場者リスト!$A:$L,9,FALSE())</f>
        <v>#N/A</v>
      </c>
      <c r="J218" s="229"/>
      <c r="K218" s="229"/>
      <c r="L218" s="229"/>
      <c r="M218" s="229"/>
      <c r="N218" s="229"/>
      <c r="O218" s="229"/>
      <c r="P218" s="229"/>
      <c r="Q218" s="229"/>
      <c r="Y218" s="235"/>
      <c r="Z218" s="235"/>
      <c r="AA218" s="29"/>
      <c r="AB218" s="25"/>
      <c r="AD218" s="28"/>
      <c r="AK218" s="32"/>
      <c r="AM218" s="32"/>
      <c r="AO218" s="32"/>
      <c r="AS218" s="233"/>
      <c r="AT218" s="233"/>
      <c r="AU218" s="232"/>
      <c r="AV218" s="232"/>
      <c r="AW218" s="232"/>
      <c r="AX218" s="234"/>
      <c r="AY218" s="234"/>
      <c r="AZ218" s="234"/>
      <c r="BA218" s="234"/>
      <c r="BB218" s="234"/>
      <c r="BC218" s="234"/>
      <c r="BD218" s="234"/>
      <c r="BE218" s="234"/>
      <c r="BF218" s="234"/>
      <c r="BG218" s="226"/>
      <c r="BH218" s="226"/>
      <c r="BI218" s="226"/>
      <c r="BJ218" s="226"/>
      <c r="BK218" s="226"/>
      <c r="BL218" s="226"/>
      <c r="BM218" s="226"/>
      <c r="BN218" s="226"/>
    </row>
    <row r="219" spans="1:68" ht="9" customHeight="1" x14ac:dyDescent="0.15">
      <c r="A219" s="226" t="e">
        <f>VLOOKUP(U219,出場者リスト!$A:$L,12,FALSE())</f>
        <v>#N/A</v>
      </c>
      <c r="B219" s="226"/>
      <c r="C219" s="226"/>
      <c r="D219" s="226"/>
      <c r="E219" s="226"/>
      <c r="F219" s="226"/>
      <c r="G219" s="226"/>
      <c r="H219" s="226"/>
      <c r="I219" s="231" t="e">
        <f>VLOOKUP(U219,出場者リスト!$A:$L,8,FALSE())</f>
        <v>#N/A</v>
      </c>
      <c r="J219" s="231"/>
      <c r="K219" s="231"/>
      <c r="L219" s="231"/>
      <c r="M219" s="231"/>
      <c r="N219" s="231"/>
      <c r="O219" s="231"/>
      <c r="P219" s="231"/>
      <c r="Q219" s="231"/>
      <c r="R219" s="232">
        <f>R215+1</f>
        <v>5</v>
      </c>
      <c r="S219" s="232"/>
      <c r="T219" s="232"/>
      <c r="U219" s="233"/>
      <c r="V219" s="233"/>
      <c r="X219" s="23"/>
      <c r="Y219" s="23"/>
      <c r="Z219" s="30"/>
      <c r="AB219" s="28"/>
      <c r="AD219" s="28"/>
      <c r="AK219" s="32"/>
      <c r="AL219" s="28"/>
      <c r="AM219" s="32"/>
      <c r="AO219" s="31"/>
      <c r="AP219" s="23"/>
      <c r="AQ219" s="107"/>
      <c r="AR219" s="3"/>
      <c r="AX219" s="18"/>
      <c r="AY219" s="18"/>
      <c r="AZ219" s="18"/>
      <c r="BA219" s="18"/>
      <c r="BB219" s="18"/>
      <c r="BC219" s="18"/>
      <c r="BD219" s="18"/>
      <c r="BE219" s="18"/>
      <c r="BF219" s="18"/>
      <c r="BG219" s="18"/>
      <c r="BH219" s="19"/>
      <c r="BI219" s="19"/>
      <c r="BJ219" s="19"/>
      <c r="BK219" s="19"/>
      <c r="BL219" s="19"/>
      <c r="BM219" s="19"/>
      <c r="BN219" s="19"/>
    </row>
    <row r="220" spans="1:68" ht="9" customHeight="1" x14ac:dyDescent="0.15">
      <c r="A220" s="226"/>
      <c r="B220" s="226"/>
      <c r="C220" s="226"/>
      <c r="D220" s="226"/>
      <c r="E220" s="226"/>
      <c r="F220" s="226"/>
      <c r="G220" s="226"/>
      <c r="H220" s="226"/>
      <c r="I220" s="231"/>
      <c r="J220" s="231"/>
      <c r="K220" s="231"/>
      <c r="L220" s="231"/>
      <c r="M220" s="231"/>
      <c r="N220" s="231"/>
      <c r="O220" s="231"/>
      <c r="P220" s="231"/>
      <c r="Q220" s="231"/>
      <c r="R220" s="232"/>
      <c r="S220" s="232"/>
      <c r="T220" s="232"/>
      <c r="U220" s="233"/>
      <c r="V220" s="233"/>
      <c r="AB220" s="28"/>
      <c r="AD220" s="28"/>
      <c r="AK220" s="32"/>
      <c r="AL220" s="28"/>
      <c r="AM220" s="62"/>
      <c r="AN220" s="3"/>
      <c r="AQ220" s="3"/>
      <c r="AR220" s="3"/>
      <c r="AX220" s="230" t="e">
        <f>VLOOKUP(AS221,出場者リスト!$A:$L,9,FALSE())</f>
        <v>#N/A</v>
      </c>
      <c r="AY220" s="230"/>
      <c r="AZ220" s="230"/>
      <c r="BA220" s="230"/>
      <c r="BB220" s="230"/>
      <c r="BC220" s="230"/>
      <c r="BD220" s="230"/>
      <c r="BE220" s="230"/>
      <c r="BF220" s="230"/>
      <c r="BG220" s="225" t="e">
        <f>VLOOKUP(AS221,出場者リスト!$A:$L,13,FALSE)</f>
        <v>#N/A</v>
      </c>
      <c r="BH220" s="225"/>
      <c r="BI220" s="225"/>
      <c r="BJ220" s="225"/>
      <c r="BK220" s="225"/>
      <c r="BL220" s="225"/>
      <c r="BM220" s="225"/>
      <c r="BN220" s="225"/>
    </row>
    <row r="221" spans="1:68" ht="9" customHeight="1" x14ac:dyDescent="0.15">
      <c r="A221" s="16"/>
      <c r="B221" s="16"/>
      <c r="C221" s="16"/>
      <c r="D221" s="16"/>
      <c r="E221" s="16"/>
      <c r="F221" s="16"/>
      <c r="G221" s="16"/>
      <c r="I221" s="20"/>
      <c r="J221" s="20"/>
      <c r="K221" s="20"/>
      <c r="L221" s="20"/>
      <c r="M221" s="20"/>
      <c r="N221" s="20"/>
      <c r="O221" s="20"/>
      <c r="P221" s="20"/>
      <c r="Q221" s="20"/>
      <c r="R221" s="4"/>
      <c r="S221" s="4"/>
      <c r="T221" s="4"/>
      <c r="U221" s="26"/>
      <c r="V221" s="26"/>
      <c r="AA221" s="235"/>
      <c r="AB221" s="235"/>
      <c r="AC221" s="31"/>
      <c r="AD221" s="30"/>
      <c r="AK221" s="31"/>
      <c r="AL221" s="30"/>
      <c r="AM221" s="236"/>
      <c r="AN221" s="236"/>
      <c r="AS221" s="233"/>
      <c r="AT221" s="233"/>
      <c r="AU221" s="232">
        <f>AU217+1</f>
        <v>14</v>
      </c>
      <c r="AV221" s="232"/>
      <c r="AW221" s="232"/>
      <c r="AX221" s="234" t="e">
        <f>VLOOKUP(AS221,出場者リスト!$A:$L,8,FALSE())</f>
        <v>#N/A</v>
      </c>
      <c r="AY221" s="234"/>
      <c r="AZ221" s="234"/>
      <c r="BA221" s="234"/>
      <c r="BB221" s="234"/>
      <c r="BC221" s="234"/>
      <c r="BD221" s="234"/>
      <c r="BE221" s="234"/>
      <c r="BF221" s="234"/>
      <c r="BG221" s="226" t="e">
        <f>VLOOKUP(AS221,出場者リスト!$A:$L,12,FALSE)</f>
        <v>#N/A</v>
      </c>
      <c r="BH221" s="226"/>
      <c r="BI221" s="226"/>
      <c r="BJ221" s="226"/>
      <c r="BK221" s="226"/>
      <c r="BL221" s="226"/>
      <c r="BM221" s="226"/>
      <c r="BN221" s="226"/>
    </row>
    <row r="222" spans="1:68" ht="9" customHeight="1" x14ac:dyDescent="0.15">
      <c r="A222" s="225" t="e">
        <f>VLOOKUP(U223,出場者リスト!$A:$L,13,FALSE)</f>
        <v>#N/A</v>
      </c>
      <c r="B222" s="225"/>
      <c r="C222" s="225"/>
      <c r="D222" s="225"/>
      <c r="E222" s="225"/>
      <c r="F222" s="225"/>
      <c r="G222" s="225"/>
      <c r="H222" s="225"/>
      <c r="I222" s="229" t="e">
        <f>VLOOKUP(U223,出場者リスト!$A:$L,9,FALSE())</f>
        <v>#N/A</v>
      </c>
      <c r="J222" s="229"/>
      <c r="K222" s="229"/>
      <c r="L222" s="229"/>
      <c r="M222" s="229"/>
      <c r="N222" s="229"/>
      <c r="O222" s="229"/>
      <c r="P222" s="229"/>
      <c r="Q222" s="229"/>
      <c r="AA222" s="235"/>
      <c r="AB222" s="235"/>
      <c r="AL222" s="28"/>
      <c r="AM222" s="236"/>
      <c r="AN222" s="236"/>
      <c r="AQ222" s="29"/>
      <c r="AS222" s="233"/>
      <c r="AT222" s="233"/>
      <c r="AU222" s="232"/>
      <c r="AV222" s="232"/>
      <c r="AW222" s="232"/>
      <c r="AX222" s="234"/>
      <c r="AY222" s="234"/>
      <c r="AZ222" s="234"/>
      <c r="BA222" s="234"/>
      <c r="BB222" s="234"/>
      <c r="BC222" s="234"/>
      <c r="BD222" s="234"/>
      <c r="BE222" s="234"/>
      <c r="BF222" s="234"/>
      <c r="BG222" s="226"/>
      <c r="BH222" s="226"/>
      <c r="BI222" s="226"/>
      <c r="BJ222" s="226"/>
      <c r="BK222" s="226"/>
      <c r="BL222" s="226"/>
      <c r="BM222" s="226"/>
      <c r="BN222" s="226"/>
    </row>
    <row r="223" spans="1:68" ht="9" customHeight="1" x14ac:dyDescent="0.15">
      <c r="A223" s="226" t="e">
        <f>VLOOKUP(U223,出場者リスト!$A:$L,12,FALSE())</f>
        <v>#N/A</v>
      </c>
      <c r="B223" s="226"/>
      <c r="C223" s="226"/>
      <c r="D223" s="226"/>
      <c r="E223" s="226"/>
      <c r="F223" s="226"/>
      <c r="G223" s="226"/>
      <c r="H223" s="226"/>
      <c r="I223" s="231" t="e">
        <f>VLOOKUP(U223,出場者リスト!$A:$L,8,FALSE())</f>
        <v>#N/A</v>
      </c>
      <c r="J223" s="231"/>
      <c r="K223" s="231"/>
      <c r="L223" s="231"/>
      <c r="M223" s="231"/>
      <c r="N223" s="231"/>
      <c r="O223" s="231"/>
      <c r="P223" s="231"/>
      <c r="Q223" s="231"/>
      <c r="R223" s="232">
        <f>R219+1</f>
        <v>6</v>
      </c>
      <c r="S223" s="232"/>
      <c r="T223" s="232"/>
      <c r="U223" s="233"/>
      <c r="V223" s="233"/>
      <c r="X223" s="23"/>
      <c r="Y223" s="23"/>
      <c r="Z223" s="23"/>
      <c r="AB223" s="28"/>
      <c r="AL223" s="28"/>
      <c r="AM223" s="32"/>
      <c r="AQ223" s="236"/>
      <c r="AR223" s="233"/>
      <c r="AX223" s="18"/>
      <c r="AY223" s="18"/>
      <c r="AZ223" s="18"/>
      <c r="BA223" s="18"/>
      <c r="BB223" s="18"/>
      <c r="BC223" s="18"/>
      <c r="BD223" s="18"/>
      <c r="BE223" s="18"/>
      <c r="BF223" s="18"/>
      <c r="BG223" s="18"/>
      <c r="BH223" s="19"/>
      <c r="BI223" s="19"/>
      <c r="BJ223" s="19"/>
      <c r="BK223" s="19"/>
      <c r="BL223" s="19"/>
      <c r="BM223" s="19"/>
      <c r="BN223" s="19"/>
    </row>
    <row r="224" spans="1:68" ht="9" customHeight="1" x14ac:dyDescent="0.15">
      <c r="A224" s="226"/>
      <c r="B224" s="226"/>
      <c r="C224" s="226"/>
      <c r="D224" s="226"/>
      <c r="E224" s="226"/>
      <c r="F224" s="226"/>
      <c r="G224" s="226"/>
      <c r="H224" s="226"/>
      <c r="I224" s="231"/>
      <c r="J224" s="231"/>
      <c r="K224" s="231"/>
      <c r="L224" s="231"/>
      <c r="M224" s="231"/>
      <c r="N224" s="231"/>
      <c r="O224" s="231"/>
      <c r="P224" s="231"/>
      <c r="Q224" s="231"/>
      <c r="R224" s="232"/>
      <c r="S224" s="232"/>
      <c r="T224" s="232"/>
      <c r="U224" s="233"/>
      <c r="V224" s="233"/>
      <c r="X224" s="24"/>
      <c r="Y224" s="24"/>
      <c r="Z224" s="25"/>
      <c r="AA224" s="32"/>
      <c r="AB224" s="28"/>
      <c r="AL224" s="28"/>
      <c r="AM224" s="32"/>
      <c r="AO224" s="29"/>
      <c r="AP224" s="25"/>
      <c r="AQ224" s="233"/>
      <c r="AR224" s="233"/>
      <c r="AX224" s="230" t="e">
        <f>VLOOKUP(AS225,出場者リスト!$A:$L,9,FALSE())</f>
        <v>#N/A</v>
      </c>
      <c r="AY224" s="230"/>
      <c r="AZ224" s="230"/>
      <c r="BA224" s="230"/>
      <c r="BB224" s="230"/>
      <c r="BC224" s="230"/>
      <c r="BD224" s="230"/>
      <c r="BE224" s="230"/>
      <c r="BF224" s="230"/>
      <c r="BG224" s="225" t="e">
        <f>VLOOKUP(AS225,出場者リスト!$A:$L,13,FALSE)</f>
        <v>#N/A</v>
      </c>
      <c r="BH224" s="225"/>
      <c r="BI224" s="225"/>
      <c r="BJ224" s="225"/>
      <c r="BK224" s="225"/>
      <c r="BL224" s="225"/>
      <c r="BM224" s="225"/>
      <c r="BN224" s="225"/>
    </row>
    <row r="225" spans="1:66" ht="9" customHeight="1" x14ac:dyDescent="0.15">
      <c r="A225" s="16"/>
      <c r="B225" s="16"/>
      <c r="C225" s="16"/>
      <c r="D225" s="16"/>
      <c r="E225" s="16"/>
      <c r="F225" s="16"/>
      <c r="G225" s="16"/>
      <c r="I225" s="20"/>
      <c r="J225" s="20"/>
      <c r="K225" s="20"/>
      <c r="L225" s="20"/>
      <c r="M225" s="20"/>
      <c r="N225" s="20"/>
      <c r="O225" s="20"/>
      <c r="P225" s="20"/>
      <c r="Q225" s="20"/>
      <c r="R225" s="4"/>
      <c r="S225" s="4"/>
      <c r="T225" s="4"/>
      <c r="U225" s="26"/>
      <c r="V225" s="26"/>
      <c r="Y225" s="235"/>
      <c r="Z225" s="235"/>
      <c r="AA225" s="31"/>
      <c r="AB225" s="30"/>
      <c r="AM225" s="32"/>
      <c r="AO225" s="32"/>
      <c r="AP225" s="28"/>
      <c r="AQ225" s="23"/>
      <c r="AS225" s="233"/>
      <c r="AT225" s="233"/>
      <c r="AU225" s="232">
        <f>AU221+1</f>
        <v>15</v>
      </c>
      <c r="AV225" s="232"/>
      <c r="AW225" s="232"/>
      <c r="AX225" s="234" t="e">
        <f>VLOOKUP(AS225,出場者リスト!$A:$L,8,FALSE())</f>
        <v>#N/A</v>
      </c>
      <c r="AY225" s="234"/>
      <c r="AZ225" s="234"/>
      <c r="BA225" s="234"/>
      <c r="BB225" s="234"/>
      <c r="BC225" s="234"/>
      <c r="BD225" s="234"/>
      <c r="BE225" s="234"/>
      <c r="BF225" s="234"/>
      <c r="BG225" s="226" t="e">
        <f>VLOOKUP(AS225,出場者リスト!$A:$L,12,FALSE)</f>
        <v>#N/A</v>
      </c>
      <c r="BH225" s="226"/>
      <c r="BI225" s="226"/>
      <c r="BJ225" s="226"/>
      <c r="BK225" s="226"/>
      <c r="BL225" s="226"/>
      <c r="BM225" s="226"/>
      <c r="BN225" s="226"/>
    </row>
    <row r="226" spans="1:66" ht="9" customHeight="1" x14ac:dyDescent="0.15">
      <c r="A226" s="225" t="e">
        <f>VLOOKUP(U227,出場者リスト!$A:$L,13,FALSE)</f>
        <v>#N/A</v>
      </c>
      <c r="B226" s="225"/>
      <c r="C226" s="225"/>
      <c r="D226" s="225"/>
      <c r="E226" s="225"/>
      <c r="F226" s="225"/>
      <c r="G226" s="225"/>
      <c r="H226" s="225"/>
      <c r="I226" s="229" t="e">
        <f>VLOOKUP(U227,出場者リスト!$A:$L,9,FALSE())</f>
        <v>#N/A</v>
      </c>
      <c r="J226" s="229"/>
      <c r="K226" s="229"/>
      <c r="L226" s="229"/>
      <c r="M226" s="229"/>
      <c r="N226" s="229"/>
      <c r="O226" s="229"/>
      <c r="P226" s="229"/>
      <c r="Q226" s="229"/>
      <c r="Y226" s="235"/>
      <c r="Z226" s="235"/>
      <c r="AM226" s="32"/>
      <c r="AO226" s="32"/>
      <c r="AS226" s="233"/>
      <c r="AT226" s="233"/>
      <c r="AU226" s="232"/>
      <c r="AV226" s="232"/>
      <c r="AW226" s="232"/>
      <c r="AX226" s="234"/>
      <c r="AY226" s="234"/>
      <c r="AZ226" s="234"/>
      <c r="BA226" s="234"/>
      <c r="BB226" s="234"/>
      <c r="BC226" s="234"/>
      <c r="BD226" s="234"/>
      <c r="BE226" s="234"/>
      <c r="BF226" s="234"/>
      <c r="BG226" s="226"/>
      <c r="BH226" s="226"/>
      <c r="BI226" s="226"/>
      <c r="BJ226" s="226"/>
      <c r="BK226" s="226"/>
      <c r="BL226" s="226"/>
      <c r="BM226" s="226"/>
      <c r="BN226" s="226"/>
    </row>
    <row r="227" spans="1:66" ht="9" customHeight="1" x14ac:dyDescent="0.15">
      <c r="A227" s="226" t="e">
        <f>VLOOKUP(U227,出場者リスト!$A:$L,12,FALSE())</f>
        <v>#N/A</v>
      </c>
      <c r="B227" s="226"/>
      <c r="C227" s="226"/>
      <c r="D227" s="226"/>
      <c r="E227" s="226"/>
      <c r="F227" s="226"/>
      <c r="G227" s="226"/>
      <c r="H227" s="226"/>
      <c r="I227" s="231" t="e">
        <f>VLOOKUP(U227,出場者リスト!$A:$L,8,FALSE())</f>
        <v>#N/A</v>
      </c>
      <c r="J227" s="231"/>
      <c r="K227" s="231"/>
      <c r="L227" s="231"/>
      <c r="M227" s="231"/>
      <c r="N227" s="231"/>
      <c r="O227" s="231"/>
      <c r="P227" s="231"/>
      <c r="Q227" s="231"/>
      <c r="R227" s="232">
        <f>R223+1</f>
        <v>7</v>
      </c>
      <c r="S227" s="232"/>
      <c r="T227" s="232"/>
      <c r="U227" s="233"/>
      <c r="V227" s="233"/>
      <c r="X227" s="23"/>
      <c r="Y227" s="23"/>
      <c r="Z227" s="30"/>
      <c r="AM227" s="31"/>
      <c r="AN227" s="23"/>
      <c r="AO227" s="236"/>
      <c r="AP227" s="236"/>
      <c r="AX227" s="18"/>
      <c r="AY227" s="18"/>
      <c r="AZ227" s="18"/>
      <c r="BA227" s="18"/>
      <c r="BB227" s="18"/>
      <c r="BC227" s="18"/>
      <c r="BD227" s="18"/>
      <c r="BE227" s="18"/>
      <c r="BF227" s="18"/>
      <c r="BG227" s="18"/>
      <c r="BH227" s="19"/>
      <c r="BI227" s="19"/>
      <c r="BJ227" s="19"/>
      <c r="BK227" s="19"/>
      <c r="BL227" s="19"/>
      <c r="BM227" s="19"/>
      <c r="BN227" s="19"/>
    </row>
    <row r="228" spans="1:66" ht="9" customHeight="1" x14ac:dyDescent="0.15">
      <c r="A228" s="226"/>
      <c r="B228" s="226"/>
      <c r="C228" s="226"/>
      <c r="D228" s="226"/>
      <c r="E228" s="226"/>
      <c r="F228" s="226"/>
      <c r="G228" s="226"/>
      <c r="H228" s="226"/>
      <c r="I228" s="231"/>
      <c r="J228" s="231"/>
      <c r="K228" s="231"/>
      <c r="L228" s="231"/>
      <c r="M228" s="231"/>
      <c r="N228" s="231"/>
      <c r="O228" s="231"/>
      <c r="P228" s="231"/>
      <c r="Q228" s="231"/>
      <c r="R228" s="232"/>
      <c r="S228" s="232"/>
      <c r="T228" s="232"/>
      <c r="U228" s="233"/>
      <c r="V228" s="233"/>
      <c r="AO228" s="236"/>
      <c r="AP228" s="236"/>
      <c r="AX228" s="230" t="e">
        <f>VLOOKUP(AS229,出場者リスト!$A:$L,9,FALSE())</f>
        <v>#N/A</v>
      </c>
      <c r="AY228" s="230"/>
      <c r="AZ228" s="230"/>
      <c r="BA228" s="230"/>
      <c r="BB228" s="230"/>
      <c r="BC228" s="230"/>
      <c r="BD228" s="230"/>
      <c r="BE228" s="230"/>
      <c r="BF228" s="230"/>
      <c r="BG228" s="225" t="e">
        <f>VLOOKUP(AS229,出場者リスト!$A:$L,13,FALSE)</f>
        <v>#N/A</v>
      </c>
      <c r="BH228" s="225"/>
      <c r="BI228" s="225"/>
      <c r="BJ228" s="225"/>
      <c r="BK228" s="225"/>
      <c r="BL228" s="225"/>
      <c r="BM228" s="225"/>
      <c r="BN228" s="225"/>
    </row>
    <row r="229" spans="1:66" ht="9" customHeight="1" x14ac:dyDescent="0.15">
      <c r="A229" s="17"/>
      <c r="B229" s="17"/>
      <c r="C229" s="17"/>
      <c r="D229" s="17"/>
      <c r="E229" s="17"/>
      <c r="F229" s="17"/>
      <c r="G229" s="17"/>
      <c r="I229" s="17"/>
      <c r="J229" s="17"/>
      <c r="K229" s="17"/>
      <c r="L229" s="17"/>
      <c r="M229" s="17"/>
      <c r="N229" s="17"/>
      <c r="O229" s="17"/>
      <c r="P229" s="17"/>
      <c r="Q229" s="17"/>
      <c r="AO229" s="31"/>
      <c r="AP229" s="23"/>
      <c r="AQ229" s="23"/>
      <c r="AS229" s="233"/>
      <c r="AT229" s="233"/>
      <c r="AU229" s="232">
        <f>AU225+1</f>
        <v>16</v>
      </c>
      <c r="AV229" s="232"/>
      <c r="AW229" s="232"/>
      <c r="AX229" s="234" t="e">
        <f>VLOOKUP(AS229,出場者リスト!$A:$L,8,FALSE())</f>
        <v>#N/A</v>
      </c>
      <c r="AY229" s="234"/>
      <c r="AZ229" s="234"/>
      <c r="BA229" s="234"/>
      <c r="BB229" s="234"/>
      <c r="BC229" s="234"/>
      <c r="BD229" s="234"/>
      <c r="BE229" s="234"/>
      <c r="BF229" s="234"/>
      <c r="BG229" s="226" t="e">
        <f>VLOOKUP(AS229,出場者リスト!$A:$L,12,FALSE)</f>
        <v>#N/A</v>
      </c>
      <c r="BH229" s="226"/>
      <c r="BI229" s="226"/>
      <c r="BJ229" s="226"/>
      <c r="BK229" s="226"/>
      <c r="BL229" s="226"/>
      <c r="BM229" s="226"/>
      <c r="BN229" s="226"/>
    </row>
    <row r="230" spans="1:66" ht="9" customHeight="1" x14ac:dyDescent="0.15">
      <c r="A230" s="17"/>
      <c r="B230" s="17"/>
      <c r="C230" s="17"/>
      <c r="D230" s="17"/>
      <c r="E230" s="17"/>
      <c r="F230" s="17"/>
      <c r="G230" s="17"/>
      <c r="I230" s="17"/>
      <c r="J230" s="17"/>
      <c r="K230" s="17"/>
      <c r="L230" s="17"/>
      <c r="M230" s="17"/>
      <c r="N230" s="17"/>
      <c r="O230" s="17"/>
      <c r="P230" s="17"/>
      <c r="Q230" s="17"/>
      <c r="AS230" s="233"/>
      <c r="AT230" s="233"/>
      <c r="AU230" s="232"/>
      <c r="AV230" s="232"/>
      <c r="AW230" s="232"/>
      <c r="AX230" s="234"/>
      <c r="AY230" s="234"/>
      <c r="AZ230" s="234"/>
      <c r="BA230" s="234"/>
      <c r="BB230" s="234"/>
      <c r="BC230" s="234"/>
      <c r="BD230" s="234"/>
      <c r="BE230" s="234"/>
      <c r="BF230" s="234"/>
      <c r="BG230" s="226"/>
      <c r="BH230" s="226"/>
      <c r="BI230" s="226"/>
      <c r="BJ230" s="226"/>
      <c r="BK230" s="226"/>
      <c r="BL230" s="226"/>
      <c r="BM230" s="226"/>
      <c r="BN230" s="226"/>
    </row>
    <row r="231" spans="1:66" ht="9" customHeight="1" x14ac:dyDescent="0.15">
      <c r="A231" s="17"/>
      <c r="B231" s="17"/>
      <c r="C231" s="17"/>
      <c r="D231" s="17"/>
      <c r="E231" s="17"/>
      <c r="F231" s="17"/>
      <c r="G231" s="17"/>
      <c r="I231" s="17"/>
      <c r="J231" s="17"/>
      <c r="K231" s="17"/>
      <c r="L231" s="17"/>
      <c r="M231" s="17"/>
      <c r="N231" s="17"/>
      <c r="O231" s="17"/>
      <c r="P231" s="17"/>
      <c r="Q231" s="17"/>
      <c r="BH231" s="18"/>
      <c r="BI231" s="18"/>
      <c r="BJ231" s="18"/>
      <c r="BK231" s="18"/>
      <c r="BL231" s="18"/>
      <c r="BM231" s="18"/>
      <c r="BN231" s="18"/>
    </row>
    <row r="232" spans="1:66" ht="9" customHeight="1" x14ac:dyDescent="0.15">
      <c r="A232" s="17"/>
      <c r="B232" s="17"/>
      <c r="C232" s="17"/>
      <c r="D232" s="17"/>
      <c r="E232" s="17"/>
      <c r="F232" s="17"/>
      <c r="G232" s="17"/>
      <c r="I232" s="17"/>
      <c r="J232" s="17"/>
      <c r="K232" s="17"/>
      <c r="L232" s="17"/>
      <c r="M232" s="17"/>
      <c r="N232" s="17"/>
      <c r="O232" s="17"/>
      <c r="P232" s="17"/>
      <c r="Q232" s="17"/>
      <c r="BH232" s="18"/>
      <c r="BI232" s="18"/>
      <c r="BJ232" s="18"/>
      <c r="BK232" s="18"/>
      <c r="BL232" s="18"/>
      <c r="BM232" s="18"/>
      <c r="BN232" s="18"/>
    </row>
    <row r="233" spans="1:66" ht="9" customHeight="1" x14ac:dyDescent="0.15">
      <c r="A233" s="17"/>
      <c r="B233" s="17"/>
      <c r="C233" s="17"/>
      <c r="D233" s="17"/>
      <c r="E233" s="17"/>
      <c r="F233" s="17"/>
      <c r="G233" s="17"/>
      <c r="I233" s="17"/>
      <c r="J233" s="17"/>
      <c r="K233" s="17"/>
      <c r="L233" s="17"/>
      <c r="M233" s="17"/>
      <c r="N233" s="17"/>
      <c r="O233" s="17"/>
      <c r="P233" s="17"/>
      <c r="Q233" s="17"/>
      <c r="AG233" s="227">
        <v>18</v>
      </c>
      <c r="AH233" s="227"/>
      <c r="BH233" s="18"/>
      <c r="BI233" s="18"/>
      <c r="BJ233" s="18"/>
      <c r="BK233" s="18"/>
      <c r="BL233" s="18"/>
      <c r="BM233" s="18"/>
      <c r="BN233" s="18"/>
    </row>
    <row r="234" spans="1:66" ht="9" customHeight="1" x14ac:dyDescent="0.15">
      <c r="A234" s="17"/>
      <c r="B234" s="17"/>
      <c r="C234" s="17"/>
      <c r="D234" s="17"/>
      <c r="E234" s="17"/>
      <c r="F234" s="17"/>
      <c r="G234" s="17"/>
      <c r="I234" s="17"/>
      <c r="J234" s="17"/>
      <c r="K234" s="17"/>
      <c r="L234" s="17"/>
      <c r="M234" s="17"/>
      <c r="N234" s="17"/>
      <c r="O234" s="17"/>
      <c r="P234" s="17"/>
      <c r="Q234" s="17"/>
      <c r="AG234" s="227"/>
      <c r="AH234" s="227"/>
      <c r="BH234" s="18"/>
      <c r="BI234" s="18"/>
      <c r="BJ234" s="18"/>
      <c r="BK234" s="18"/>
      <c r="BL234" s="18"/>
      <c r="BM234" s="18"/>
      <c r="BN234" s="18"/>
    </row>
    <row r="235" spans="1:66" ht="9" customHeight="1" x14ac:dyDescent="0.15">
      <c r="A235" s="17"/>
      <c r="B235" s="17"/>
      <c r="C235" s="17"/>
      <c r="D235" s="17"/>
      <c r="E235" s="17"/>
      <c r="F235" s="17"/>
      <c r="G235" s="17"/>
      <c r="I235" s="17"/>
      <c r="J235" s="17"/>
      <c r="K235" s="17"/>
      <c r="L235" s="17"/>
      <c r="M235" s="17"/>
      <c r="N235" s="17"/>
      <c r="O235" s="17"/>
      <c r="P235" s="17"/>
      <c r="Q235" s="17"/>
      <c r="BH235" s="18"/>
      <c r="BI235" s="18"/>
      <c r="BJ235" s="18"/>
      <c r="BK235" s="18"/>
      <c r="BL235" s="18"/>
      <c r="BM235" s="18"/>
      <c r="BN235" s="18"/>
    </row>
    <row r="236" spans="1:66" ht="9" customHeight="1" x14ac:dyDescent="0.15">
      <c r="A236" s="225" t="e">
        <f>VLOOKUP(U237,出場者リスト!$A:$L,13,FALSE)</f>
        <v>#N/A</v>
      </c>
      <c r="B236" s="225"/>
      <c r="C236" s="225"/>
      <c r="D236" s="225"/>
      <c r="E236" s="225"/>
      <c r="F236" s="225"/>
      <c r="G236" s="225"/>
      <c r="H236" s="225"/>
      <c r="I236" s="229" t="e">
        <f>VLOOKUP(U237,出場者リスト!$A:$L,9,FALSE())</f>
        <v>#N/A</v>
      </c>
      <c r="J236" s="229"/>
      <c r="K236" s="229"/>
      <c r="L236" s="229"/>
      <c r="M236" s="229"/>
      <c r="N236" s="229"/>
      <c r="O236" s="229"/>
      <c r="P236" s="229"/>
      <c r="Q236" s="229"/>
      <c r="AX236" s="230" t="e">
        <f>VLOOKUP(AS237,出場者リスト!$A:$L,9,FALSE())</f>
        <v>#N/A</v>
      </c>
      <c r="AY236" s="230"/>
      <c r="AZ236" s="230"/>
      <c r="BA236" s="230"/>
      <c r="BB236" s="230"/>
      <c r="BC236" s="230"/>
      <c r="BD236" s="230"/>
      <c r="BE236" s="230"/>
      <c r="BF236" s="230"/>
      <c r="BG236" s="225" t="e">
        <f>VLOOKUP(AS237,出場者リスト!$A:$L,13,FALSE)</f>
        <v>#N/A</v>
      </c>
      <c r="BH236" s="225"/>
      <c r="BI236" s="225"/>
      <c r="BJ236" s="225"/>
      <c r="BK236" s="225"/>
      <c r="BL236" s="225"/>
      <c r="BM236" s="225"/>
      <c r="BN236" s="225"/>
    </row>
    <row r="237" spans="1:66" ht="9" customHeight="1" x14ac:dyDescent="0.15">
      <c r="A237" s="226" t="e">
        <f>VLOOKUP(U237,出場者リスト!$A:$L,12,FALSE())</f>
        <v>#N/A</v>
      </c>
      <c r="B237" s="226"/>
      <c r="C237" s="226"/>
      <c r="D237" s="226"/>
      <c r="E237" s="226"/>
      <c r="F237" s="226"/>
      <c r="G237" s="226"/>
      <c r="H237" s="226"/>
      <c r="I237" s="231" t="e">
        <f>VLOOKUP(U237,出場者リスト!$A:$L,8,FALSE())</f>
        <v>#N/A</v>
      </c>
      <c r="J237" s="231"/>
      <c r="K237" s="231"/>
      <c r="L237" s="231"/>
      <c r="M237" s="231"/>
      <c r="N237" s="231"/>
      <c r="O237" s="231"/>
      <c r="P237" s="231"/>
      <c r="Q237" s="231"/>
      <c r="R237" s="232"/>
      <c r="S237" s="232"/>
      <c r="T237" s="232"/>
      <c r="U237" s="233"/>
      <c r="V237" s="233"/>
      <c r="AS237" s="233"/>
      <c r="AT237" s="233"/>
      <c r="AU237" s="232">
        <f>R269+1</f>
        <v>9</v>
      </c>
      <c r="AV237" s="232"/>
      <c r="AW237" s="232"/>
      <c r="AX237" s="234" t="e">
        <f>VLOOKUP(AS237,出場者リスト!$A:$L,8,FALSE())</f>
        <v>#N/A</v>
      </c>
      <c r="AY237" s="234"/>
      <c r="AZ237" s="234"/>
      <c r="BA237" s="234"/>
      <c r="BB237" s="234"/>
      <c r="BC237" s="234"/>
      <c r="BD237" s="234"/>
      <c r="BE237" s="234"/>
      <c r="BF237" s="234"/>
      <c r="BG237" s="226" t="e">
        <f>VLOOKUP(AS237,出場者リスト!$A:$L,12,FALSE)</f>
        <v>#N/A</v>
      </c>
      <c r="BH237" s="226"/>
      <c r="BI237" s="226"/>
      <c r="BJ237" s="226"/>
      <c r="BK237" s="226"/>
      <c r="BL237" s="226"/>
      <c r="BM237" s="226"/>
      <c r="BN237" s="226"/>
    </row>
    <row r="238" spans="1:66" ht="9" customHeight="1" x14ac:dyDescent="0.15">
      <c r="A238" s="226"/>
      <c r="B238" s="226"/>
      <c r="C238" s="226"/>
      <c r="D238" s="226"/>
      <c r="E238" s="226"/>
      <c r="F238" s="226"/>
      <c r="G238" s="226"/>
      <c r="H238" s="226"/>
      <c r="I238" s="231"/>
      <c r="J238" s="231"/>
      <c r="K238" s="231"/>
      <c r="L238" s="231"/>
      <c r="M238" s="231"/>
      <c r="N238" s="231"/>
      <c r="O238" s="231"/>
      <c r="P238" s="231"/>
      <c r="Q238" s="231"/>
      <c r="R238" s="232"/>
      <c r="S238" s="232"/>
      <c r="T238" s="232"/>
      <c r="U238" s="233"/>
      <c r="V238" s="233"/>
      <c r="X238" s="24"/>
      <c r="Y238" s="24"/>
      <c r="Z238" s="25"/>
      <c r="AO238" s="29"/>
      <c r="AP238" s="24"/>
      <c r="AQ238" s="24"/>
      <c r="AS238" s="233"/>
      <c r="AT238" s="233"/>
      <c r="AU238" s="232"/>
      <c r="AV238" s="232"/>
      <c r="AW238" s="232"/>
      <c r="AX238" s="234"/>
      <c r="AY238" s="234"/>
      <c r="AZ238" s="234"/>
      <c r="BA238" s="234"/>
      <c r="BB238" s="234"/>
      <c r="BC238" s="234"/>
      <c r="BD238" s="234"/>
      <c r="BE238" s="234"/>
      <c r="BF238" s="234"/>
      <c r="BG238" s="226"/>
      <c r="BH238" s="226"/>
      <c r="BI238" s="226"/>
      <c r="BJ238" s="226"/>
      <c r="BK238" s="226"/>
      <c r="BL238" s="226"/>
      <c r="BM238" s="226"/>
      <c r="BN238" s="226"/>
    </row>
    <row r="239" spans="1:66" ht="9" customHeight="1" x14ac:dyDescent="0.15">
      <c r="A239" s="16"/>
      <c r="B239" s="16"/>
      <c r="C239" s="16"/>
      <c r="D239" s="16"/>
      <c r="E239" s="16"/>
      <c r="F239" s="16"/>
      <c r="G239" s="16"/>
      <c r="I239" s="20"/>
      <c r="J239" s="20"/>
      <c r="K239" s="20"/>
      <c r="L239" s="20"/>
      <c r="M239" s="20"/>
      <c r="N239" s="20"/>
      <c r="O239" s="20"/>
      <c r="P239" s="20"/>
      <c r="Q239" s="20"/>
      <c r="R239" s="4"/>
      <c r="S239" s="4"/>
      <c r="T239" s="4"/>
      <c r="U239" s="26"/>
      <c r="V239" s="26"/>
      <c r="Y239" s="235"/>
      <c r="Z239" s="235"/>
      <c r="AO239" s="236"/>
      <c r="AP239" s="236"/>
      <c r="AX239" s="18"/>
      <c r="AY239" s="18"/>
      <c r="AZ239" s="18"/>
      <c r="BA239" s="18"/>
      <c r="BB239" s="18"/>
      <c r="BC239" s="18"/>
      <c r="BD239" s="18"/>
      <c r="BE239" s="18"/>
      <c r="BF239" s="18"/>
      <c r="BG239" s="18"/>
      <c r="BH239" s="19"/>
      <c r="BI239" s="19"/>
      <c r="BJ239" s="19"/>
      <c r="BK239" s="19"/>
      <c r="BL239" s="19"/>
      <c r="BM239" s="19"/>
      <c r="BN239" s="19"/>
    </row>
    <row r="240" spans="1:66" ht="9" customHeight="1" x14ac:dyDescent="0.15">
      <c r="A240" s="225" t="e">
        <f>VLOOKUP(U241,出場者リスト!$A:$L,13,FALSE)</f>
        <v>#N/A</v>
      </c>
      <c r="B240" s="225"/>
      <c r="C240" s="225"/>
      <c r="D240" s="225"/>
      <c r="E240" s="225"/>
      <c r="F240" s="225"/>
      <c r="G240" s="225"/>
      <c r="H240" s="225"/>
      <c r="I240" s="229" t="e">
        <f>VLOOKUP(U241,出場者リスト!$A:$L,9,FALSE())</f>
        <v>#N/A</v>
      </c>
      <c r="J240" s="229"/>
      <c r="K240" s="229"/>
      <c r="L240" s="229"/>
      <c r="M240" s="229"/>
      <c r="N240" s="229"/>
      <c r="O240" s="229"/>
      <c r="P240" s="229"/>
      <c r="Q240" s="229"/>
      <c r="Y240" s="235"/>
      <c r="Z240" s="235"/>
      <c r="AA240" s="29"/>
      <c r="AB240" s="25"/>
      <c r="AM240" s="29"/>
      <c r="AN240" s="25"/>
      <c r="AO240" s="236"/>
      <c r="AP240" s="236"/>
      <c r="AX240" s="230" t="e">
        <f>VLOOKUP(AS241,出場者リスト!$A:$L,9,FALSE())</f>
        <v>#N/A</v>
      </c>
      <c r="AY240" s="230"/>
      <c r="AZ240" s="230"/>
      <c r="BA240" s="230"/>
      <c r="BB240" s="230"/>
      <c r="BC240" s="230"/>
      <c r="BD240" s="230"/>
      <c r="BE240" s="230"/>
      <c r="BF240" s="230"/>
      <c r="BG240" s="225" t="e">
        <f>VLOOKUP(AS241,出場者リスト!$A:$L,13,FALSE)</f>
        <v>#N/A</v>
      </c>
      <c r="BH240" s="225"/>
      <c r="BI240" s="225"/>
      <c r="BJ240" s="225"/>
      <c r="BK240" s="225"/>
      <c r="BL240" s="225"/>
      <c r="BM240" s="225"/>
      <c r="BN240" s="225"/>
    </row>
    <row r="241" spans="1:66" ht="9" customHeight="1" x14ac:dyDescent="0.15">
      <c r="A241" s="226" t="e">
        <f>VLOOKUP(U241,出場者リスト!$A:$L,12,FALSE())</f>
        <v>#N/A</v>
      </c>
      <c r="B241" s="226"/>
      <c r="C241" s="226"/>
      <c r="D241" s="226"/>
      <c r="E241" s="226"/>
      <c r="F241" s="226"/>
      <c r="G241" s="226"/>
      <c r="H241" s="226"/>
      <c r="I241" s="231" t="e">
        <f>VLOOKUP(U241,出場者リスト!$A:$L,8,FALSE())</f>
        <v>#N/A</v>
      </c>
      <c r="J241" s="231"/>
      <c r="K241" s="231"/>
      <c r="L241" s="231"/>
      <c r="M241" s="231"/>
      <c r="N241" s="231"/>
      <c r="O241" s="231"/>
      <c r="P241" s="231"/>
      <c r="Q241" s="231"/>
      <c r="R241" s="232">
        <f>R237+1</f>
        <v>1</v>
      </c>
      <c r="S241" s="232"/>
      <c r="T241" s="232"/>
      <c r="U241" s="233"/>
      <c r="V241" s="233"/>
      <c r="X241" s="23"/>
      <c r="Z241" s="28"/>
      <c r="AA241" s="32"/>
      <c r="AB241" s="28"/>
      <c r="AM241" s="32"/>
      <c r="AN241" s="28"/>
      <c r="AO241" s="31"/>
      <c r="AP241" s="23"/>
      <c r="AQ241" s="23"/>
      <c r="AS241" s="233"/>
      <c r="AT241" s="233"/>
      <c r="AU241" s="232">
        <f>AU237+1</f>
        <v>10</v>
      </c>
      <c r="AV241" s="232"/>
      <c r="AW241" s="232"/>
      <c r="AX241" s="234" t="e">
        <f>VLOOKUP(AS241,出場者リスト!$A:$L,8,FALSE())</f>
        <v>#N/A</v>
      </c>
      <c r="AY241" s="234"/>
      <c r="AZ241" s="234"/>
      <c r="BA241" s="234"/>
      <c r="BB241" s="234"/>
      <c r="BC241" s="234"/>
      <c r="BD241" s="234"/>
      <c r="BE241" s="234"/>
      <c r="BF241" s="234"/>
      <c r="BG241" s="226" t="e">
        <f>VLOOKUP(AS241,出場者リスト!$A:$L,12,FALSE)</f>
        <v>#N/A</v>
      </c>
      <c r="BH241" s="226"/>
      <c r="BI241" s="226"/>
      <c r="BJ241" s="226"/>
      <c r="BK241" s="226"/>
      <c r="BL241" s="226"/>
      <c r="BM241" s="226"/>
      <c r="BN241" s="226"/>
    </row>
    <row r="242" spans="1:66" ht="9" customHeight="1" x14ac:dyDescent="0.15">
      <c r="A242" s="226"/>
      <c r="B242" s="226"/>
      <c r="C242" s="226"/>
      <c r="D242" s="226"/>
      <c r="E242" s="226"/>
      <c r="F242" s="226"/>
      <c r="G242" s="226"/>
      <c r="H242" s="226"/>
      <c r="I242" s="231"/>
      <c r="J242" s="231"/>
      <c r="K242" s="231"/>
      <c r="L242" s="231"/>
      <c r="M242" s="231"/>
      <c r="N242" s="231"/>
      <c r="O242" s="231"/>
      <c r="P242" s="231"/>
      <c r="Q242" s="231"/>
      <c r="R242" s="232"/>
      <c r="S242" s="232"/>
      <c r="T242" s="232"/>
      <c r="U242" s="233"/>
      <c r="V242" s="233"/>
      <c r="X242" s="24"/>
      <c r="Y242" s="32"/>
      <c r="Z242" s="28"/>
      <c r="AB242" s="28"/>
      <c r="AM242" s="32"/>
      <c r="AS242" s="233"/>
      <c r="AT242" s="233"/>
      <c r="AU242" s="232"/>
      <c r="AV242" s="232"/>
      <c r="AW242" s="232"/>
      <c r="AX242" s="234"/>
      <c r="AY242" s="234"/>
      <c r="AZ242" s="234"/>
      <c r="BA242" s="234"/>
      <c r="BB242" s="234"/>
      <c r="BC242" s="234"/>
      <c r="BD242" s="234"/>
      <c r="BE242" s="234"/>
      <c r="BF242" s="234"/>
      <c r="BG242" s="226"/>
      <c r="BH242" s="226"/>
      <c r="BI242" s="226"/>
      <c r="BJ242" s="226"/>
      <c r="BK242" s="226"/>
      <c r="BL242" s="226"/>
      <c r="BM242" s="226"/>
      <c r="BN242" s="226"/>
    </row>
    <row r="243" spans="1:66" ht="9" customHeight="1" x14ac:dyDescent="0.15">
      <c r="A243" s="16"/>
      <c r="B243" s="16"/>
      <c r="C243" s="16"/>
      <c r="D243" s="16"/>
      <c r="E243" s="16"/>
      <c r="F243" s="16"/>
      <c r="G243" s="16"/>
      <c r="I243" s="20"/>
      <c r="J243" s="20"/>
      <c r="K243" s="20"/>
      <c r="L243" s="20"/>
      <c r="M243" s="20"/>
      <c r="N243" s="20"/>
      <c r="O243" s="20"/>
      <c r="P243" s="20"/>
      <c r="Q243" s="20"/>
      <c r="W243" s="235"/>
      <c r="X243" s="233"/>
      <c r="Y243" s="31"/>
      <c r="Z243" s="30"/>
      <c r="AA243" s="235"/>
      <c r="AB243" s="235"/>
      <c r="AM243" s="236"/>
      <c r="AN243" s="236"/>
      <c r="AX243" s="18"/>
      <c r="AY243" s="18"/>
      <c r="AZ243" s="18"/>
      <c r="BA243" s="18"/>
      <c r="BB243" s="18"/>
      <c r="BC243" s="18"/>
      <c r="BD243" s="18"/>
      <c r="BE243" s="18"/>
      <c r="BF243" s="18"/>
      <c r="BG243" s="18"/>
      <c r="BH243" s="19"/>
      <c r="BI243" s="19"/>
      <c r="BJ243" s="19"/>
      <c r="BK243" s="19"/>
      <c r="BL243" s="19"/>
      <c r="BM243" s="19"/>
      <c r="BN243" s="19"/>
    </row>
    <row r="244" spans="1:66" ht="9" customHeight="1" x14ac:dyDescent="0.15">
      <c r="A244" s="225" t="e">
        <f>VLOOKUP(U245,出場者リスト!$A:$L,13,FALSE)</f>
        <v>#N/A</v>
      </c>
      <c r="B244" s="225"/>
      <c r="C244" s="225"/>
      <c r="D244" s="225"/>
      <c r="E244" s="225"/>
      <c r="F244" s="225"/>
      <c r="G244" s="225"/>
      <c r="H244" s="225"/>
      <c r="I244" s="229" t="e">
        <f>VLOOKUP(U245,出場者リスト!$A:$L,9,FALSE())</f>
        <v>#N/A</v>
      </c>
      <c r="J244" s="229"/>
      <c r="K244" s="229"/>
      <c r="L244" s="229"/>
      <c r="M244" s="229"/>
      <c r="N244" s="229"/>
      <c r="O244" s="229"/>
      <c r="P244" s="229"/>
      <c r="Q244" s="229"/>
      <c r="W244" s="235"/>
      <c r="X244" s="235"/>
      <c r="AA244" s="235"/>
      <c r="AB244" s="235"/>
      <c r="AC244" s="29"/>
      <c r="AD244" s="25"/>
      <c r="AK244" s="29"/>
      <c r="AL244" s="25"/>
      <c r="AM244" s="236"/>
      <c r="AN244" s="236"/>
      <c r="AX244" s="230" t="e">
        <f>VLOOKUP(AS245,出場者リスト!$A:$L,9,FALSE())</f>
        <v>#N/A</v>
      </c>
      <c r="AY244" s="230"/>
      <c r="AZ244" s="230"/>
      <c r="BA244" s="230"/>
      <c r="BB244" s="230"/>
      <c r="BC244" s="230"/>
      <c r="BD244" s="230"/>
      <c r="BE244" s="230"/>
      <c r="BF244" s="230"/>
      <c r="BG244" s="225" t="e">
        <f>VLOOKUP(AS245,出場者リスト!$A:$L,13,FALSE)</f>
        <v>#N/A</v>
      </c>
      <c r="BH244" s="225"/>
      <c r="BI244" s="225"/>
      <c r="BJ244" s="225"/>
      <c r="BK244" s="225"/>
      <c r="BL244" s="225"/>
      <c r="BM244" s="225"/>
      <c r="BN244" s="225"/>
    </row>
    <row r="245" spans="1:66" ht="9" customHeight="1" x14ac:dyDescent="0.15">
      <c r="A245" s="226" t="e">
        <f>VLOOKUP(U245,出場者リスト!$A:$L,12,FALSE())</f>
        <v>#N/A</v>
      </c>
      <c r="B245" s="226"/>
      <c r="C245" s="226"/>
      <c r="D245" s="226"/>
      <c r="E245" s="226"/>
      <c r="F245" s="226"/>
      <c r="G245" s="226"/>
      <c r="H245" s="226"/>
      <c r="I245" s="231" t="e">
        <f>VLOOKUP(U245,出場者リスト!$A:$L,8,FALSE())</f>
        <v>#N/A</v>
      </c>
      <c r="J245" s="231"/>
      <c r="K245" s="231"/>
      <c r="L245" s="231"/>
      <c r="M245" s="231"/>
      <c r="N245" s="231"/>
      <c r="O245" s="231"/>
      <c r="P245" s="231"/>
      <c r="Q245" s="231"/>
      <c r="R245" s="232">
        <f>R241+1</f>
        <v>2</v>
      </c>
      <c r="S245" s="232"/>
      <c r="T245" s="232"/>
      <c r="U245" s="233"/>
      <c r="V245" s="233"/>
      <c r="X245" s="30"/>
      <c r="AB245" s="28"/>
      <c r="AC245" s="32"/>
      <c r="AD245" s="28"/>
      <c r="AK245" s="32"/>
      <c r="AL245" s="28"/>
      <c r="AM245" s="32"/>
      <c r="AS245" s="233"/>
      <c r="AT245" s="233"/>
      <c r="AU245" s="232">
        <f>AU241+1</f>
        <v>11</v>
      </c>
      <c r="AV245" s="232"/>
      <c r="AW245" s="232"/>
      <c r="AX245" s="234" t="e">
        <f>VLOOKUP(AS245,出場者リスト!$A:$L,8,FALSE())</f>
        <v>#N/A</v>
      </c>
      <c r="AY245" s="234"/>
      <c r="AZ245" s="234"/>
      <c r="BA245" s="234"/>
      <c r="BB245" s="234"/>
      <c r="BC245" s="234"/>
      <c r="BD245" s="234"/>
      <c r="BE245" s="234"/>
      <c r="BF245" s="234"/>
      <c r="BG245" s="226" t="e">
        <f>VLOOKUP(AS245,出場者リスト!$A:$L,12,FALSE)</f>
        <v>#N/A</v>
      </c>
      <c r="BH245" s="226"/>
      <c r="BI245" s="226"/>
      <c r="BJ245" s="226"/>
      <c r="BK245" s="226"/>
      <c r="BL245" s="226"/>
      <c r="BM245" s="226"/>
      <c r="BN245" s="226"/>
    </row>
    <row r="246" spans="1:66" ht="9" customHeight="1" x14ac:dyDescent="0.15">
      <c r="A246" s="226"/>
      <c r="B246" s="226"/>
      <c r="C246" s="226"/>
      <c r="D246" s="226"/>
      <c r="E246" s="226"/>
      <c r="F246" s="226"/>
      <c r="G246" s="226"/>
      <c r="H246" s="226"/>
      <c r="I246" s="231"/>
      <c r="J246" s="231"/>
      <c r="K246" s="231"/>
      <c r="L246" s="231"/>
      <c r="M246" s="231"/>
      <c r="N246" s="231"/>
      <c r="O246" s="231"/>
      <c r="P246" s="231"/>
      <c r="Q246" s="231"/>
      <c r="R246" s="232"/>
      <c r="S246" s="232"/>
      <c r="T246" s="232"/>
      <c r="U246" s="233"/>
      <c r="V246" s="233"/>
      <c r="AB246" s="28"/>
      <c r="AC246" s="32"/>
      <c r="AD246" s="28"/>
      <c r="AK246" s="32"/>
      <c r="AL246" s="28"/>
      <c r="AM246" s="32"/>
      <c r="AN246" s="28"/>
      <c r="AO246" s="29"/>
      <c r="AP246" s="24"/>
      <c r="AQ246" s="24"/>
      <c r="AS246" s="233"/>
      <c r="AT246" s="233"/>
      <c r="AU246" s="232"/>
      <c r="AV246" s="232"/>
      <c r="AW246" s="232"/>
      <c r="AX246" s="234"/>
      <c r="AY246" s="234"/>
      <c r="AZ246" s="234"/>
      <c r="BA246" s="234"/>
      <c r="BB246" s="234"/>
      <c r="BC246" s="234"/>
      <c r="BD246" s="234"/>
      <c r="BE246" s="234"/>
      <c r="BF246" s="234"/>
      <c r="BG246" s="226"/>
      <c r="BH246" s="226"/>
      <c r="BI246" s="226"/>
      <c r="BJ246" s="226"/>
      <c r="BK246" s="226"/>
      <c r="BL246" s="226"/>
      <c r="BM246" s="226"/>
      <c r="BN246" s="226"/>
    </row>
    <row r="247" spans="1:66" ht="9" customHeight="1" x14ac:dyDescent="0.15">
      <c r="A247" s="16"/>
      <c r="B247" s="16"/>
      <c r="C247" s="16"/>
      <c r="D247" s="16"/>
      <c r="E247" s="16"/>
      <c r="F247" s="16"/>
      <c r="G247" s="16"/>
      <c r="I247" s="20"/>
      <c r="J247" s="20"/>
      <c r="K247" s="20"/>
      <c r="L247" s="20"/>
      <c r="M247" s="20"/>
      <c r="N247" s="20"/>
      <c r="O247" s="20"/>
      <c r="P247" s="20"/>
      <c r="Q247" s="20"/>
      <c r="R247" s="4"/>
      <c r="S247" s="4"/>
      <c r="T247" s="4"/>
      <c r="U247" s="26"/>
      <c r="V247" s="26"/>
      <c r="AB247" s="28"/>
      <c r="AD247" s="28"/>
      <c r="AK247" s="32"/>
      <c r="AM247" s="31"/>
      <c r="AN247" s="30"/>
      <c r="AO247" s="236"/>
      <c r="AP247" s="236"/>
      <c r="AX247" s="18"/>
      <c r="AY247" s="18"/>
      <c r="AZ247" s="18"/>
      <c r="BA247" s="18"/>
      <c r="BB247" s="18"/>
      <c r="BC247" s="18"/>
      <c r="BD247" s="18"/>
      <c r="BE247" s="18"/>
      <c r="BF247" s="18"/>
      <c r="BG247" s="18"/>
      <c r="BH247" s="19"/>
      <c r="BI247" s="19"/>
      <c r="BJ247" s="19"/>
      <c r="BK247" s="19"/>
      <c r="BL247" s="19"/>
      <c r="BM247" s="19"/>
      <c r="BN247" s="19"/>
    </row>
    <row r="248" spans="1:66" ht="9" customHeight="1" x14ac:dyDescent="0.15">
      <c r="A248" s="225" t="e">
        <f>VLOOKUP(U249,出場者リスト!$A:$L,13,FALSE)</f>
        <v>#N/A</v>
      </c>
      <c r="B248" s="225"/>
      <c r="C248" s="225"/>
      <c r="D248" s="225"/>
      <c r="E248" s="225"/>
      <c r="F248" s="225"/>
      <c r="G248" s="225"/>
      <c r="H248" s="225"/>
      <c r="I248" s="229" t="e">
        <f>VLOOKUP(U249,出場者リスト!$A:$L,9,FALSE())</f>
        <v>#N/A</v>
      </c>
      <c r="J248" s="229"/>
      <c r="K248" s="229"/>
      <c r="L248" s="229"/>
      <c r="M248" s="229"/>
      <c r="N248" s="229"/>
      <c r="O248" s="229"/>
      <c r="P248" s="229"/>
      <c r="Q248" s="229"/>
      <c r="AC248" s="32"/>
      <c r="AD248" s="28"/>
      <c r="AK248" s="32"/>
      <c r="AO248" s="236"/>
      <c r="AP248" s="236"/>
      <c r="AX248" s="230" t="e">
        <f>VLOOKUP(AS249,出場者リスト!$A:$L,9,FALSE())</f>
        <v>#N/A</v>
      </c>
      <c r="AY248" s="230"/>
      <c r="AZ248" s="230"/>
      <c r="BA248" s="230"/>
      <c r="BB248" s="230"/>
      <c r="BC248" s="230"/>
      <c r="BD248" s="230"/>
      <c r="BE248" s="230"/>
      <c r="BF248" s="230"/>
      <c r="BG248" s="225" t="e">
        <f>VLOOKUP(AS249,出場者リスト!$A:$L,13,FALSE)</f>
        <v>#N/A</v>
      </c>
      <c r="BH248" s="225"/>
      <c r="BI248" s="225"/>
      <c r="BJ248" s="225"/>
      <c r="BK248" s="225"/>
      <c r="BL248" s="225"/>
      <c r="BM248" s="225"/>
      <c r="BN248" s="225"/>
    </row>
    <row r="249" spans="1:66" ht="9" customHeight="1" x14ac:dyDescent="0.15">
      <c r="A249" s="226" t="e">
        <f>VLOOKUP(U249,出場者リスト!$A:$L,12,FALSE())</f>
        <v>#N/A</v>
      </c>
      <c r="B249" s="226"/>
      <c r="C249" s="226"/>
      <c r="D249" s="226"/>
      <c r="E249" s="226"/>
      <c r="F249" s="226"/>
      <c r="G249" s="226"/>
      <c r="H249" s="226"/>
      <c r="I249" s="231" t="e">
        <f>VLOOKUP(U249,出場者リスト!$A:$L,8,FALSE())</f>
        <v>#N/A</v>
      </c>
      <c r="J249" s="231"/>
      <c r="K249" s="231"/>
      <c r="L249" s="231"/>
      <c r="M249" s="231"/>
      <c r="N249" s="231"/>
      <c r="O249" s="231"/>
      <c r="P249" s="231"/>
      <c r="Q249" s="231"/>
      <c r="R249" s="232">
        <f>R245+1</f>
        <v>3</v>
      </c>
      <c r="S249" s="232"/>
      <c r="T249" s="232"/>
      <c r="U249" s="233"/>
      <c r="V249" s="233"/>
      <c r="AC249" s="32"/>
      <c r="AD249" s="28"/>
      <c r="AF249" s="228" t="s">
        <v>27</v>
      </c>
      <c r="AG249" s="228"/>
      <c r="AH249" s="228"/>
      <c r="AI249" s="228"/>
      <c r="AK249" s="32"/>
      <c r="AO249" s="31"/>
      <c r="AP249" s="23"/>
      <c r="AQ249" s="23"/>
      <c r="AS249" s="233"/>
      <c r="AT249" s="233"/>
      <c r="AU249" s="232">
        <f>AU245+1</f>
        <v>12</v>
      </c>
      <c r="AV249" s="232"/>
      <c r="AW249" s="232"/>
      <c r="AX249" s="234" t="e">
        <f>VLOOKUP(AS249,出場者リスト!$A:$L,8,FALSE())</f>
        <v>#N/A</v>
      </c>
      <c r="AY249" s="234"/>
      <c r="AZ249" s="234"/>
      <c r="BA249" s="234"/>
      <c r="BB249" s="234"/>
      <c r="BC249" s="234"/>
      <c r="BD249" s="234"/>
      <c r="BE249" s="234"/>
      <c r="BF249" s="234"/>
      <c r="BG249" s="226" t="e">
        <f>VLOOKUP(AS249,出場者リスト!$A:$L,12,FALSE)</f>
        <v>#N/A</v>
      </c>
      <c r="BH249" s="226"/>
      <c r="BI249" s="226"/>
      <c r="BJ249" s="226"/>
      <c r="BK249" s="226"/>
      <c r="BL249" s="226"/>
      <c r="BM249" s="226"/>
      <c r="BN249" s="226"/>
    </row>
    <row r="250" spans="1:66" ht="9" customHeight="1" x14ac:dyDescent="0.15">
      <c r="A250" s="226"/>
      <c r="B250" s="226"/>
      <c r="C250" s="226"/>
      <c r="D250" s="226"/>
      <c r="E250" s="226"/>
      <c r="F250" s="226"/>
      <c r="G250" s="226"/>
      <c r="H250" s="226"/>
      <c r="I250" s="231"/>
      <c r="J250" s="231"/>
      <c r="K250" s="231"/>
      <c r="L250" s="231"/>
      <c r="M250" s="231"/>
      <c r="N250" s="231"/>
      <c r="O250" s="231"/>
      <c r="P250" s="231"/>
      <c r="Q250" s="231"/>
      <c r="R250" s="232"/>
      <c r="S250" s="232"/>
      <c r="T250" s="232"/>
      <c r="U250" s="233"/>
      <c r="V250" s="233"/>
      <c r="X250" s="24"/>
      <c r="Y250" s="24"/>
      <c r="Z250" s="25"/>
      <c r="AC250" s="32"/>
      <c r="AD250" s="28"/>
      <c r="AF250" s="228"/>
      <c r="AG250" s="228"/>
      <c r="AH250" s="228"/>
      <c r="AI250" s="228"/>
      <c r="AK250" s="32"/>
      <c r="AS250" s="233"/>
      <c r="AT250" s="233"/>
      <c r="AU250" s="232"/>
      <c r="AV250" s="232"/>
      <c r="AW250" s="232"/>
      <c r="AX250" s="234"/>
      <c r="AY250" s="234"/>
      <c r="AZ250" s="234"/>
      <c r="BA250" s="234"/>
      <c r="BB250" s="234"/>
      <c r="BC250" s="234"/>
      <c r="BD250" s="234"/>
      <c r="BE250" s="234"/>
      <c r="BF250" s="234"/>
      <c r="BG250" s="226"/>
      <c r="BH250" s="226"/>
      <c r="BI250" s="226"/>
      <c r="BJ250" s="226"/>
      <c r="BK250" s="226"/>
      <c r="BL250" s="226"/>
      <c r="BM250" s="226"/>
      <c r="BN250" s="226"/>
    </row>
    <row r="251" spans="1:66" ht="9" customHeight="1" x14ac:dyDescent="0.15">
      <c r="A251" s="16"/>
      <c r="B251" s="16"/>
      <c r="C251" s="16"/>
      <c r="D251" s="16"/>
      <c r="E251" s="16"/>
      <c r="F251" s="16"/>
      <c r="G251" s="16"/>
      <c r="I251" s="20"/>
      <c r="J251" s="20"/>
      <c r="K251" s="20"/>
      <c r="L251" s="20"/>
      <c r="M251" s="20"/>
      <c r="N251" s="20"/>
      <c r="O251" s="20"/>
      <c r="P251" s="20"/>
      <c r="Q251" s="20"/>
      <c r="R251" s="4"/>
      <c r="S251" s="4"/>
      <c r="T251" s="4"/>
      <c r="U251" s="26"/>
      <c r="V251" s="26"/>
      <c r="Y251" s="233"/>
      <c r="Z251" s="235"/>
      <c r="AA251" s="23"/>
      <c r="AB251" s="30"/>
      <c r="AC251" s="3"/>
      <c r="AD251" s="61"/>
      <c r="AK251" s="32"/>
      <c r="AX251" s="18"/>
      <c r="AY251" s="18"/>
      <c r="AZ251" s="18"/>
      <c r="BA251" s="18"/>
      <c r="BB251" s="18"/>
      <c r="BC251" s="18"/>
      <c r="BD251" s="18"/>
      <c r="BE251" s="18"/>
      <c r="BF251" s="18"/>
      <c r="BG251" s="18"/>
      <c r="BH251" s="19"/>
      <c r="BI251" s="19"/>
      <c r="BJ251" s="19"/>
      <c r="BK251" s="19"/>
      <c r="BL251" s="19"/>
      <c r="BM251" s="19"/>
      <c r="BN251" s="19"/>
    </row>
    <row r="252" spans="1:66" ht="9" customHeight="1" x14ac:dyDescent="0.15">
      <c r="A252" s="225" t="e">
        <f>VLOOKUP(U253,出場者リスト!$A:$L,13,FALSE)</f>
        <v>#N/A</v>
      </c>
      <c r="B252" s="225"/>
      <c r="C252" s="225"/>
      <c r="D252" s="225"/>
      <c r="E252" s="225"/>
      <c r="F252" s="225"/>
      <c r="G252" s="225"/>
      <c r="H252" s="225"/>
      <c r="I252" s="229" t="e">
        <f>VLOOKUP(U253,出場者リスト!$A:$L,9,FALSE())</f>
        <v>#N/A</v>
      </c>
      <c r="J252" s="229"/>
      <c r="K252" s="229"/>
      <c r="L252" s="229"/>
      <c r="M252" s="229"/>
      <c r="N252" s="229"/>
      <c r="O252" s="229"/>
      <c r="P252" s="229"/>
      <c r="Q252" s="229"/>
      <c r="Y252" s="233"/>
      <c r="Z252" s="235"/>
      <c r="AC252" s="235"/>
      <c r="AD252" s="235"/>
      <c r="AE252" s="23"/>
      <c r="AF252" s="23"/>
      <c r="AG252" s="228" t="s">
        <v>28</v>
      </c>
      <c r="AH252" s="228"/>
      <c r="AK252" s="252"/>
      <c r="AL252" s="228"/>
      <c r="AR252" s="5"/>
      <c r="AX252" s="230" t="e">
        <f>VLOOKUP(AS253,出場者リスト!$A:$L,9,FALSE())</f>
        <v>#N/A</v>
      </c>
      <c r="AY252" s="230"/>
      <c r="AZ252" s="230"/>
      <c r="BA252" s="230"/>
      <c r="BB252" s="230"/>
      <c r="BC252" s="230"/>
      <c r="BD252" s="230"/>
      <c r="BE252" s="230"/>
      <c r="BF252" s="230"/>
      <c r="BG252" s="225" t="e">
        <f>VLOOKUP(AS253,出場者リスト!$A:$L,13,FALSE)</f>
        <v>#N/A</v>
      </c>
      <c r="BH252" s="225"/>
      <c r="BI252" s="225"/>
      <c r="BJ252" s="225"/>
      <c r="BK252" s="225"/>
      <c r="BL252" s="225"/>
      <c r="BM252" s="225"/>
      <c r="BN252" s="225"/>
    </row>
    <row r="253" spans="1:66" ht="9" customHeight="1" x14ac:dyDescent="0.15">
      <c r="A253" s="226" t="e">
        <f>VLOOKUP(U253,出場者リスト!$A:$L,12,FALSE())</f>
        <v>#N/A</v>
      </c>
      <c r="B253" s="226"/>
      <c r="C253" s="226"/>
      <c r="D253" s="226"/>
      <c r="E253" s="226"/>
      <c r="F253" s="226"/>
      <c r="G253" s="226"/>
      <c r="H253" s="226"/>
      <c r="I253" s="231" t="e">
        <f>VLOOKUP(U253,出場者リスト!$A:$L,8,FALSE())</f>
        <v>#N/A</v>
      </c>
      <c r="J253" s="231"/>
      <c r="K253" s="231"/>
      <c r="L253" s="231"/>
      <c r="M253" s="231"/>
      <c r="N253" s="231"/>
      <c r="O253" s="231"/>
      <c r="P253" s="231"/>
      <c r="Q253" s="231"/>
      <c r="R253" s="232">
        <f>R249+1</f>
        <v>4</v>
      </c>
      <c r="S253" s="232"/>
      <c r="T253" s="232"/>
      <c r="U253" s="233"/>
      <c r="V253" s="233"/>
      <c r="X253" s="23"/>
      <c r="Y253" s="23"/>
      <c r="Z253" s="30"/>
      <c r="AC253" s="235"/>
      <c r="AD253" s="235"/>
      <c r="AG253" s="228"/>
      <c r="AH253" s="228"/>
      <c r="AI253" s="24"/>
      <c r="AJ253" s="25"/>
      <c r="AK253" s="228"/>
      <c r="AL253" s="228"/>
      <c r="AS253" s="233"/>
      <c r="AT253" s="233"/>
      <c r="AU253" s="232">
        <f>AU249+1</f>
        <v>13</v>
      </c>
      <c r="AV253" s="232"/>
      <c r="AW253" s="232"/>
      <c r="AX253" s="234" t="e">
        <f>VLOOKUP(AS253,出場者リスト!$A:$L,8,FALSE())</f>
        <v>#N/A</v>
      </c>
      <c r="AY253" s="234"/>
      <c r="AZ253" s="234"/>
      <c r="BA253" s="234"/>
      <c r="BB253" s="234"/>
      <c r="BC253" s="234"/>
      <c r="BD253" s="234"/>
      <c r="BE253" s="234"/>
      <c r="BF253" s="234"/>
      <c r="BG253" s="226" t="e">
        <f>VLOOKUP(AS253,出場者リスト!$A:$L,12,FALSE)</f>
        <v>#N/A</v>
      </c>
      <c r="BH253" s="226"/>
      <c r="BI253" s="226"/>
      <c r="BJ253" s="226"/>
      <c r="BK253" s="226"/>
      <c r="BL253" s="226"/>
      <c r="BM253" s="226"/>
      <c r="BN253" s="226"/>
    </row>
    <row r="254" spans="1:66" ht="9" customHeight="1" x14ac:dyDescent="0.15">
      <c r="A254" s="226"/>
      <c r="B254" s="226"/>
      <c r="C254" s="226"/>
      <c r="D254" s="226"/>
      <c r="E254" s="226"/>
      <c r="F254" s="226"/>
      <c r="G254" s="226"/>
      <c r="H254" s="226"/>
      <c r="I254" s="231"/>
      <c r="J254" s="231"/>
      <c r="K254" s="231"/>
      <c r="L254" s="231"/>
      <c r="M254" s="231"/>
      <c r="N254" s="231"/>
      <c r="O254" s="231"/>
      <c r="P254" s="231"/>
      <c r="Q254" s="231"/>
      <c r="R254" s="232"/>
      <c r="S254" s="232"/>
      <c r="T254" s="232"/>
      <c r="U254" s="233"/>
      <c r="V254" s="233"/>
      <c r="AD254" s="28"/>
      <c r="AF254" s="228"/>
      <c r="AG254" s="228"/>
      <c r="AH254" s="228"/>
      <c r="AI254" s="228"/>
      <c r="AJ254" s="28"/>
      <c r="AK254" s="62"/>
      <c r="AL254" s="3"/>
      <c r="AO254" s="29"/>
      <c r="AP254" s="24"/>
      <c r="AQ254" s="24"/>
      <c r="AS254" s="233"/>
      <c r="AT254" s="233"/>
      <c r="AU254" s="232"/>
      <c r="AV254" s="232"/>
      <c r="AW254" s="232"/>
      <c r="AX254" s="234"/>
      <c r="AY254" s="234"/>
      <c r="AZ254" s="234"/>
      <c r="BA254" s="234"/>
      <c r="BB254" s="234"/>
      <c r="BC254" s="234"/>
      <c r="BD254" s="234"/>
      <c r="BE254" s="234"/>
      <c r="BF254" s="234"/>
      <c r="BG254" s="226"/>
      <c r="BH254" s="226"/>
      <c r="BI254" s="226"/>
      <c r="BJ254" s="226"/>
      <c r="BK254" s="226"/>
      <c r="BL254" s="226"/>
      <c r="BM254" s="226"/>
      <c r="BN254" s="226"/>
    </row>
    <row r="255" spans="1:66" ht="9" customHeight="1" x14ac:dyDescent="0.15">
      <c r="A255" s="16"/>
      <c r="B255" s="16"/>
      <c r="C255" s="16"/>
      <c r="D255" s="16"/>
      <c r="E255" s="16"/>
      <c r="F255" s="16"/>
      <c r="G255" s="16"/>
      <c r="I255" s="20"/>
      <c r="J255" s="20"/>
      <c r="K255" s="20"/>
      <c r="L255" s="20"/>
      <c r="M255" s="20"/>
      <c r="N255" s="20"/>
      <c r="O255" s="20"/>
      <c r="P255" s="20"/>
      <c r="Q255" s="20"/>
      <c r="R255" s="4"/>
      <c r="S255" s="4"/>
      <c r="T255" s="4"/>
      <c r="U255" s="26"/>
      <c r="V255" s="26"/>
      <c r="Y255" s="3"/>
      <c r="Z255" s="3"/>
      <c r="AD255" s="28"/>
      <c r="AE255" s="32"/>
      <c r="AF255" s="228"/>
      <c r="AG255" s="228"/>
      <c r="AH255" s="228"/>
      <c r="AI255" s="228"/>
      <c r="AK255" s="32"/>
      <c r="AO255" s="62"/>
      <c r="AP255" s="3"/>
      <c r="AX255" s="18"/>
      <c r="AY255" s="18"/>
      <c r="AZ255" s="18"/>
      <c r="BA255" s="18"/>
      <c r="BB255" s="18"/>
      <c r="BC255" s="18"/>
      <c r="BD255" s="18"/>
      <c r="BE255" s="18"/>
      <c r="BF255" s="18"/>
      <c r="BG255" s="18"/>
      <c r="BH255" s="19"/>
      <c r="BI255" s="19"/>
      <c r="BJ255" s="19"/>
      <c r="BK255" s="19"/>
      <c r="BL255" s="19"/>
      <c r="BM255" s="19"/>
      <c r="BN255" s="19"/>
    </row>
    <row r="256" spans="1:66" ht="9" customHeight="1" x14ac:dyDescent="0.15">
      <c r="A256" s="225" t="e">
        <f>VLOOKUP(U257,出場者リスト!$A:$L,13,FALSE)</f>
        <v>#N/A</v>
      </c>
      <c r="B256" s="225"/>
      <c r="C256" s="225"/>
      <c r="D256" s="225"/>
      <c r="E256" s="225"/>
      <c r="F256" s="225"/>
      <c r="G256" s="225"/>
      <c r="H256" s="225"/>
      <c r="I256" s="229" t="e">
        <f>VLOOKUP(U257,出場者リスト!$A:$L,9,FALSE())</f>
        <v>#N/A</v>
      </c>
      <c r="J256" s="229"/>
      <c r="K256" s="229"/>
      <c r="L256" s="229"/>
      <c r="M256" s="229"/>
      <c r="N256" s="229"/>
      <c r="O256" s="229"/>
      <c r="P256" s="229"/>
      <c r="Q256" s="229"/>
      <c r="Y256" s="3"/>
      <c r="Z256" s="3"/>
      <c r="AD256" s="28"/>
      <c r="AK256" s="32"/>
      <c r="AO256" s="236"/>
      <c r="AP256" s="236"/>
      <c r="AX256" s="230" t="e">
        <f>VLOOKUP(AS257,出場者リスト!$A:$L,9,FALSE())</f>
        <v>#N/A</v>
      </c>
      <c r="AY256" s="230"/>
      <c r="AZ256" s="230"/>
      <c r="BA256" s="230"/>
      <c r="BB256" s="230"/>
      <c r="BC256" s="230"/>
      <c r="BD256" s="230"/>
      <c r="BE256" s="230"/>
      <c r="BF256" s="230"/>
      <c r="BG256" s="225" t="e">
        <f>VLOOKUP(AS257,出場者リスト!$A:$L,13,FALSE)</f>
        <v>#N/A</v>
      </c>
      <c r="BH256" s="225"/>
      <c r="BI256" s="225"/>
      <c r="BJ256" s="225"/>
      <c r="BK256" s="225"/>
      <c r="BL256" s="225"/>
      <c r="BM256" s="225"/>
      <c r="BN256" s="225"/>
    </row>
    <row r="257" spans="1:66" ht="9" customHeight="1" x14ac:dyDescent="0.15">
      <c r="A257" s="226" t="e">
        <f>VLOOKUP(U257,出場者リスト!$A:$L,12,FALSE())</f>
        <v>#N/A</v>
      </c>
      <c r="B257" s="226"/>
      <c r="C257" s="226"/>
      <c r="D257" s="226"/>
      <c r="E257" s="226"/>
      <c r="F257" s="226"/>
      <c r="G257" s="226"/>
      <c r="H257" s="226"/>
      <c r="I257" s="231" t="e">
        <f>VLOOKUP(U257,出場者リスト!$A:$L,8,FALSE())</f>
        <v>#N/A</v>
      </c>
      <c r="J257" s="231"/>
      <c r="K257" s="231"/>
      <c r="L257" s="231"/>
      <c r="M257" s="231"/>
      <c r="N257" s="231"/>
      <c r="O257" s="231"/>
      <c r="P257" s="231"/>
      <c r="Q257" s="231"/>
      <c r="R257" s="232">
        <f>R253+1</f>
        <v>5</v>
      </c>
      <c r="S257" s="232"/>
      <c r="T257" s="232"/>
      <c r="U257" s="233"/>
      <c r="V257" s="233"/>
      <c r="AD257" s="28"/>
      <c r="AK257" s="32"/>
      <c r="AM257" s="29"/>
      <c r="AN257" s="25"/>
      <c r="AO257" s="236"/>
      <c r="AP257" s="236"/>
      <c r="AS257" s="233"/>
      <c r="AT257" s="233"/>
      <c r="AU257" s="232">
        <f>AU253+1</f>
        <v>14</v>
      </c>
      <c r="AV257" s="232"/>
      <c r="AW257" s="232"/>
      <c r="AX257" s="234" t="e">
        <f>VLOOKUP(AS257,出場者リスト!$A:$L,8,FALSE())</f>
        <v>#N/A</v>
      </c>
      <c r="AY257" s="234"/>
      <c r="AZ257" s="234"/>
      <c r="BA257" s="234"/>
      <c r="BB257" s="234"/>
      <c r="BC257" s="234"/>
      <c r="BD257" s="234"/>
      <c r="BE257" s="234"/>
      <c r="BF257" s="234"/>
      <c r="BG257" s="226" t="e">
        <f>VLOOKUP(AS257,出場者リスト!$A:$L,12,FALSE)</f>
        <v>#N/A</v>
      </c>
      <c r="BH257" s="226"/>
      <c r="BI257" s="226"/>
      <c r="BJ257" s="226"/>
      <c r="BK257" s="226"/>
      <c r="BL257" s="226"/>
      <c r="BM257" s="226"/>
      <c r="BN257" s="226"/>
    </row>
    <row r="258" spans="1:66" ht="9" customHeight="1" x14ac:dyDescent="0.15">
      <c r="A258" s="226"/>
      <c r="B258" s="226"/>
      <c r="C258" s="226"/>
      <c r="D258" s="226"/>
      <c r="E258" s="226"/>
      <c r="F258" s="226"/>
      <c r="G258" s="226"/>
      <c r="H258" s="226"/>
      <c r="I258" s="231"/>
      <c r="J258" s="231"/>
      <c r="K258" s="231"/>
      <c r="L258" s="231"/>
      <c r="M258" s="231"/>
      <c r="N258" s="231"/>
      <c r="O258" s="231"/>
      <c r="P258" s="231"/>
      <c r="Q258" s="231"/>
      <c r="R258" s="232"/>
      <c r="S258" s="232"/>
      <c r="T258" s="232"/>
      <c r="U258" s="233"/>
      <c r="V258" s="233"/>
      <c r="X258" s="24"/>
      <c r="Y258" s="24"/>
      <c r="Z258" s="25"/>
      <c r="AD258" s="28"/>
      <c r="AK258" s="32"/>
      <c r="AM258" s="32"/>
      <c r="AO258" s="32"/>
      <c r="AS258" s="233"/>
      <c r="AT258" s="233"/>
      <c r="AU258" s="232"/>
      <c r="AV258" s="232"/>
      <c r="AW258" s="232"/>
      <c r="AX258" s="234"/>
      <c r="AY258" s="234"/>
      <c r="AZ258" s="234"/>
      <c r="BA258" s="234"/>
      <c r="BB258" s="234"/>
      <c r="BC258" s="234"/>
      <c r="BD258" s="234"/>
      <c r="BE258" s="234"/>
      <c r="BF258" s="234"/>
      <c r="BG258" s="226"/>
      <c r="BH258" s="226"/>
      <c r="BI258" s="226"/>
      <c r="BJ258" s="226"/>
      <c r="BK258" s="226"/>
      <c r="BL258" s="226"/>
      <c r="BM258" s="226"/>
      <c r="BN258" s="226"/>
    </row>
    <row r="259" spans="1:66" ht="9" customHeight="1" x14ac:dyDescent="0.15">
      <c r="A259" s="16"/>
      <c r="B259" s="16"/>
      <c r="C259" s="16"/>
      <c r="D259" s="16"/>
      <c r="E259" s="16"/>
      <c r="F259" s="16"/>
      <c r="G259" s="16"/>
      <c r="I259" s="20"/>
      <c r="J259" s="20"/>
      <c r="K259" s="20"/>
      <c r="L259" s="20"/>
      <c r="M259" s="20"/>
      <c r="N259" s="20"/>
      <c r="O259" s="20"/>
      <c r="P259" s="20"/>
      <c r="Q259" s="20"/>
      <c r="R259" s="4"/>
      <c r="S259" s="4"/>
      <c r="T259" s="4"/>
      <c r="Y259" s="235"/>
      <c r="Z259" s="235"/>
      <c r="AD259" s="28"/>
      <c r="AK259" s="32"/>
      <c r="AL259" s="28"/>
      <c r="AM259" s="32"/>
      <c r="AO259" s="31"/>
      <c r="AP259" s="23"/>
      <c r="AQ259" s="107"/>
      <c r="AR259" s="3"/>
      <c r="AX259" s="18"/>
      <c r="AY259" s="18"/>
      <c r="AZ259" s="18"/>
      <c r="BA259" s="18"/>
      <c r="BB259" s="18"/>
      <c r="BC259" s="18"/>
      <c r="BD259" s="18"/>
      <c r="BE259" s="18"/>
      <c r="BF259" s="18"/>
      <c r="BG259" s="18"/>
      <c r="BH259" s="19"/>
      <c r="BI259" s="19"/>
      <c r="BJ259" s="19"/>
      <c r="BK259" s="19"/>
      <c r="BL259" s="19"/>
      <c r="BM259" s="19"/>
      <c r="BN259" s="19"/>
    </row>
    <row r="260" spans="1:66" ht="9" customHeight="1" x14ac:dyDescent="0.15">
      <c r="A260" s="225" t="e">
        <f>VLOOKUP(U261,出場者リスト!$A:$L,13,FALSE)</f>
        <v>#N/A</v>
      </c>
      <c r="B260" s="225"/>
      <c r="C260" s="225"/>
      <c r="D260" s="225"/>
      <c r="E260" s="225"/>
      <c r="F260" s="225"/>
      <c r="G260" s="225"/>
      <c r="H260" s="225"/>
      <c r="I260" s="229" t="e">
        <f>VLOOKUP(U261,出場者リスト!$A:$L,9,FALSE())</f>
        <v>#N/A</v>
      </c>
      <c r="J260" s="229"/>
      <c r="K260" s="229"/>
      <c r="L260" s="229"/>
      <c r="M260" s="229"/>
      <c r="N260" s="229"/>
      <c r="O260" s="229"/>
      <c r="P260" s="229"/>
      <c r="Q260" s="229"/>
      <c r="Y260" s="235"/>
      <c r="Z260" s="235"/>
      <c r="AA260" s="29"/>
      <c r="AB260" s="25"/>
      <c r="AD260" s="28"/>
      <c r="AK260" s="32"/>
      <c r="AL260" s="28"/>
      <c r="AM260" s="62"/>
      <c r="AN260" s="3"/>
      <c r="AQ260" s="3"/>
      <c r="AR260" s="3"/>
      <c r="AX260" s="230" t="e">
        <f>VLOOKUP(AS261,出場者リスト!$A:$L,9,FALSE())</f>
        <v>#N/A</v>
      </c>
      <c r="AY260" s="230"/>
      <c r="AZ260" s="230"/>
      <c r="BA260" s="230"/>
      <c r="BB260" s="230"/>
      <c r="BC260" s="230"/>
      <c r="BD260" s="230"/>
      <c r="BE260" s="230"/>
      <c r="BF260" s="230"/>
      <c r="BG260" s="225" t="e">
        <f>VLOOKUP(AS261,出場者リスト!$A:$L,13,FALSE)</f>
        <v>#N/A</v>
      </c>
      <c r="BH260" s="225"/>
      <c r="BI260" s="225"/>
      <c r="BJ260" s="225"/>
      <c r="BK260" s="225"/>
      <c r="BL260" s="225"/>
      <c r="BM260" s="225"/>
      <c r="BN260" s="225"/>
    </row>
    <row r="261" spans="1:66" ht="9" customHeight="1" x14ac:dyDescent="0.15">
      <c r="A261" s="226" t="e">
        <f>VLOOKUP(U261,出場者リスト!$A:$L,12,FALSE())</f>
        <v>#N/A</v>
      </c>
      <c r="B261" s="226"/>
      <c r="C261" s="226"/>
      <c r="D261" s="226"/>
      <c r="E261" s="226"/>
      <c r="F261" s="226"/>
      <c r="G261" s="226"/>
      <c r="H261" s="226"/>
      <c r="I261" s="231" t="e">
        <f>VLOOKUP(U261,出場者リスト!$A:$L,8,FALSE())</f>
        <v>#N/A</v>
      </c>
      <c r="J261" s="231"/>
      <c r="K261" s="231"/>
      <c r="L261" s="231"/>
      <c r="M261" s="231"/>
      <c r="N261" s="231"/>
      <c r="O261" s="231"/>
      <c r="P261" s="231"/>
      <c r="Q261" s="231"/>
      <c r="R261" s="232">
        <f>R257+1</f>
        <v>6</v>
      </c>
      <c r="S261" s="232"/>
      <c r="T261" s="232"/>
      <c r="U261" s="233"/>
      <c r="V261" s="233"/>
      <c r="X261" s="23"/>
      <c r="Y261" s="23"/>
      <c r="Z261" s="30"/>
      <c r="AB261" s="28"/>
      <c r="AD261" s="28"/>
      <c r="AK261" s="31"/>
      <c r="AL261" s="30"/>
      <c r="AM261" s="236"/>
      <c r="AN261" s="236"/>
      <c r="AS261" s="233"/>
      <c r="AT261" s="233"/>
      <c r="AU261" s="232">
        <f>AU257+1</f>
        <v>15</v>
      </c>
      <c r="AV261" s="232"/>
      <c r="AW261" s="232"/>
      <c r="AX261" s="234" t="e">
        <f>VLOOKUP(AS261,出場者リスト!$A:$L,8,FALSE())</f>
        <v>#N/A</v>
      </c>
      <c r="AY261" s="234"/>
      <c r="AZ261" s="234"/>
      <c r="BA261" s="234"/>
      <c r="BB261" s="234"/>
      <c r="BC261" s="234"/>
      <c r="BD261" s="234"/>
      <c r="BE261" s="234"/>
      <c r="BF261" s="234"/>
      <c r="BG261" s="226" t="e">
        <f>VLOOKUP(AS261,出場者リスト!$A:$L,12,FALSE)</f>
        <v>#N/A</v>
      </c>
      <c r="BH261" s="226"/>
      <c r="BI261" s="226"/>
      <c r="BJ261" s="226"/>
      <c r="BK261" s="226"/>
      <c r="BL261" s="226"/>
      <c r="BM261" s="226"/>
      <c r="BN261" s="226"/>
    </row>
    <row r="262" spans="1:66" ht="9" customHeight="1" x14ac:dyDescent="0.15">
      <c r="A262" s="226"/>
      <c r="B262" s="226"/>
      <c r="C262" s="226"/>
      <c r="D262" s="226"/>
      <c r="E262" s="226"/>
      <c r="F262" s="226"/>
      <c r="G262" s="226"/>
      <c r="H262" s="226"/>
      <c r="I262" s="231"/>
      <c r="J262" s="231"/>
      <c r="K262" s="231"/>
      <c r="L262" s="231"/>
      <c r="M262" s="231"/>
      <c r="N262" s="231"/>
      <c r="O262" s="231"/>
      <c r="P262" s="231"/>
      <c r="Q262" s="231"/>
      <c r="R262" s="232"/>
      <c r="S262" s="232"/>
      <c r="T262" s="232"/>
      <c r="U262" s="233"/>
      <c r="V262" s="233"/>
      <c r="AB262" s="28"/>
      <c r="AC262" s="32"/>
      <c r="AD262" s="28"/>
      <c r="AL262" s="28"/>
      <c r="AM262" s="236"/>
      <c r="AN262" s="236"/>
      <c r="AQ262" s="29"/>
      <c r="AS262" s="233"/>
      <c r="AT262" s="233"/>
      <c r="AU262" s="232"/>
      <c r="AV262" s="232"/>
      <c r="AW262" s="232"/>
      <c r="AX262" s="234"/>
      <c r="AY262" s="234"/>
      <c r="AZ262" s="234"/>
      <c r="BA262" s="234"/>
      <c r="BB262" s="234"/>
      <c r="BC262" s="234"/>
      <c r="BD262" s="234"/>
      <c r="BE262" s="234"/>
      <c r="BF262" s="234"/>
      <c r="BG262" s="226"/>
      <c r="BH262" s="226"/>
      <c r="BI262" s="226"/>
      <c r="BJ262" s="226"/>
      <c r="BK262" s="226"/>
      <c r="BL262" s="226"/>
      <c r="BM262" s="226"/>
      <c r="BN262" s="226"/>
    </row>
    <row r="263" spans="1:66" ht="9" customHeight="1" x14ac:dyDescent="0.15">
      <c r="A263" s="16"/>
      <c r="B263" s="16"/>
      <c r="C263" s="16"/>
      <c r="D263" s="16"/>
      <c r="E263" s="16"/>
      <c r="F263" s="16"/>
      <c r="G263" s="16"/>
      <c r="I263" s="20"/>
      <c r="J263" s="20"/>
      <c r="K263" s="20"/>
      <c r="L263" s="20"/>
      <c r="M263" s="20"/>
      <c r="N263" s="20"/>
      <c r="O263" s="20"/>
      <c r="P263" s="20"/>
      <c r="Q263" s="20"/>
      <c r="R263" s="4"/>
      <c r="S263" s="4"/>
      <c r="T263" s="4"/>
      <c r="U263" s="26"/>
      <c r="V263" s="26"/>
      <c r="W263" s="3"/>
      <c r="AA263" s="235"/>
      <c r="AB263" s="235"/>
      <c r="AC263" s="31"/>
      <c r="AD263" s="30"/>
      <c r="AL263" s="28"/>
      <c r="AM263" s="32"/>
      <c r="AQ263" s="236"/>
      <c r="AR263" s="233"/>
      <c r="AX263" s="18"/>
      <c r="AY263" s="18"/>
      <c r="AZ263" s="18"/>
      <c r="BA263" s="18"/>
      <c r="BB263" s="18"/>
      <c r="BC263" s="18"/>
      <c r="BD263" s="18"/>
      <c r="BE263" s="18"/>
      <c r="BF263" s="18"/>
      <c r="BG263" s="18"/>
      <c r="BH263" s="19"/>
      <c r="BI263" s="19"/>
      <c r="BJ263" s="19"/>
      <c r="BK263" s="19"/>
      <c r="BL263" s="19"/>
      <c r="BM263" s="19"/>
      <c r="BN263" s="19"/>
    </row>
    <row r="264" spans="1:66" ht="9" customHeight="1" x14ac:dyDescent="0.15">
      <c r="A264" s="225" t="e">
        <f>VLOOKUP(U265,出場者リスト!$A:$L,13,FALSE)</f>
        <v>#N/A</v>
      </c>
      <c r="B264" s="225"/>
      <c r="C264" s="225"/>
      <c r="D264" s="225"/>
      <c r="E264" s="225"/>
      <c r="F264" s="225"/>
      <c r="G264" s="225"/>
      <c r="H264" s="225"/>
      <c r="I264" s="229" t="e">
        <f>VLOOKUP(U265,出場者リスト!$A:$L,9,FALSE())</f>
        <v>#N/A</v>
      </c>
      <c r="J264" s="229"/>
      <c r="K264" s="229"/>
      <c r="L264" s="229"/>
      <c r="M264" s="229"/>
      <c r="N264" s="229"/>
      <c r="O264" s="229"/>
      <c r="P264" s="229"/>
      <c r="Q264" s="229"/>
      <c r="W264" s="3"/>
      <c r="AA264" s="235"/>
      <c r="AB264" s="235"/>
      <c r="AL264" s="28"/>
      <c r="AM264" s="32"/>
      <c r="AO264" s="29"/>
      <c r="AP264" s="25"/>
      <c r="AQ264" s="233"/>
      <c r="AR264" s="233"/>
      <c r="AX264" s="230" t="e">
        <f>VLOOKUP(AS265,出場者リスト!$A:$L,9,FALSE())</f>
        <v>#N/A</v>
      </c>
      <c r="AY264" s="230"/>
      <c r="AZ264" s="230"/>
      <c r="BA264" s="230"/>
      <c r="BB264" s="230"/>
      <c r="BC264" s="230"/>
      <c r="BD264" s="230"/>
      <c r="BE264" s="230"/>
      <c r="BF264" s="230"/>
      <c r="BG264" s="225" t="e">
        <f>VLOOKUP(AS265,出場者リスト!$A:$L,13,FALSE)</f>
        <v>#N/A</v>
      </c>
      <c r="BH264" s="225"/>
      <c r="BI264" s="225"/>
      <c r="BJ264" s="225"/>
      <c r="BK264" s="225"/>
      <c r="BL264" s="225"/>
      <c r="BM264" s="225"/>
      <c r="BN264" s="225"/>
    </row>
    <row r="265" spans="1:66" ht="9" customHeight="1" x14ac:dyDescent="0.15">
      <c r="A265" s="226" t="e">
        <f>VLOOKUP(U265,出場者リスト!$A:$L,12,FALSE())</f>
        <v>#N/A</v>
      </c>
      <c r="B265" s="226"/>
      <c r="C265" s="226"/>
      <c r="D265" s="226"/>
      <c r="E265" s="226"/>
      <c r="F265" s="226"/>
      <c r="G265" s="226"/>
      <c r="H265" s="226"/>
      <c r="I265" s="231" t="e">
        <f>VLOOKUP(U265,出場者リスト!$A:$L,8,FALSE())</f>
        <v>#N/A</v>
      </c>
      <c r="J265" s="231"/>
      <c r="K265" s="231"/>
      <c r="L265" s="231"/>
      <c r="M265" s="231"/>
      <c r="N265" s="231"/>
      <c r="O265" s="231"/>
      <c r="P265" s="231"/>
      <c r="Q265" s="231"/>
      <c r="R265" s="232">
        <f>R261+1</f>
        <v>7</v>
      </c>
      <c r="S265" s="232"/>
      <c r="T265" s="232"/>
      <c r="U265" s="233"/>
      <c r="V265" s="233"/>
      <c r="X265" s="23"/>
      <c r="Y265" s="23"/>
      <c r="Z265" s="23"/>
      <c r="AB265" s="28"/>
      <c r="AM265" s="32"/>
      <c r="AO265" s="32"/>
      <c r="AP265" s="28"/>
      <c r="AQ265" s="23"/>
      <c r="AS265" s="233"/>
      <c r="AT265" s="233"/>
      <c r="AU265" s="232">
        <f>AU261+1</f>
        <v>16</v>
      </c>
      <c r="AV265" s="232"/>
      <c r="AW265" s="232"/>
      <c r="AX265" s="234" t="e">
        <f>VLOOKUP(AS265,出場者リスト!$A:$L,8,FALSE())</f>
        <v>#N/A</v>
      </c>
      <c r="AY265" s="234"/>
      <c r="AZ265" s="234"/>
      <c r="BA265" s="234"/>
      <c r="BB265" s="234"/>
      <c r="BC265" s="234"/>
      <c r="BD265" s="234"/>
      <c r="BE265" s="234"/>
      <c r="BF265" s="234"/>
      <c r="BG265" s="226" t="e">
        <f>VLOOKUP(AS265,出場者リスト!$A:$L,12,FALSE)</f>
        <v>#N/A</v>
      </c>
      <c r="BH265" s="226"/>
      <c r="BI265" s="226"/>
      <c r="BJ265" s="226"/>
      <c r="BK265" s="226"/>
      <c r="BL265" s="226"/>
      <c r="BM265" s="226"/>
      <c r="BN265" s="226"/>
    </row>
    <row r="266" spans="1:66" ht="9" customHeight="1" x14ac:dyDescent="0.15">
      <c r="A266" s="226"/>
      <c r="B266" s="226"/>
      <c r="C266" s="226"/>
      <c r="D266" s="226"/>
      <c r="E266" s="226"/>
      <c r="F266" s="226"/>
      <c r="G266" s="226"/>
      <c r="H266" s="226"/>
      <c r="I266" s="231"/>
      <c r="J266" s="231"/>
      <c r="K266" s="231"/>
      <c r="L266" s="231"/>
      <c r="M266" s="231"/>
      <c r="N266" s="231"/>
      <c r="O266" s="231"/>
      <c r="P266" s="231"/>
      <c r="Q266" s="231"/>
      <c r="R266" s="232"/>
      <c r="S266" s="232"/>
      <c r="T266" s="232"/>
      <c r="U266" s="233"/>
      <c r="V266" s="233"/>
      <c r="X266" s="24"/>
      <c r="Y266" s="24"/>
      <c r="Z266" s="25"/>
      <c r="AA266" s="32"/>
      <c r="AB266" s="28"/>
      <c r="AM266" s="32"/>
      <c r="AO266" s="32"/>
      <c r="AS266" s="233"/>
      <c r="AT266" s="233"/>
      <c r="AU266" s="232"/>
      <c r="AV266" s="232"/>
      <c r="AW266" s="232"/>
      <c r="AX266" s="234"/>
      <c r="AY266" s="234"/>
      <c r="AZ266" s="234"/>
      <c r="BA266" s="234"/>
      <c r="BB266" s="234"/>
      <c r="BC266" s="234"/>
      <c r="BD266" s="234"/>
      <c r="BE266" s="234"/>
      <c r="BF266" s="234"/>
      <c r="BG266" s="226"/>
      <c r="BH266" s="226"/>
      <c r="BI266" s="226"/>
      <c r="BJ266" s="226"/>
      <c r="BK266" s="226"/>
      <c r="BL266" s="226"/>
      <c r="BM266" s="226"/>
      <c r="BN266" s="226"/>
    </row>
    <row r="267" spans="1:66" ht="9" customHeight="1" x14ac:dyDescent="0.15">
      <c r="A267" s="16"/>
      <c r="B267" s="16"/>
      <c r="C267" s="16"/>
      <c r="D267" s="16"/>
      <c r="E267" s="16"/>
      <c r="F267" s="16"/>
      <c r="G267" s="16"/>
      <c r="I267" s="20"/>
      <c r="J267" s="20"/>
      <c r="K267" s="20"/>
      <c r="L267" s="20"/>
      <c r="M267" s="20"/>
      <c r="N267" s="20"/>
      <c r="O267" s="20"/>
      <c r="P267" s="20"/>
      <c r="Q267" s="20"/>
      <c r="R267" s="4"/>
      <c r="S267" s="4"/>
      <c r="T267" s="4"/>
      <c r="U267" s="26"/>
      <c r="V267" s="26"/>
      <c r="Y267" s="235"/>
      <c r="Z267" s="235"/>
      <c r="AA267" s="31"/>
      <c r="AB267" s="30"/>
      <c r="AM267" s="31"/>
      <c r="AN267" s="23"/>
      <c r="AO267" s="236"/>
      <c r="AP267" s="236"/>
      <c r="AX267" s="18"/>
      <c r="AY267" s="18"/>
      <c r="AZ267" s="18"/>
      <c r="BA267" s="18"/>
      <c r="BB267" s="18"/>
      <c r="BC267" s="18"/>
      <c r="BD267" s="18"/>
      <c r="BE267" s="18"/>
      <c r="BF267" s="18"/>
      <c r="BG267" s="18"/>
      <c r="BH267" s="19"/>
      <c r="BI267" s="19"/>
      <c r="BJ267" s="19"/>
      <c r="BK267" s="19"/>
      <c r="BL267" s="19"/>
      <c r="BM267" s="19"/>
      <c r="BN267" s="19"/>
    </row>
    <row r="268" spans="1:66" ht="9" customHeight="1" x14ac:dyDescent="0.15">
      <c r="A268" s="225" t="e">
        <f>VLOOKUP(U269,出場者リスト!$A:$L,13,FALSE)</f>
        <v>#N/A</v>
      </c>
      <c r="B268" s="225"/>
      <c r="C268" s="225"/>
      <c r="D268" s="225"/>
      <c r="E268" s="225"/>
      <c r="F268" s="225"/>
      <c r="G268" s="225"/>
      <c r="H268" s="225"/>
      <c r="I268" s="229" t="e">
        <f>VLOOKUP(U269,出場者リスト!$A:$L,9,FALSE())</f>
        <v>#N/A</v>
      </c>
      <c r="J268" s="229"/>
      <c r="K268" s="229"/>
      <c r="L268" s="229"/>
      <c r="M268" s="229"/>
      <c r="N268" s="229"/>
      <c r="O268" s="229"/>
      <c r="P268" s="229"/>
      <c r="Q268" s="229"/>
      <c r="Y268" s="235"/>
      <c r="Z268" s="235"/>
      <c r="AO268" s="236"/>
      <c r="AP268" s="236"/>
      <c r="AX268" s="230" t="e">
        <f>VLOOKUP(AS269,出場者リスト!$A:$L,9,FALSE())</f>
        <v>#N/A</v>
      </c>
      <c r="AY268" s="230"/>
      <c r="AZ268" s="230"/>
      <c r="BA268" s="230"/>
      <c r="BB268" s="230"/>
      <c r="BC268" s="230"/>
      <c r="BD268" s="230"/>
      <c r="BE268" s="230"/>
      <c r="BF268" s="230"/>
      <c r="BG268" s="225" t="e">
        <f>VLOOKUP(AS269,出場者リスト!$A:$L,13,FALSE)</f>
        <v>#N/A</v>
      </c>
      <c r="BH268" s="225"/>
      <c r="BI268" s="225"/>
      <c r="BJ268" s="225"/>
      <c r="BK268" s="225"/>
      <c r="BL268" s="225"/>
      <c r="BM268" s="225"/>
      <c r="BN268" s="225"/>
    </row>
    <row r="269" spans="1:66" ht="9" customHeight="1" x14ac:dyDescent="0.15">
      <c r="A269" s="226" t="e">
        <f>VLOOKUP(U269,出場者リスト!$A:$L,12,FALSE())</f>
        <v>#N/A</v>
      </c>
      <c r="B269" s="226"/>
      <c r="C269" s="226"/>
      <c r="D269" s="226"/>
      <c r="E269" s="226"/>
      <c r="F269" s="226"/>
      <c r="G269" s="226"/>
      <c r="H269" s="226"/>
      <c r="I269" s="231" t="e">
        <f>VLOOKUP(U269,出場者リスト!$A:$L,8,FALSE())</f>
        <v>#N/A</v>
      </c>
      <c r="J269" s="231"/>
      <c r="K269" s="231"/>
      <c r="L269" s="231"/>
      <c r="M269" s="231"/>
      <c r="N269" s="231"/>
      <c r="O269" s="231"/>
      <c r="P269" s="231"/>
      <c r="Q269" s="231"/>
      <c r="R269" s="232">
        <f>R265+1</f>
        <v>8</v>
      </c>
      <c r="S269" s="232"/>
      <c r="T269" s="232"/>
      <c r="U269" s="233"/>
      <c r="V269" s="233"/>
      <c r="X269" s="23"/>
      <c r="Y269" s="23"/>
      <c r="Z269" s="30"/>
      <c r="AO269" s="31"/>
      <c r="AP269" s="23"/>
      <c r="AQ269" s="23"/>
      <c r="AS269" s="233"/>
      <c r="AT269" s="233"/>
      <c r="AU269" s="232">
        <f>AU265+1</f>
        <v>17</v>
      </c>
      <c r="AV269" s="232"/>
      <c r="AW269" s="232"/>
      <c r="AX269" s="234" t="e">
        <f>VLOOKUP(AS269,出場者リスト!$A:$L,8,FALSE())</f>
        <v>#N/A</v>
      </c>
      <c r="AY269" s="234"/>
      <c r="AZ269" s="234"/>
      <c r="BA269" s="234"/>
      <c r="BB269" s="234"/>
      <c r="BC269" s="234"/>
      <c r="BD269" s="234"/>
      <c r="BE269" s="234"/>
      <c r="BF269" s="234"/>
      <c r="BG269" s="226" t="e">
        <f>VLOOKUP(AS269,出場者リスト!$A:$L,12,FALSE)</f>
        <v>#N/A</v>
      </c>
      <c r="BH269" s="226"/>
      <c r="BI269" s="226"/>
      <c r="BJ269" s="226"/>
      <c r="BK269" s="226"/>
      <c r="BL269" s="226"/>
      <c r="BM269" s="226"/>
      <c r="BN269" s="226"/>
    </row>
    <row r="270" spans="1:66" ht="9" customHeight="1" x14ac:dyDescent="0.15">
      <c r="A270" s="226"/>
      <c r="B270" s="226"/>
      <c r="C270" s="226"/>
      <c r="D270" s="226"/>
      <c r="E270" s="226"/>
      <c r="F270" s="226"/>
      <c r="G270" s="226"/>
      <c r="H270" s="226"/>
      <c r="I270" s="231"/>
      <c r="J270" s="231"/>
      <c r="K270" s="231"/>
      <c r="L270" s="231"/>
      <c r="M270" s="231"/>
      <c r="N270" s="231"/>
      <c r="O270" s="231"/>
      <c r="P270" s="231"/>
      <c r="Q270" s="231"/>
      <c r="R270" s="232"/>
      <c r="S270" s="232"/>
      <c r="T270" s="232"/>
      <c r="U270" s="233"/>
      <c r="V270" s="233"/>
      <c r="AS270" s="233"/>
      <c r="AT270" s="233"/>
      <c r="AU270" s="232"/>
      <c r="AV270" s="232"/>
      <c r="AW270" s="232"/>
      <c r="AX270" s="234"/>
      <c r="AY270" s="234"/>
      <c r="AZ270" s="234"/>
      <c r="BA270" s="234"/>
      <c r="BB270" s="234"/>
      <c r="BC270" s="234"/>
      <c r="BD270" s="234"/>
      <c r="BE270" s="234"/>
      <c r="BF270" s="234"/>
      <c r="BG270" s="226"/>
      <c r="BH270" s="226"/>
      <c r="BI270" s="226"/>
      <c r="BJ270" s="226"/>
      <c r="BK270" s="226"/>
      <c r="BL270" s="226"/>
      <c r="BM270" s="226"/>
      <c r="BN270" s="226"/>
    </row>
    <row r="271" spans="1:66" ht="9" customHeight="1" x14ac:dyDescent="0.15">
      <c r="A271" s="17"/>
      <c r="B271" s="17"/>
      <c r="C271" s="17"/>
      <c r="D271" s="17"/>
      <c r="E271" s="17"/>
      <c r="F271" s="17"/>
      <c r="G271" s="17"/>
      <c r="I271" s="17"/>
      <c r="J271" s="17"/>
      <c r="K271" s="17"/>
      <c r="L271" s="17"/>
      <c r="M271" s="17"/>
      <c r="N271" s="17"/>
      <c r="O271" s="17"/>
      <c r="P271" s="17"/>
      <c r="Q271" s="17"/>
      <c r="BH271" s="18"/>
      <c r="BI271" s="18"/>
      <c r="BJ271" s="18"/>
      <c r="BK271" s="18"/>
      <c r="BL271" s="18"/>
      <c r="BM271" s="18"/>
      <c r="BN271" s="18"/>
    </row>
    <row r="272" spans="1:66" ht="9" customHeight="1" x14ac:dyDescent="0.15">
      <c r="A272" s="17"/>
      <c r="B272" s="17"/>
      <c r="C272" s="17"/>
      <c r="D272" s="17"/>
      <c r="E272" s="17"/>
      <c r="F272" s="17"/>
      <c r="G272" s="17"/>
      <c r="I272" s="17"/>
      <c r="J272" s="17"/>
      <c r="K272" s="17"/>
      <c r="L272" s="17"/>
      <c r="M272" s="17"/>
      <c r="N272" s="17"/>
      <c r="O272" s="17"/>
      <c r="P272" s="17"/>
      <c r="Q272" s="17"/>
      <c r="BH272" s="18"/>
      <c r="BI272" s="18"/>
      <c r="BJ272" s="18"/>
      <c r="BK272" s="18"/>
      <c r="BL272" s="18"/>
      <c r="BM272" s="18"/>
      <c r="BN272" s="18"/>
    </row>
    <row r="273" spans="1:66" ht="9" customHeight="1" x14ac:dyDescent="0.15">
      <c r="A273" s="17"/>
      <c r="B273" s="17"/>
      <c r="C273" s="17"/>
      <c r="D273" s="17"/>
      <c r="E273" s="17"/>
      <c r="F273" s="17"/>
      <c r="G273" s="17"/>
      <c r="I273" s="17"/>
      <c r="J273" s="17"/>
      <c r="K273" s="17"/>
      <c r="L273" s="17"/>
      <c r="M273" s="17"/>
      <c r="N273" s="17"/>
      <c r="O273" s="17"/>
      <c r="P273" s="17"/>
      <c r="Q273" s="17"/>
      <c r="AG273" s="227">
        <v>19</v>
      </c>
      <c r="AH273" s="227"/>
      <c r="BH273" s="18"/>
      <c r="BI273" s="18"/>
      <c r="BJ273" s="18"/>
      <c r="BK273" s="18"/>
      <c r="BL273" s="18"/>
      <c r="BM273" s="18"/>
      <c r="BN273" s="18"/>
    </row>
    <row r="274" spans="1:66" ht="9" customHeight="1" x14ac:dyDescent="0.15">
      <c r="A274" s="17"/>
      <c r="B274" s="17"/>
      <c r="C274" s="17"/>
      <c r="D274" s="17"/>
      <c r="E274" s="17"/>
      <c r="F274" s="17"/>
      <c r="G274" s="17"/>
      <c r="I274" s="17"/>
      <c r="J274" s="17"/>
      <c r="K274" s="17"/>
      <c r="L274" s="17"/>
      <c r="M274" s="17"/>
      <c r="N274" s="17"/>
      <c r="O274" s="17"/>
      <c r="P274" s="17"/>
      <c r="Q274" s="17"/>
      <c r="AG274" s="227"/>
      <c r="AH274" s="227"/>
    </row>
    <row r="275" spans="1:66" ht="9" customHeight="1" x14ac:dyDescent="0.15">
      <c r="A275" s="17"/>
      <c r="B275" s="17"/>
      <c r="C275" s="17"/>
      <c r="D275" s="17"/>
      <c r="E275" s="17"/>
      <c r="F275" s="17"/>
      <c r="G275" s="17"/>
      <c r="I275" s="17"/>
      <c r="J275" s="17"/>
      <c r="K275" s="17"/>
      <c r="L275" s="17"/>
      <c r="M275" s="17"/>
      <c r="N275" s="17"/>
      <c r="O275" s="17"/>
      <c r="P275" s="17"/>
      <c r="Q275" s="17"/>
    </row>
    <row r="276" spans="1:66" ht="9" customHeight="1" x14ac:dyDescent="0.15">
      <c r="A276" s="225" t="e">
        <f>VLOOKUP(U277,出場者リスト!$A:$L,13,FALSE)</f>
        <v>#N/A</v>
      </c>
      <c r="B276" s="225"/>
      <c r="C276" s="225"/>
      <c r="D276" s="225"/>
      <c r="E276" s="225"/>
      <c r="F276" s="225"/>
      <c r="G276" s="225"/>
      <c r="H276" s="225"/>
      <c r="I276" s="229" t="e">
        <f>VLOOKUP(U277,出場者リスト!$A:$L,9,FALSE())</f>
        <v>#N/A</v>
      </c>
      <c r="J276" s="229"/>
      <c r="K276" s="229"/>
      <c r="L276" s="229"/>
      <c r="M276" s="229"/>
      <c r="N276" s="229"/>
      <c r="O276" s="229"/>
      <c r="P276" s="229"/>
      <c r="Q276" s="229"/>
    </row>
    <row r="277" spans="1:66" ht="9" customHeight="1" x14ac:dyDescent="0.15">
      <c r="A277" s="226" t="e">
        <f>VLOOKUP(U277,出場者リスト!$A:$L,12,FALSE())</f>
        <v>#N/A</v>
      </c>
      <c r="B277" s="226"/>
      <c r="C277" s="226"/>
      <c r="D277" s="226"/>
      <c r="E277" s="226"/>
      <c r="F277" s="226"/>
      <c r="G277" s="226"/>
      <c r="H277" s="226"/>
      <c r="I277" s="231" t="e">
        <f>VLOOKUP(U277,出場者リスト!$A:$L,8,FALSE())</f>
        <v>#N/A</v>
      </c>
      <c r="J277" s="231"/>
      <c r="K277" s="231"/>
      <c r="L277" s="231"/>
      <c r="M277" s="231"/>
      <c r="N277" s="231"/>
      <c r="O277" s="231"/>
      <c r="P277" s="231"/>
      <c r="Q277" s="231"/>
      <c r="R277" s="232"/>
      <c r="S277" s="232"/>
      <c r="T277" s="232"/>
      <c r="U277" s="233"/>
      <c r="V277" s="233"/>
    </row>
    <row r="278" spans="1:66" ht="9" customHeight="1" x14ac:dyDescent="0.15">
      <c r="A278" s="226"/>
      <c r="B278" s="226"/>
      <c r="C278" s="226"/>
      <c r="D278" s="226"/>
      <c r="E278" s="226"/>
      <c r="F278" s="226"/>
      <c r="G278" s="226"/>
      <c r="H278" s="226"/>
      <c r="I278" s="231"/>
      <c r="J278" s="231"/>
      <c r="K278" s="231"/>
      <c r="L278" s="231"/>
      <c r="M278" s="231"/>
      <c r="N278" s="231"/>
      <c r="O278" s="231"/>
      <c r="P278" s="231"/>
      <c r="Q278" s="231"/>
      <c r="R278" s="232"/>
      <c r="S278" s="232"/>
      <c r="T278" s="232"/>
      <c r="U278" s="233"/>
      <c r="V278" s="233"/>
      <c r="X278" s="24"/>
      <c r="Y278" s="24"/>
      <c r="Z278" s="25"/>
    </row>
    <row r="279" spans="1:66" ht="9" customHeight="1" x14ac:dyDescent="0.15">
      <c r="A279" s="16"/>
      <c r="B279" s="16"/>
      <c r="C279" s="16"/>
      <c r="D279" s="16"/>
      <c r="E279" s="16"/>
      <c r="F279" s="16"/>
      <c r="G279" s="16"/>
      <c r="I279" s="20"/>
      <c r="J279" s="20"/>
      <c r="K279" s="20"/>
      <c r="L279" s="20"/>
      <c r="M279" s="20"/>
      <c r="N279" s="20"/>
      <c r="O279" s="20"/>
      <c r="P279" s="20"/>
      <c r="Q279" s="20"/>
      <c r="R279" s="4"/>
      <c r="S279" s="4"/>
      <c r="T279" s="4"/>
      <c r="U279" s="26"/>
      <c r="V279" s="26"/>
      <c r="Y279" s="235"/>
      <c r="Z279" s="235"/>
      <c r="AX279" s="230" t="e">
        <f>VLOOKUP(AS280,出場者リスト!$A:$L,9,FALSE())</f>
        <v>#N/A</v>
      </c>
      <c r="AY279" s="230"/>
      <c r="AZ279" s="230"/>
      <c r="BA279" s="230"/>
      <c r="BB279" s="230"/>
      <c r="BC279" s="230"/>
      <c r="BD279" s="230"/>
      <c r="BE279" s="230"/>
      <c r="BF279" s="230"/>
      <c r="BG279" s="225" t="e">
        <f>VLOOKUP(AS280,出場者リスト!$A:$L,13,FALSE)</f>
        <v>#N/A</v>
      </c>
      <c r="BH279" s="225"/>
      <c r="BI279" s="225"/>
      <c r="BJ279" s="225"/>
      <c r="BK279" s="225"/>
      <c r="BL279" s="225"/>
      <c r="BM279" s="225"/>
      <c r="BN279" s="225"/>
    </row>
    <row r="280" spans="1:66" ht="9" customHeight="1" x14ac:dyDescent="0.15">
      <c r="A280" s="225" t="e">
        <f>VLOOKUP(U281,出場者リスト!$A:$L,13,FALSE)</f>
        <v>#N/A</v>
      </c>
      <c r="B280" s="225"/>
      <c r="C280" s="225"/>
      <c r="D280" s="225"/>
      <c r="E280" s="225"/>
      <c r="F280" s="225"/>
      <c r="G280" s="225"/>
      <c r="H280" s="225"/>
      <c r="I280" s="229" t="e">
        <f>VLOOKUP(U281,出場者リスト!$A:$L,9,FALSE())</f>
        <v>#N/A</v>
      </c>
      <c r="J280" s="229"/>
      <c r="K280" s="229"/>
      <c r="L280" s="229"/>
      <c r="M280" s="229"/>
      <c r="N280" s="229"/>
      <c r="O280" s="229"/>
      <c r="P280" s="229"/>
      <c r="Q280" s="229"/>
      <c r="Y280" s="235"/>
      <c r="Z280" s="235"/>
      <c r="AA280" s="29"/>
      <c r="AB280" s="25"/>
      <c r="AS280" s="233"/>
      <c r="AT280" s="233"/>
      <c r="AU280" s="232">
        <f>R309+1</f>
        <v>9</v>
      </c>
      <c r="AV280" s="232"/>
      <c r="AW280" s="232"/>
      <c r="AX280" s="234" t="e">
        <f>VLOOKUP(AS280,出場者リスト!$A:$L,8,FALSE())</f>
        <v>#N/A</v>
      </c>
      <c r="AY280" s="234"/>
      <c r="AZ280" s="234"/>
      <c r="BA280" s="234"/>
      <c r="BB280" s="234"/>
      <c r="BC280" s="234"/>
      <c r="BD280" s="234"/>
      <c r="BE280" s="234"/>
      <c r="BF280" s="234"/>
      <c r="BG280" s="226" t="e">
        <f>VLOOKUP(AS280,出場者リスト!$A:$L,12,FALSE)</f>
        <v>#N/A</v>
      </c>
      <c r="BH280" s="226"/>
      <c r="BI280" s="226"/>
      <c r="BJ280" s="226"/>
      <c r="BK280" s="226"/>
      <c r="BL280" s="226"/>
      <c r="BM280" s="226"/>
      <c r="BN280" s="226"/>
    </row>
    <row r="281" spans="1:66" ht="9" customHeight="1" x14ac:dyDescent="0.15">
      <c r="A281" s="226" t="e">
        <f>VLOOKUP(U281,出場者リスト!$A:$L,12,FALSE())</f>
        <v>#N/A</v>
      </c>
      <c r="B281" s="226"/>
      <c r="C281" s="226"/>
      <c r="D281" s="226"/>
      <c r="E281" s="226"/>
      <c r="F281" s="226"/>
      <c r="G281" s="226"/>
      <c r="H281" s="226"/>
      <c r="I281" s="231" t="e">
        <f>VLOOKUP(U281,出場者リスト!$A:$L,8,FALSE())</f>
        <v>#N/A</v>
      </c>
      <c r="J281" s="231"/>
      <c r="K281" s="231"/>
      <c r="L281" s="231"/>
      <c r="M281" s="231"/>
      <c r="N281" s="231"/>
      <c r="O281" s="231"/>
      <c r="P281" s="231"/>
      <c r="Q281" s="231"/>
      <c r="R281" s="232">
        <f>R277+1</f>
        <v>1</v>
      </c>
      <c r="S281" s="232"/>
      <c r="T281" s="232"/>
      <c r="U281" s="233"/>
      <c r="V281" s="233"/>
      <c r="X281" s="23"/>
      <c r="Z281" s="28"/>
      <c r="AA281" s="32"/>
      <c r="AB281" s="28"/>
      <c r="AO281" s="29"/>
      <c r="AP281" s="24"/>
      <c r="AQ281" s="24"/>
      <c r="AS281" s="233"/>
      <c r="AT281" s="233"/>
      <c r="AU281" s="232"/>
      <c r="AV281" s="232"/>
      <c r="AW281" s="232"/>
      <c r="AX281" s="234"/>
      <c r="AY281" s="234"/>
      <c r="AZ281" s="234"/>
      <c r="BA281" s="234"/>
      <c r="BB281" s="234"/>
      <c r="BC281" s="234"/>
      <c r="BD281" s="234"/>
      <c r="BE281" s="234"/>
      <c r="BF281" s="234"/>
      <c r="BG281" s="226"/>
      <c r="BH281" s="226"/>
      <c r="BI281" s="226"/>
      <c r="BJ281" s="226"/>
      <c r="BK281" s="226"/>
      <c r="BL281" s="226"/>
      <c r="BM281" s="226"/>
      <c r="BN281" s="226"/>
    </row>
    <row r="282" spans="1:66" ht="9" customHeight="1" x14ac:dyDescent="0.15">
      <c r="A282" s="226"/>
      <c r="B282" s="226"/>
      <c r="C282" s="226"/>
      <c r="D282" s="226"/>
      <c r="E282" s="226"/>
      <c r="F282" s="226"/>
      <c r="G282" s="226"/>
      <c r="H282" s="226"/>
      <c r="I282" s="231"/>
      <c r="J282" s="231"/>
      <c r="K282" s="231"/>
      <c r="L282" s="231"/>
      <c r="M282" s="231"/>
      <c r="N282" s="231"/>
      <c r="O282" s="231"/>
      <c r="P282" s="231"/>
      <c r="Q282" s="231"/>
      <c r="R282" s="232"/>
      <c r="S282" s="232"/>
      <c r="T282" s="232"/>
      <c r="U282" s="233"/>
      <c r="V282" s="233"/>
      <c r="X282" s="24"/>
      <c r="Y282" s="32"/>
      <c r="Z282" s="28"/>
      <c r="AB282" s="28"/>
      <c r="AO282" s="236"/>
      <c r="AP282" s="236"/>
      <c r="AX282" s="18"/>
      <c r="AY282" s="18"/>
      <c r="AZ282" s="18"/>
      <c r="BA282" s="18"/>
      <c r="BB282" s="18"/>
      <c r="BC282" s="18"/>
      <c r="BD282" s="18"/>
      <c r="BE282" s="18"/>
      <c r="BF282" s="18"/>
      <c r="BG282" s="18"/>
      <c r="BH282" s="19"/>
      <c r="BI282" s="19"/>
      <c r="BJ282" s="19"/>
      <c r="BK282" s="19"/>
      <c r="BL282" s="19"/>
      <c r="BM282" s="19"/>
      <c r="BN282" s="19"/>
    </row>
    <row r="283" spans="1:66" ht="9" customHeight="1" x14ac:dyDescent="0.15">
      <c r="A283" s="16"/>
      <c r="B283" s="16"/>
      <c r="C283" s="16"/>
      <c r="D283" s="16"/>
      <c r="E283" s="16"/>
      <c r="F283" s="16"/>
      <c r="G283" s="16"/>
      <c r="I283" s="20"/>
      <c r="J283" s="20"/>
      <c r="K283" s="20"/>
      <c r="L283" s="20"/>
      <c r="M283" s="20"/>
      <c r="N283" s="20"/>
      <c r="O283" s="20"/>
      <c r="P283" s="20"/>
      <c r="Q283" s="20"/>
      <c r="W283" s="235"/>
      <c r="X283" s="233"/>
      <c r="Y283" s="31"/>
      <c r="Z283" s="23"/>
      <c r="AA283" s="62"/>
      <c r="AB283" s="61"/>
      <c r="AM283" s="29"/>
      <c r="AN283" s="25"/>
      <c r="AO283" s="236"/>
      <c r="AP283" s="236"/>
      <c r="AX283" s="230" t="e">
        <f>VLOOKUP(AS284,出場者リスト!$A:$L,9,FALSE())</f>
        <v>#N/A</v>
      </c>
      <c r="AY283" s="230"/>
      <c r="AZ283" s="230"/>
      <c r="BA283" s="230"/>
      <c r="BB283" s="230"/>
      <c r="BC283" s="230"/>
      <c r="BD283" s="230"/>
      <c r="BE283" s="230"/>
      <c r="BF283" s="230"/>
      <c r="BG283" s="225" t="e">
        <f>VLOOKUP(AS284,出場者リスト!$A:$L,13,FALSE)</f>
        <v>#N/A</v>
      </c>
      <c r="BH283" s="225"/>
      <c r="BI283" s="225"/>
      <c r="BJ283" s="225"/>
      <c r="BK283" s="225"/>
      <c r="BL283" s="225"/>
      <c r="BM283" s="225"/>
      <c r="BN283" s="225"/>
    </row>
    <row r="284" spans="1:66" ht="9" customHeight="1" x14ac:dyDescent="0.15">
      <c r="A284" s="225" t="e">
        <f>VLOOKUP(U285,出場者リスト!$A:$L,13,FALSE)</f>
        <v>#N/A</v>
      </c>
      <c r="B284" s="225"/>
      <c r="C284" s="225"/>
      <c r="D284" s="225"/>
      <c r="E284" s="225"/>
      <c r="F284" s="225"/>
      <c r="G284" s="225"/>
      <c r="H284" s="225"/>
      <c r="I284" s="229" t="e">
        <f>VLOOKUP(U285,出場者リスト!$A:$L,9,FALSE())</f>
        <v>#N/A</v>
      </c>
      <c r="J284" s="229"/>
      <c r="K284" s="229"/>
      <c r="L284" s="229"/>
      <c r="M284" s="229"/>
      <c r="N284" s="229"/>
      <c r="O284" s="229"/>
      <c r="P284" s="229"/>
      <c r="Q284" s="229"/>
      <c r="W284" s="235"/>
      <c r="X284" s="235"/>
      <c r="AA284" s="233"/>
      <c r="AB284" s="235"/>
      <c r="AM284" s="32"/>
      <c r="AN284" s="28"/>
      <c r="AO284" s="31"/>
      <c r="AP284" s="23"/>
      <c r="AQ284" s="23"/>
      <c r="AS284" s="233"/>
      <c r="AT284" s="233"/>
      <c r="AU284" s="232">
        <f>AU280+1</f>
        <v>10</v>
      </c>
      <c r="AV284" s="232"/>
      <c r="AW284" s="232"/>
      <c r="AX284" s="234" t="e">
        <f>VLOOKUP(AS284,出場者リスト!$A:$L,8,FALSE())</f>
        <v>#N/A</v>
      </c>
      <c r="AY284" s="234"/>
      <c r="AZ284" s="234"/>
      <c r="BA284" s="234"/>
      <c r="BB284" s="234"/>
      <c r="BC284" s="234"/>
      <c r="BD284" s="234"/>
      <c r="BE284" s="234"/>
      <c r="BF284" s="234"/>
      <c r="BG284" s="226" t="e">
        <f>VLOOKUP(AS284,出場者リスト!$A:$L,12,FALSE)</f>
        <v>#N/A</v>
      </c>
      <c r="BH284" s="226"/>
      <c r="BI284" s="226"/>
      <c r="BJ284" s="226"/>
      <c r="BK284" s="226"/>
      <c r="BL284" s="226"/>
      <c r="BM284" s="226"/>
      <c r="BN284" s="226"/>
    </row>
    <row r="285" spans="1:66" ht="9" customHeight="1" x14ac:dyDescent="0.15">
      <c r="A285" s="226" t="e">
        <f>VLOOKUP(U285,出場者リスト!$A:$L,12,FALSE())</f>
        <v>#N/A</v>
      </c>
      <c r="B285" s="226"/>
      <c r="C285" s="226"/>
      <c r="D285" s="226"/>
      <c r="E285" s="226"/>
      <c r="F285" s="226"/>
      <c r="G285" s="226"/>
      <c r="H285" s="226"/>
      <c r="I285" s="231" t="e">
        <f>VLOOKUP(U285,出場者リスト!$A:$L,8,FALSE())</f>
        <v>#N/A</v>
      </c>
      <c r="J285" s="231"/>
      <c r="K285" s="231"/>
      <c r="L285" s="231"/>
      <c r="M285" s="231"/>
      <c r="N285" s="231"/>
      <c r="O285" s="231"/>
      <c r="P285" s="231"/>
      <c r="Q285" s="231"/>
      <c r="R285" s="232">
        <f>R281+1</f>
        <v>2</v>
      </c>
      <c r="S285" s="232"/>
      <c r="T285" s="232"/>
      <c r="U285" s="233"/>
      <c r="V285" s="233"/>
      <c r="X285" s="30"/>
      <c r="AA285" s="233"/>
      <c r="AB285" s="235"/>
      <c r="AC285" s="24"/>
      <c r="AD285" s="25"/>
      <c r="AM285" s="32"/>
      <c r="AS285" s="233"/>
      <c r="AT285" s="233"/>
      <c r="AU285" s="232"/>
      <c r="AV285" s="232"/>
      <c r="AW285" s="232"/>
      <c r="AX285" s="234"/>
      <c r="AY285" s="234"/>
      <c r="AZ285" s="234"/>
      <c r="BA285" s="234"/>
      <c r="BB285" s="234"/>
      <c r="BC285" s="234"/>
      <c r="BD285" s="234"/>
      <c r="BE285" s="234"/>
      <c r="BF285" s="234"/>
      <c r="BG285" s="226"/>
      <c r="BH285" s="226"/>
      <c r="BI285" s="226"/>
      <c r="BJ285" s="226"/>
      <c r="BK285" s="226"/>
      <c r="BL285" s="226"/>
      <c r="BM285" s="226"/>
      <c r="BN285" s="226"/>
    </row>
    <row r="286" spans="1:66" ht="9" customHeight="1" x14ac:dyDescent="0.15">
      <c r="A286" s="226"/>
      <c r="B286" s="226"/>
      <c r="C286" s="226"/>
      <c r="D286" s="226"/>
      <c r="E286" s="226"/>
      <c r="F286" s="226"/>
      <c r="G286" s="226"/>
      <c r="H286" s="226"/>
      <c r="I286" s="231"/>
      <c r="J286" s="231"/>
      <c r="K286" s="231"/>
      <c r="L286" s="231"/>
      <c r="M286" s="231"/>
      <c r="N286" s="231"/>
      <c r="O286" s="231"/>
      <c r="P286" s="231"/>
      <c r="Q286" s="231"/>
      <c r="R286" s="232"/>
      <c r="S286" s="232"/>
      <c r="T286" s="232"/>
      <c r="U286" s="233"/>
      <c r="V286" s="233"/>
      <c r="AB286" s="28"/>
      <c r="AD286" s="28"/>
      <c r="AM286" s="236"/>
      <c r="AN286" s="236"/>
      <c r="AX286" s="18"/>
      <c r="AY286" s="18"/>
      <c r="AZ286" s="18"/>
      <c r="BA286" s="18"/>
      <c r="BB286" s="18"/>
      <c r="BC286" s="18"/>
      <c r="BD286" s="18"/>
      <c r="BE286" s="18"/>
      <c r="BF286" s="18"/>
      <c r="BG286" s="18"/>
      <c r="BH286" s="19"/>
      <c r="BI286" s="19"/>
      <c r="BJ286" s="19"/>
      <c r="BK286" s="19"/>
      <c r="BL286" s="19"/>
      <c r="BM286" s="19"/>
      <c r="BN286" s="19"/>
    </row>
    <row r="287" spans="1:66" ht="9" customHeight="1" x14ac:dyDescent="0.15">
      <c r="A287" s="16"/>
      <c r="B287" s="16"/>
      <c r="C287" s="16"/>
      <c r="D287" s="16"/>
      <c r="E287" s="16"/>
      <c r="F287" s="16"/>
      <c r="G287" s="16"/>
      <c r="I287" s="20"/>
      <c r="J287" s="20"/>
      <c r="K287" s="20"/>
      <c r="L287" s="20"/>
      <c r="M287" s="20"/>
      <c r="N287" s="20"/>
      <c r="O287" s="20"/>
      <c r="P287" s="20"/>
      <c r="Q287" s="20"/>
      <c r="R287" s="4"/>
      <c r="S287" s="4"/>
      <c r="T287" s="4"/>
      <c r="U287" s="26"/>
      <c r="V287" s="26"/>
      <c r="AB287" s="28"/>
      <c r="AD287" s="28"/>
      <c r="AK287" s="29"/>
      <c r="AL287" s="25"/>
      <c r="AM287" s="236"/>
      <c r="AN287" s="236"/>
      <c r="AX287" s="230" t="e">
        <f>VLOOKUP(AS288,出場者リスト!$A:$L,9,FALSE())</f>
        <v>#N/A</v>
      </c>
      <c r="AY287" s="230"/>
      <c r="AZ287" s="230"/>
      <c r="BA287" s="230"/>
      <c r="BB287" s="230"/>
      <c r="BC287" s="230"/>
      <c r="BD287" s="230"/>
      <c r="BE287" s="230"/>
      <c r="BF287" s="230"/>
      <c r="BG287" s="225" t="e">
        <f>VLOOKUP(AS288,出場者リスト!$A:$L,13,FALSE)</f>
        <v>#N/A</v>
      </c>
      <c r="BH287" s="225"/>
      <c r="BI287" s="225"/>
      <c r="BJ287" s="225"/>
      <c r="BK287" s="225"/>
      <c r="BL287" s="225"/>
      <c r="BM287" s="225"/>
      <c r="BN287" s="225"/>
    </row>
    <row r="288" spans="1:66" ht="9" customHeight="1" x14ac:dyDescent="0.15">
      <c r="A288" s="225" t="e">
        <f>VLOOKUP(U289,出場者リスト!$A:$L,13,FALSE)</f>
        <v>#N/A</v>
      </c>
      <c r="B288" s="225"/>
      <c r="C288" s="225"/>
      <c r="D288" s="225"/>
      <c r="E288" s="225"/>
      <c r="F288" s="225"/>
      <c r="G288" s="225"/>
      <c r="H288" s="225"/>
      <c r="I288" s="229" t="e">
        <f>VLOOKUP(U289,出場者リスト!$A:$L,9,FALSE())</f>
        <v>#N/A</v>
      </c>
      <c r="J288" s="229"/>
      <c r="K288" s="229"/>
      <c r="L288" s="229"/>
      <c r="M288" s="229"/>
      <c r="N288" s="229"/>
      <c r="O288" s="229"/>
      <c r="P288" s="229"/>
      <c r="Q288" s="229"/>
      <c r="AB288" s="28"/>
      <c r="AD288" s="28"/>
      <c r="AK288" s="32"/>
      <c r="AL288" s="28"/>
      <c r="AM288" s="32"/>
      <c r="AS288" s="233"/>
      <c r="AT288" s="233"/>
      <c r="AU288" s="232">
        <f>AU284+1</f>
        <v>11</v>
      </c>
      <c r="AV288" s="232"/>
      <c r="AW288" s="232"/>
      <c r="AX288" s="234" t="e">
        <f>VLOOKUP(AS288,出場者リスト!$A:$L,8,FALSE())</f>
        <v>#N/A</v>
      </c>
      <c r="AY288" s="234"/>
      <c r="AZ288" s="234"/>
      <c r="BA288" s="234"/>
      <c r="BB288" s="234"/>
      <c r="BC288" s="234"/>
      <c r="BD288" s="234"/>
      <c r="BE288" s="234"/>
      <c r="BF288" s="234"/>
      <c r="BG288" s="226" t="e">
        <f>VLOOKUP(AS288,出場者リスト!$A:$L,12,FALSE)</f>
        <v>#N/A</v>
      </c>
      <c r="BH288" s="226"/>
      <c r="BI288" s="226"/>
      <c r="BJ288" s="226"/>
      <c r="BK288" s="226"/>
      <c r="BL288" s="226"/>
      <c r="BM288" s="226"/>
      <c r="BN288" s="226"/>
    </row>
    <row r="289" spans="1:66" ht="9" customHeight="1" x14ac:dyDescent="0.15">
      <c r="A289" s="226" t="e">
        <f>VLOOKUP(U289,出場者リスト!$A:$L,12,FALSE())</f>
        <v>#N/A</v>
      </c>
      <c r="B289" s="226"/>
      <c r="C289" s="226"/>
      <c r="D289" s="226"/>
      <c r="E289" s="226"/>
      <c r="F289" s="226"/>
      <c r="G289" s="226"/>
      <c r="H289" s="226"/>
      <c r="I289" s="231" t="e">
        <f>VLOOKUP(U289,出場者リスト!$A:$L,8,FALSE())</f>
        <v>#N/A</v>
      </c>
      <c r="J289" s="231"/>
      <c r="K289" s="231"/>
      <c r="L289" s="231"/>
      <c r="M289" s="231"/>
      <c r="N289" s="231"/>
      <c r="O289" s="231"/>
      <c r="P289" s="231"/>
      <c r="Q289" s="231"/>
      <c r="R289" s="232">
        <f>R285+1</f>
        <v>3</v>
      </c>
      <c r="S289" s="232"/>
      <c r="T289" s="232"/>
      <c r="U289" s="233"/>
      <c r="V289" s="233"/>
      <c r="AB289" s="28"/>
      <c r="AD289" s="28"/>
      <c r="AK289" s="32"/>
      <c r="AL289" s="28"/>
      <c r="AM289" s="32"/>
      <c r="AN289" s="28"/>
      <c r="AO289" s="29"/>
      <c r="AP289" s="24"/>
      <c r="AQ289" s="24"/>
      <c r="AS289" s="233"/>
      <c r="AT289" s="233"/>
      <c r="AU289" s="232"/>
      <c r="AV289" s="232"/>
      <c r="AW289" s="232"/>
      <c r="AX289" s="234"/>
      <c r="AY289" s="234"/>
      <c r="AZ289" s="234"/>
      <c r="BA289" s="234"/>
      <c r="BB289" s="234"/>
      <c r="BC289" s="234"/>
      <c r="BD289" s="234"/>
      <c r="BE289" s="234"/>
      <c r="BF289" s="234"/>
      <c r="BG289" s="226"/>
      <c r="BH289" s="226"/>
      <c r="BI289" s="226"/>
      <c r="BJ289" s="226"/>
      <c r="BK289" s="226"/>
      <c r="BL289" s="226"/>
      <c r="BM289" s="226"/>
      <c r="BN289" s="226"/>
    </row>
    <row r="290" spans="1:66" ht="9" customHeight="1" x14ac:dyDescent="0.15">
      <c r="A290" s="226"/>
      <c r="B290" s="226"/>
      <c r="C290" s="226"/>
      <c r="D290" s="226"/>
      <c r="E290" s="226"/>
      <c r="F290" s="226"/>
      <c r="G290" s="226"/>
      <c r="H290" s="226"/>
      <c r="I290" s="231"/>
      <c r="J290" s="231"/>
      <c r="K290" s="231"/>
      <c r="L290" s="231"/>
      <c r="M290" s="231"/>
      <c r="N290" s="231"/>
      <c r="O290" s="231"/>
      <c r="P290" s="231"/>
      <c r="Q290" s="231"/>
      <c r="R290" s="232"/>
      <c r="S290" s="232"/>
      <c r="T290" s="232"/>
      <c r="U290" s="233"/>
      <c r="V290" s="233"/>
      <c r="X290" s="24"/>
      <c r="Y290" s="24"/>
      <c r="Z290" s="25"/>
      <c r="AB290" s="28"/>
      <c r="AD290" s="28"/>
      <c r="AK290" s="32"/>
      <c r="AM290" s="31"/>
      <c r="AN290" s="30"/>
      <c r="AO290" s="236"/>
      <c r="AP290" s="236"/>
      <c r="AX290" s="18"/>
      <c r="AY290" s="18"/>
      <c r="AZ290" s="18"/>
      <c r="BA290" s="18"/>
      <c r="BB290" s="18"/>
      <c r="BC290" s="18"/>
      <c r="BD290" s="18"/>
      <c r="BE290" s="18"/>
      <c r="BF290" s="18"/>
      <c r="BG290" s="18"/>
      <c r="BH290" s="19"/>
      <c r="BI290" s="19"/>
      <c r="BJ290" s="19"/>
      <c r="BK290" s="19"/>
      <c r="BL290" s="19"/>
      <c r="BM290" s="19"/>
      <c r="BN290" s="19"/>
    </row>
    <row r="291" spans="1:66" ht="9" customHeight="1" x14ac:dyDescent="0.15">
      <c r="A291" s="16"/>
      <c r="B291" s="16"/>
      <c r="C291" s="16"/>
      <c r="D291" s="16"/>
      <c r="E291" s="16"/>
      <c r="F291" s="16"/>
      <c r="G291" s="16"/>
      <c r="I291" s="20"/>
      <c r="J291" s="20"/>
      <c r="K291" s="20"/>
      <c r="L291" s="20"/>
      <c r="M291" s="20"/>
      <c r="N291" s="20"/>
      <c r="O291" s="20"/>
      <c r="P291" s="20"/>
      <c r="Q291" s="20"/>
      <c r="R291" s="4"/>
      <c r="S291" s="4"/>
      <c r="T291" s="4"/>
      <c r="U291" s="26"/>
      <c r="V291" s="26"/>
      <c r="Y291" s="233"/>
      <c r="Z291" s="235"/>
      <c r="AA291" s="23"/>
      <c r="AB291" s="30"/>
      <c r="AD291" s="28"/>
      <c r="AK291" s="32"/>
      <c r="AO291" s="236"/>
      <c r="AP291" s="236"/>
      <c r="AX291" s="230" t="e">
        <f>VLOOKUP(AS292,出場者リスト!$A:$L,9,FALSE())</f>
        <v>#N/A</v>
      </c>
      <c r="AY291" s="230"/>
      <c r="AZ291" s="230"/>
      <c r="BA291" s="230"/>
      <c r="BB291" s="230"/>
      <c r="BC291" s="230"/>
      <c r="BD291" s="230"/>
      <c r="BE291" s="230"/>
      <c r="BF291" s="230"/>
      <c r="BG291" s="225" t="e">
        <f>VLOOKUP(AS292,出場者リスト!$A:$L,13,FALSE)</f>
        <v>#N/A</v>
      </c>
      <c r="BH291" s="225"/>
      <c r="BI291" s="225"/>
      <c r="BJ291" s="225"/>
      <c r="BK291" s="225"/>
      <c r="BL291" s="225"/>
      <c r="BM291" s="225"/>
      <c r="BN291" s="225"/>
    </row>
    <row r="292" spans="1:66" ht="9" customHeight="1" x14ac:dyDescent="0.15">
      <c r="A292" s="225" t="e">
        <f>VLOOKUP(U293,出場者リスト!$A:$L,13,FALSE)</f>
        <v>#N/A</v>
      </c>
      <c r="B292" s="225"/>
      <c r="C292" s="225"/>
      <c r="D292" s="225"/>
      <c r="E292" s="225"/>
      <c r="F292" s="225"/>
      <c r="G292" s="225"/>
      <c r="H292" s="225"/>
      <c r="I292" s="229" t="e">
        <f>VLOOKUP(U293,出場者リスト!$A:$L,9,FALSE())</f>
        <v>#N/A</v>
      </c>
      <c r="J292" s="229"/>
      <c r="K292" s="229"/>
      <c r="L292" s="229"/>
      <c r="M292" s="229"/>
      <c r="N292" s="229"/>
      <c r="O292" s="229"/>
      <c r="P292" s="229"/>
      <c r="Q292" s="229"/>
      <c r="Y292" s="233"/>
      <c r="Z292" s="235"/>
      <c r="AE292" s="32"/>
      <c r="AF292" s="228" t="s">
        <v>27</v>
      </c>
      <c r="AG292" s="228"/>
      <c r="AH292" s="228"/>
      <c r="AI292" s="228"/>
      <c r="AK292" s="32"/>
      <c r="AO292" s="31"/>
      <c r="AP292" s="23"/>
      <c r="AQ292" s="23"/>
      <c r="AS292" s="233"/>
      <c r="AT292" s="233"/>
      <c r="AU292" s="232">
        <f>AU288+1</f>
        <v>12</v>
      </c>
      <c r="AV292" s="232"/>
      <c r="AW292" s="232"/>
      <c r="AX292" s="234" t="e">
        <f>VLOOKUP(AS292,出場者リスト!$A:$L,8,FALSE())</f>
        <v>#N/A</v>
      </c>
      <c r="AY292" s="234"/>
      <c r="AZ292" s="234"/>
      <c r="BA292" s="234"/>
      <c r="BB292" s="234"/>
      <c r="BC292" s="234"/>
      <c r="BD292" s="234"/>
      <c r="BE292" s="234"/>
      <c r="BF292" s="234"/>
      <c r="BG292" s="226" t="e">
        <f>VLOOKUP(AS292,出場者リスト!$A:$L,12,FALSE)</f>
        <v>#N/A</v>
      </c>
      <c r="BH292" s="226"/>
      <c r="BI292" s="226"/>
      <c r="BJ292" s="226"/>
      <c r="BK292" s="226"/>
      <c r="BL292" s="226"/>
      <c r="BM292" s="226"/>
      <c r="BN292" s="226"/>
    </row>
    <row r="293" spans="1:66" ht="9" customHeight="1" x14ac:dyDescent="0.15">
      <c r="A293" s="226" t="e">
        <f>VLOOKUP(U293,出場者リスト!$A:$L,12,FALSE())</f>
        <v>#N/A</v>
      </c>
      <c r="B293" s="226"/>
      <c r="C293" s="226"/>
      <c r="D293" s="226"/>
      <c r="E293" s="226"/>
      <c r="F293" s="226"/>
      <c r="G293" s="226"/>
      <c r="H293" s="226"/>
      <c r="I293" s="231" t="e">
        <f>VLOOKUP(U293,出場者リスト!$A:$L,8,FALSE())</f>
        <v>#N/A</v>
      </c>
      <c r="J293" s="231"/>
      <c r="K293" s="231"/>
      <c r="L293" s="231"/>
      <c r="M293" s="231"/>
      <c r="N293" s="231"/>
      <c r="O293" s="231"/>
      <c r="P293" s="231"/>
      <c r="Q293" s="231"/>
      <c r="R293" s="232">
        <f>R289+1</f>
        <v>4</v>
      </c>
      <c r="S293" s="232"/>
      <c r="T293" s="232"/>
      <c r="U293" s="233"/>
      <c r="V293" s="233"/>
      <c r="X293" s="23"/>
      <c r="Y293" s="23"/>
      <c r="Z293" s="30"/>
      <c r="AE293" s="32"/>
      <c r="AF293" s="228"/>
      <c r="AG293" s="228"/>
      <c r="AH293" s="228"/>
      <c r="AI293" s="228"/>
      <c r="AK293" s="32"/>
      <c r="AS293" s="233"/>
      <c r="AT293" s="233"/>
      <c r="AU293" s="232"/>
      <c r="AV293" s="232"/>
      <c r="AW293" s="232"/>
      <c r="AX293" s="234"/>
      <c r="AY293" s="234"/>
      <c r="AZ293" s="234"/>
      <c r="BA293" s="234"/>
      <c r="BB293" s="234"/>
      <c r="BC293" s="234"/>
      <c r="BD293" s="234"/>
      <c r="BE293" s="234"/>
      <c r="BF293" s="234"/>
      <c r="BG293" s="226"/>
      <c r="BH293" s="226"/>
      <c r="BI293" s="226"/>
      <c r="BJ293" s="226"/>
      <c r="BK293" s="226"/>
      <c r="BL293" s="226"/>
      <c r="BM293" s="226"/>
      <c r="BN293" s="226"/>
    </row>
    <row r="294" spans="1:66" ht="9" customHeight="1" x14ac:dyDescent="0.15">
      <c r="A294" s="226"/>
      <c r="B294" s="226"/>
      <c r="C294" s="226"/>
      <c r="D294" s="226"/>
      <c r="E294" s="226"/>
      <c r="F294" s="226"/>
      <c r="G294" s="226"/>
      <c r="H294" s="226"/>
      <c r="I294" s="231"/>
      <c r="J294" s="231"/>
      <c r="K294" s="231"/>
      <c r="L294" s="231"/>
      <c r="M294" s="231"/>
      <c r="N294" s="231"/>
      <c r="O294" s="231"/>
      <c r="P294" s="231"/>
      <c r="Q294" s="231"/>
      <c r="R294" s="232"/>
      <c r="S294" s="232"/>
      <c r="T294" s="232"/>
      <c r="U294" s="233"/>
      <c r="V294" s="233"/>
      <c r="AE294" s="32"/>
      <c r="AK294" s="32"/>
      <c r="AX294" s="18"/>
      <c r="AY294" s="18"/>
      <c r="AZ294" s="18"/>
      <c r="BA294" s="18"/>
      <c r="BB294" s="18"/>
      <c r="BC294" s="18"/>
      <c r="BD294" s="18"/>
      <c r="BE294" s="18"/>
      <c r="BF294" s="18"/>
      <c r="BG294" s="18"/>
      <c r="BH294" s="19"/>
      <c r="BI294" s="19"/>
      <c r="BJ294" s="19"/>
      <c r="BK294" s="19"/>
      <c r="BL294" s="19"/>
      <c r="BM294" s="19"/>
      <c r="BN294" s="19"/>
    </row>
    <row r="295" spans="1:66" ht="9" customHeight="1" x14ac:dyDescent="0.15">
      <c r="A295" s="16"/>
      <c r="B295" s="16"/>
      <c r="C295" s="16"/>
      <c r="D295" s="16"/>
      <c r="E295" s="16"/>
      <c r="F295" s="16"/>
      <c r="G295" s="16"/>
      <c r="I295" s="20"/>
      <c r="J295" s="20"/>
      <c r="K295" s="20"/>
      <c r="L295" s="20"/>
      <c r="M295" s="20"/>
      <c r="N295" s="20"/>
      <c r="O295" s="20"/>
      <c r="P295" s="20"/>
      <c r="Q295" s="20"/>
      <c r="R295" s="4"/>
      <c r="S295" s="4"/>
      <c r="T295" s="4"/>
      <c r="U295" s="26"/>
      <c r="V295" s="26"/>
      <c r="AC295" s="233"/>
      <c r="AD295" s="233"/>
      <c r="AE295" s="32"/>
      <c r="AG295" s="228" t="s">
        <v>28</v>
      </c>
      <c r="AH295" s="228"/>
      <c r="AJ295" s="30"/>
      <c r="AK295" s="252"/>
      <c r="AL295" s="228"/>
      <c r="AR295" s="5"/>
      <c r="AX295" s="230" t="e">
        <f>VLOOKUP(AS296,出場者リスト!$A:$L,9,FALSE())</f>
        <v>#N/A</v>
      </c>
      <c r="AY295" s="230"/>
      <c r="AZ295" s="230"/>
      <c r="BA295" s="230"/>
      <c r="BB295" s="230"/>
      <c r="BC295" s="230"/>
      <c r="BD295" s="230"/>
      <c r="BE295" s="230"/>
      <c r="BF295" s="230"/>
      <c r="BG295" s="225" t="e">
        <f>VLOOKUP(AS296,出場者リスト!$A:$L,13,FALSE)</f>
        <v>#N/A</v>
      </c>
      <c r="BH295" s="225"/>
      <c r="BI295" s="225"/>
      <c r="BJ295" s="225"/>
      <c r="BK295" s="225"/>
      <c r="BL295" s="225"/>
      <c r="BM295" s="225"/>
      <c r="BN295" s="225"/>
    </row>
    <row r="296" spans="1:66" ht="9" customHeight="1" x14ac:dyDescent="0.15">
      <c r="A296" s="225" t="e">
        <f>VLOOKUP(U297,出場者リスト!$A:$L,13,FALSE)</f>
        <v>#N/A</v>
      </c>
      <c r="B296" s="225"/>
      <c r="C296" s="225"/>
      <c r="D296" s="225"/>
      <c r="E296" s="225"/>
      <c r="F296" s="225"/>
      <c r="G296" s="225"/>
      <c r="H296" s="225"/>
      <c r="I296" s="229" t="e">
        <f>VLOOKUP(U297,出場者リスト!$A:$L,9,FALSE())</f>
        <v>#N/A</v>
      </c>
      <c r="J296" s="229"/>
      <c r="K296" s="229"/>
      <c r="L296" s="229"/>
      <c r="M296" s="229"/>
      <c r="N296" s="229"/>
      <c r="O296" s="229"/>
      <c r="P296" s="229"/>
      <c r="Q296" s="229"/>
      <c r="AC296" s="233"/>
      <c r="AD296" s="233"/>
      <c r="AE296" s="29"/>
      <c r="AF296" s="24"/>
      <c r="AG296" s="228"/>
      <c r="AH296" s="228"/>
      <c r="AI296" s="24"/>
      <c r="AK296" s="252"/>
      <c r="AL296" s="228"/>
      <c r="AS296" s="233"/>
      <c r="AT296" s="233"/>
      <c r="AU296" s="232">
        <f>AU292+1</f>
        <v>13</v>
      </c>
      <c r="AV296" s="232"/>
      <c r="AW296" s="232"/>
      <c r="AX296" s="234" t="e">
        <f>VLOOKUP(AS296,出場者リスト!$A:$L,8,FALSE())</f>
        <v>#N/A</v>
      </c>
      <c r="AY296" s="234"/>
      <c r="AZ296" s="234"/>
      <c r="BA296" s="234"/>
      <c r="BB296" s="234"/>
      <c r="BC296" s="234"/>
      <c r="BD296" s="234"/>
      <c r="BE296" s="234"/>
      <c r="BF296" s="234"/>
      <c r="BG296" s="226" t="e">
        <f>VLOOKUP(AS296,出場者リスト!$A:$L,12,FALSE)</f>
        <v>#N/A</v>
      </c>
      <c r="BH296" s="226"/>
      <c r="BI296" s="226"/>
      <c r="BJ296" s="226"/>
      <c r="BK296" s="226"/>
      <c r="BL296" s="226"/>
      <c r="BM296" s="226"/>
      <c r="BN296" s="226"/>
    </row>
    <row r="297" spans="1:66" ht="9" customHeight="1" x14ac:dyDescent="0.15">
      <c r="A297" s="226" t="e">
        <f>VLOOKUP(U297,出場者リスト!$A:$L,12,FALSE())</f>
        <v>#N/A</v>
      </c>
      <c r="B297" s="226"/>
      <c r="C297" s="226"/>
      <c r="D297" s="226"/>
      <c r="E297" s="226"/>
      <c r="F297" s="226"/>
      <c r="G297" s="226"/>
      <c r="H297" s="226"/>
      <c r="I297" s="231" t="e">
        <f>VLOOKUP(U297,出場者リスト!$A:$L,8,FALSE())</f>
        <v>#N/A</v>
      </c>
      <c r="J297" s="231"/>
      <c r="K297" s="231"/>
      <c r="L297" s="231"/>
      <c r="M297" s="231"/>
      <c r="N297" s="231"/>
      <c r="O297" s="231"/>
      <c r="P297" s="231"/>
      <c r="Q297" s="231"/>
      <c r="R297" s="232">
        <f>R293+1</f>
        <v>5</v>
      </c>
      <c r="S297" s="232"/>
      <c r="T297" s="232"/>
      <c r="U297" s="233"/>
      <c r="V297" s="233"/>
      <c r="AE297" s="32"/>
      <c r="AF297" s="228"/>
      <c r="AG297" s="228"/>
      <c r="AH297" s="228"/>
      <c r="AI297" s="228"/>
      <c r="AK297" s="62"/>
      <c r="AL297" s="3"/>
      <c r="AO297" s="29"/>
      <c r="AP297" s="24"/>
      <c r="AQ297" s="24"/>
      <c r="AS297" s="233"/>
      <c r="AT297" s="233"/>
      <c r="AU297" s="232"/>
      <c r="AV297" s="232"/>
      <c r="AW297" s="232"/>
      <c r="AX297" s="234"/>
      <c r="AY297" s="234"/>
      <c r="AZ297" s="234"/>
      <c r="BA297" s="234"/>
      <c r="BB297" s="234"/>
      <c r="BC297" s="234"/>
      <c r="BD297" s="234"/>
      <c r="BE297" s="234"/>
      <c r="BF297" s="234"/>
      <c r="BG297" s="226"/>
      <c r="BH297" s="226"/>
      <c r="BI297" s="226"/>
      <c r="BJ297" s="226"/>
      <c r="BK297" s="226"/>
      <c r="BL297" s="226"/>
      <c r="BM297" s="226"/>
      <c r="BN297" s="226"/>
    </row>
    <row r="298" spans="1:66" ht="9" customHeight="1" x14ac:dyDescent="0.15">
      <c r="A298" s="226"/>
      <c r="B298" s="226"/>
      <c r="C298" s="226"/>
      <c r="D298" s="226"/>
      <c r="E298" s="226"/>
      <c r="F298" s="226"/>
      <c r="G298" s="226"/>
      <c r="H298" s="226"/>
      <c r="I298" s="231"/>
      <c r="J298" s="231"/>
      <c r="K298" s="231"/>
      <c r="L298" s="231"/>
      <c r="M298" s="231"/>
      <c r="N298" s="231"/>
      <c r="O298" s="231"/>
      <c r="P298" s="231"/>
      <c r="Q298" s="231"/>
      <c r="R298" s="232"/>
      <c r="S298" s="232"/>
      <c r="T298" s="232"/>
      <c r="U298" s="233"/>
      <c r="V298" s="233"/>
      <c r="X298" s="24"/>
      <c r="Y298" s="24"/>
      <c r="Z298" s="25"/>
      <c r="AD298" s="28"/>
      <c r="AF298" s="228"/>
      <c r="AG298" s="228"/>
      <c r="AH298" s="228"/>
      <c r="AI298" s="228"/>
      <c r="AK298" s="32"/>
      <c r="AO298" s="62"/>
      <c r="AP298" s="3"/>
      <c r="AX298" s="18"/>
      <c r="AY298" s="18"/>
      <c r="AZ298" s="18"/>
      <c r="BA298" s="18"/>
      <c r="BB298" s="18"/>
      <c r="BC298" s="18"/>
      <c r="BD298" s="18"/>
      <c r="BE298" s="18"/>
      <c r="BF298" s="18"/>
      <c r="BG298" s="18"/>
      <c r="BH298" s="19"/>
      <c r="BI298" s="19"/>
      <c r="BJ298" s="19"/>
      <c r="BK298" s="19"/>
      <c r="BL298" s="19"/>
      <c r="BM298" s="19"/>
      <c r="BN298" s="19"/>
    </row>
    <row r="299" spans="1:66" ht="9" customHeight="1" x14ac:dyDescent="0.15">
      <c r="A299" s="16"/>
      <c r="B299" s="16"/>
      <c r="C299" s="16"/>
      <c r="D299" s="16"/>
      <c r="E299" s="16"/>
      <c r="F299" s="16"/>
      <c r="G299" s="16"/>
      <c r="I299" s="20"/>
      <c r="J299" s="20"/>
      <c r="K299" s="20"/>
      <c r="L299" s="20"/>
      <c r="M299" s="20"/>
      <c r="N299" s="20"/>
      <c r="O299" s="20"/>
      <c r="P299" s="20"/>
      <c r="Q299" s="20"/>
      <c r="R299" s="4"/>
      <c r="S299" s="4"/>
      <c r="T299" s="4"/>
      <c r="U299" s="26"/>
      <c r="V299" s="26"/>
      <c r="Y299" s="235"/>
      <c r="Z299" s="235"/>
      <c r="AD299" s="28"/>
      <c r="AK299" s="32"/>
      <c r="AO299" s="236"/>
      <c r="AP299" s="236"/>
      <c r="AX299" s="230" t="e">
        <f>VLOOKUP(AS300,出場者リスト!$A:$L,9,FALSE())</f>
        <v>#N/A</v>
      </c>
      <c r="AY299" s="230"/>
      <c r="AZ299" s="230"/>
      <c r="BA299" s="230"/>
      <c r="BB299" s="230"/>
      <c r="BC299" s="230"/>
      <c r="BD299" s="230"/>
      <c r="BE299" s="230"/>
      <c r="BF299" s="230"/>
      <c r="BG299" s="225" t="e">
        <f>VLOOKUP(AS300,出場者リスト!$A:$L,13,FALSE)</f>
        <v>#N/A</v>
      </c>
      <c r="BH299" s="225"/>
      <c r="BI299" s="225"/>
      <c r="BJ299" s="225"/>
      <c r="BK299" s="225"/>
      <c r="BL299" s="225"/>
      <c r="BM299" s="225"/>
      <c r="BN299" s="225"/>
    </row>
    <row r="300" spans="1:66" ht="9" customHeight="1" x14ac:dyDescent="0.15">
      <c r="A300" s="225" t="e">
        <f>VLOOKUP(U301,出場者リスト!$A:$L,13,FALSE)</f>
        <v>#N/A</v>
      </c>
      <c r="B300" s="225"/>
      <c r="C300" s="225"/>
      <c r="D300" s="225"/>
      <c r="E300" s="225"/>
      <c r="F300" s="225"/>
      <c r="G300" s="225"/>
      <c r="H300" s="225"/>
      <c r="I300" s="229" t="e">
        <f>VLOOKUP(U301,出場者リスト!$A:$L,9,FALSE())</f>
        <v>#N/A</v>
      </c>
      <c r="J300" s="229"/>
      <c r="K300" s="229"/>
      <c r="L300" s="229"/>
      <c r="M300" s="229"/>
      <c r="N300" s="229"/>
      <c r="O300" s="229"/>
      <c r="P300" s="229"/>
      <c r="Q300" s="229"/>
      <c r="Y300" s="235"/>
      <c r="Z300" s="235"/>
      <c r="AA300" s="29"/>
      <c r="AB300" s="25"/>
      <c r="AD300" s="28"/>
      <c r="AK300" s="32"/>
      <c r="AM300" s="29"/>
      <c r="AN300" s="25"/>
      <c r="AO300" s="236"/>
      <c r="AP300" s="236"/>
      <c r="AS300" s="233"/>
      <c r="AT300" s="233"/>
      <c r="AU300" s="232">
        <f>AU296+1</f>
        <v>14</v>
      </c>
      <c r="AV300" s="232"/>
      <c r="AW300" s="232"/>
      <c r="AX300" s="234" t="e">
        <f>VLOOKUP(AS300,出場者リスト!$A:$L,8,FALSE())</f>
        <v>#N/A</v>
      </c>
      <c r="AY300" s="234"/>
      <c r="AZ300" s="234"/>
      <c r="BA300" s="234"/>
      <c r="BB300" s="234"/>
      <c r="BC300" s="234"/>
      <c r="BD300" s="234"/>
      <c r="BE300" s="234"/>
      <c r="BF300" s="234"/>
      <c r="BG300" s="226" t="e">
        <f>VLOOKUP(AS300,出場者リスト!$A:$L,12,FALSE)</f>
        <v>#N/A</v>
      </c>
      <c r="BH300" s="226"/>
      <c r="BI300" s="226"/>
      <c r="BJ300" s="226"/>
      <c r="BK300" s="226"/>
      <c r="BL300" s="226"/>
      <c r="BM300" s="226"/>
      <c r="BN300" s="226"/>
    </row>
    <row r="301" spans="1:66" ht="9" customHeight="1" x14ac:dyDescent="0.15">
      <c r="A301" s="226" t="e">
        <f>VLOOKUP(U301,出場者リスト!$A:$L,12,FALSE())</f>
        <v>#N/A</v>
      </c>
      <c r="B301" s="226"/>
      <c r="C301" s="226"/>
      <c r="D301" s="226"/>
      <c r="E301" s="226"/>
      <c r="F301" s="226"/>
      <c r="G301" s="226"/>
      <c r="H301" s="226"/>
      <c r="I301" s="231" t="e">
        <f>VLOOKUP(U301,出場者リスト!$A:$L,8,FALSE())</f>
        <v>#N/A</v>
      </c>
      <c r="J301" s="231"/>
      <c r="K301" s="231"/>
      <c r="L301" s="231"/>
      <c r="M301" s="231"/>
      <c r="N301" s="231"/>
      <c r="O301" s="231"/>
      <c r="P301" s="231"/>
      <c r="Q301" s="231"/>
      <c r="R301" s="232">
        <f>R297+1</f>
        <v>6</v>
      </c>
      <c r="S301" s="232"/>
      <c r="T301" s="232"/>
      <c r="U301" s="233"/>
      <c r="V301" s="233"/>
      <c r="X301" s="23"/>
      <c r="Y301" s="23"/>
      <c r="Z301" s="30"/>
      <c r="AB301" s="28"/>
      <c r="AD301" s="28"/>
      <c r="AK301" s="32"/>
      <c r="AM301" s="32"/>
      <c r="AO301" s="32"/>
      <c r="AS301" s="233"/>
      <c r="AT301" s="233"/>
      <c r="AU301" s="232"/>
      <c r="AV301" s="232"/>
      <c r="AW301" s="232"/>
      <c r="AX301" s="234"/>
      <c r="AY301" s="234"/>
      <c r="AZ301" s="234"/>
      <c r="BA301" s="234"/>
      <c r="BB301" s="234"/>
      <c r="BC301" s="234"/>
      <c r="BD301" s="234"/>
      <c r="BE301" s="234"/>
      <c r="BF301" s="234"/>
      <c r="BG301" s="226"/>
      <c r="BH301" s="226"/>
      <c r="BI301" s="226"/>
      <c r="BJ301" s="226"/>
      <c r="BK301" s="226"/>
      <c r="BL301" s="226"/>
      <c r="BM301" s="226"/>
      <c r="BN301" s="226"/>
    </row>
    <row r="302" spans="1:66" ht="9" customHeight="1" x14ac:dyDescent="0.15">
      <c r="A302" s="226"/>
      <c r="B302" s="226"/>
      <c r="C302" s="226"/>
      <c r="D302" s="226"/>
      <c r="E302" s="226"/>
      <c r="F302" s="226"/>
      <c r="G302" s="226"/>
      <c r="H302" s="226"/>
      <c r="I302" s="231"/>
      <c r="J302" s="231"/>
      <c r="K302" s="231"/>
      <c r="L302" s="231"/>
      <c r="M302" s="231"/>
      <c r="N302" s="231"/>
      <c r="O302" s="231"/>
      <c r="P302" s="231"/>
      <c r="Q302" s="231"/>
      <c r="R302" s="232"/>
      <c r="S302" s="232"/>
      <c r="T302" s="232"/>
      <c r="U302" s="233"/>
      <c r="V302" s="233"/>
      <c r="AB302" s="28"/>
      <c r="AD302" s="28"/>
      <c r="AK302" s="32"/>
      <c r="AL302" s="28"/>
      <c r="AM302" s="32"/>
      <c r="AO302" s="31"/>
      <c r="AP302" s="23"/>
      <c r="AQ302" s="107"/>
      <c r="AR302" s="3"/>
      <c r="AX302" s="18"/>
      <c r="AY302" s="18"/>
      <c r="AZ302" s="18"/>
      <c r="BA302" s="18"/>
      <c r="BB302" s="18"/>
      <c r="BC302" s="18"/>
      <c r="BD302" s="18"/>
      <c r="BE302" s="18"/>
      <c r="BF302" s="18"/>
      <c r="BG302" s="18"/>
      <c r="BH302" s="19"/>
      <c r="BI302" s="19"/>
      <c r="BJ302" s="19"/>
      <c r="BK302" s="19"/>
      <c r="BL302" s="19"/>
      <c r="BM302" s="19"/>
      <c r="BN302" s="19"/>
    </row>
    <row r="303" spans="1:66" ht="9" customHeight="1" x14ac:dyDescent="0.15">
      <c r="A303" s="16"/>
      <c r="B303" s="16"/>
      <c r="C303" s="16"/>
      <c r="D303" s="16"/>
      <c r="E303" s="16"/>
      <c r="F303" s="16"/>
      <c r="G303" s="16"/>
      <c r="I303" s="20"/>
      <c r="J303" s="20"/>
      <c r="K303" s="20"/>
      <c r="L303" s="20"/>
      <c r="M303" s="20"/>
      <c r="N303" s="20"/>
      <c r="O303" s="20"/>
      <c r="P303" s="20"/>
      <c r="Q303" s="20"/>
      <c r="R303" s="4"/>
      <c r="S303" s="4"/>
      <c r="T303" s="4"/>
      <c r="U303" s="26"/>
      <c r="V303" s="26"/>
      <c r="W303" s="3"/>
      <c r="AA303" s="235"/>
      <c r="AB303" s="235"/>
      <c r="AD303" s="28"/>
      <c r="AK303" s="32"/>
      <c r="AL303" s="28"/>
      <c r="AM303" s="62"/>
      <c r="AN303" s="3"/>
      <c r="AQ303" s="3"/>
      <c r="AR303" s="3"/>
      <c r="AX303" s="230" t="e">
        <f>VLOOKUP(AS304,出場者リスト!$A:$L,9,FALSE())</f>
        <v>#N/A</v>
      </c>
      <c r="AY303" s="230"/>
      <c r="AZ303" s="230"/>
      <c r="BA303" s="230"/>
      <c r="BB303" s="230"/>
      <c r="BC303" s="230"/>
      <c r="BD303" s="230"/>
      <c r="BE303" s="230"/>
      <c r="BF303" s="230"/>
      <c r="BG303" s="225" t="e">
        <f>VLOOKUP(AS304,出場者リスト!$A:$L,13,FALSE)</f>
        <v>#N/A</v>
      </c>
      <c r="BH303" s="225"/>
      <c r="BI303" s="225"/>
      <c r="BJ303" s="225"/>
      <c r="BK303" s="225"/>
      <c r="BL303" s="225"/>
      <c r="BM303" s="225"/>
      <c r="BN303" s="225"/>
    </row>
    <row r="304" spans="1:66" ht="9" customHeight="1" x14ac:dyDescent="0.15">
      <c r="A304" s="225" t="e">
        <f>VLOOKUP(U305,出場者リスト!$A:$L,13,FALSE)</f>
        <v>#N/A</v>
      </c>
      <c r="B304" s="225"/>
      <c r="C304" s="225"/>
      <c r="D304" s="225"/>
      <c r="E304" s="225"/>
      <c r="F304" s="225"/>
      <c r="G304" s="225"/>
      <c r="H304" s="225"/>
      <c r="I304" s="229" t="e">
        <f>VLOOKUP(U305,出場者リスト!$A:$L,9,FALSE())</f>
        <v>#N/A</v>
      </c>
      <c r="J304" s="229"/>
      <c r="K304" s="229"/>
      <c r="L304" s="229"/>
      <c r="M304" s="229"/>
      <c r="N304" s="229"/>
      <c r="O304" s="229"/>
      <c r="P304" s="229"/>
      <c r="Q304" s="229"/>
      <c r="W304" s="3"/>
      <c r="AA304" s="235"/>
      <c r="AB304" s="235"/>
      <c r="AD304" s="28"/>
      <c r="AK304" s="31"/>
      <c r="AL304" s="30"/>
      <c r="AM304" s="236"/>
      <c r="AN304" s="236"/>
      <c r="AS304" s="233"/>
      <c r="AT304" s="233"/>
      <c r="AU304" s="232">
        <f>AU300+1</f>
        <v>15</v>
      </c>
      <c r="AV304" s="232"/>
      <c r="AW304" s="232"/>
      <c r="AX304" s="234" t="e">
        <f>VLOOKUP(AS304,出場者リスト!$A:$L,8,FALSE())</f>
        <v>#N/A</v>
      </c>
      <c r="AY304" s="234"/>
      <c r="AZ304" s="234"/>
      <c r="BA304" s="234"/>
      <c r="BB304" s="234"/>
      <c r="BC304" s="234"/>
      <c r="BD304" s="234"/>
      <c r="BE304" s="234"/>
      <c r="BF304" s="234"/>
      <c r="BG304" s="226" t="e">
        <f>VLOOKUP(AS304,出場者リスト!$A:$L,12,FALSE)</f>
        <v>#N/A</v>
      </c>
      <c r="BH304" s="226"/>
      <c r="BI304" s="226"/>
      <c r="BJ304" s="226"/>
      <c r="BK304" s="226"/>
      <c r="BL304" s="226"/>
      <c r="BM304" s="226"/>
      <c r="BN304" s="226"/>
    </row>
    <row r="305" spans="1:66" ht="9" customHeight="1" x14ac:dyDescent="0.15">
      <c r="A305" s="226" t="e">
        <f>VLOOKUP(U305,出場者リスト!$A:$L,12,FALSE())</f>
        <v>#N/A</v>
      </c>
      <c r="B305" s="226"/>
      <c r="C305" s="226"/>
      <c r="D305" s="226"/>
      <c r="E305" s="226"/>
      <c r="F305" s="226"/>
      <c r="G305" s="226"/>
      <c r="H305" s="226"/>
      <c r="I305" s="231" t="e">
        <f>VLOOKUP(U305,出場者リスト!$A:$L,8,FALSE())</f>
        <v>#N/A</v>
      </c>
      <c r="J305" s="231"/>
      <c r="K305" s="231"/>
      <c r="L305" s="231"/>
      <c r="M305" s="231"/>
      <c r="N305" s="231"/>
      <c r="O305" s="231"/>
      <c r="P305" s="231"/>
      <c r="Q305" s="231"/>
      <c r="R305" s="232">
        <f>R301+1</f>
        <v>7</v>
      </c>
      <c r="S305" s="232"/>
      <c r="T305" s="232"/>
      <c r="U305" s="233"/>
      <c r="V305" s="233"/>
      <c r="X305" s="23"/>
      <c r="AB305" s="28"/>
      <c r="AD305" s="28"/>
      <c r="AL305" s="28"/>
      <c r="AM305" s="236"/>
      <c r="AN305" s="236"/>
      <c r="AQ305" s="29"/>
      <c r="AS305" s="233"/>
      <c r="AT305" s="233"/>
      <c r="AU305" s="232"/>
      <c r="AV305" s="232"/>
      <c r="AW305" s="232"/>
      <c r="AX305" s="234"/>
      <c r="AY305" s="234"/>
      <c r="AZ305" s="234"/>
      <c r="BA305" s="234"/>
      <c r="BB305" s="234"/>
      <c r="BC305" s="234"/>
      <c r="BD305" s="234"/>
      <c r="BE305" s="234"/>
      <c r="BF305" s="234"/>
      <c r="BG305" s="226"/>
      <c r="BH305" s="226"/>
      <c r="BI305" s="226"/>
      <c r="BJ305" s="226"/>
      <c r="BK305" s="226"/>
      <c r="BL305" s="226"/>
      <c r="BM305" s="226"/>
      <c r="BN305" s="226"/>
    </row>
    <row r="306" spans="1:66" ht="9" customHeight="1" x14ac:dyDescent="0.15">
      <c r="A306" s="226"/>
      <c r="B306" s="226"/>
      <c r="C306" s="226"/>
      <c r="D306" s="226"/>
      <c r="E306" s="226"/>
      <c r="F306" s="226"/>
      <c r="G306" s="226"/>
      <c r="H306" s="226"/>
      <c r="I306" s="231"/>
      <c r="J306" s="231"/>
      <c r="K306" s="231"/>
      <c r="L306" s="231"/>
      <c r="M306" s="231"/>
      <c r="N306" s="231"/>
      <c r="O306" s="231"/>
      <c r="P306" s="231"/>
      <c r="Q306" s="231"/>
      <c r="R306" s="232"/>
      <c r="S306" s="232"/>
      <c r="T306" s="232"/>
      <c r="U306" s="233"/>
      <c r="V306" s="233"/>
      <c r="X306" s="25"/>
      <c r="AB306" s="28"/>
      <c r="AC306" s="23"/>
      <c r="AD306" s="30"/>
      <c r="AL306" s="28"/>
      <c r="AM306" s="32"/>
      <c r="AQ306" s="236"/>
      <c r="AR306" s="233"/>
      <c r="AX306" s="18"/>
      <c r="AY306" s="18"/>
      <c r="AZ306" s="18"/>
      <c r="BA306" s="18"/>
      <c r="BB306" s="18"/>
      <c r="BC306" s="18"/>
      <c r="BD306" s="18"/>
      <c r="BE306" s="18"/>
      <c r="BF306" s="18"/>
      <c r="BG306" s="18"/>
      <c r="BH306" s="19"/>
      <c r="BI306" s="19"/>
      <c r="BJ306" s="19"/>
      <c r="BK306" s="19"/>
      <c r="BL306" s="19"/>
      <c r="BM306" s="19"/>
      <c r="BN306" s="19"/>
    </row>
    <row r="307" spans="1:66" ht="9" customHeight="1" x14ac:dyDescent="0.15">
      <c r="A307" s="16"/>
      <c r="B307" s="16"/>
      <c r="C307" s="16"/>
      <c r="D307" s="16"/>
      <c r="E307" s="16"/>
      <c r="F307" s="16"/>
      <c r="G307" s="16"/>
      <c r="I307" s="20"/>
      <c r="J307" s="20"/>
      <c r="K307" s="20"/>
      <c r="L307" s="20"/>
      <c r="M307" s="20"/>
      <c r="N307" s="20"/>
      <c r="O307" s="20"/>
      <c r="P307" s="20"/>
      <c r="Q307" s="20"/>
      <c r="R307" s="4"/>
      <c r="S307" s="4"/>
      <c r="T307" s="4"/>
      <c r="U307" s="26"/>
      <c r="V307" s="26"/>
      <c r="W307" s="235"/>
      <c r="X307" s="235"/>
      <c r="AB307" s="28"/>
      <c r="AL307" s="28"/>
      <c r="AM307" s="32"/>
      <c r="AO307" s="29"/>
      <c r="AP307" s="25"/>
      <c r="AQ307" s="233"/>
      <c r="AR307" s="233"/>
      <c r="AX307" s="230" t="e">
        <f>VLOOKUP(AS308,出場者リスト!$A:$L,9,FALSE())</f>
        <v>#N/A</v>
      </c>
      <c r="AY307" s="230"/>
      <c r="AZ307" s="230"/>
      <c r="BA307" s="230"/>
      <c r="BB307" s="230"/>
      <c r="BC307" s="230"/>
      <c r="BD307" s="230"/>
      <c r="BE307" s="230"/>
      <c r="BF307" s="230"/>
      <c r="BG307" s="225" t="e">
        <f>VLOOKUP(AS308,出場者リスト!$A:$L,13,FALSE)</f>
        <v>#N/A</v>
      </c>
      <c r="BH307" s="225"/>
      <c r="BI307" s="225"/>
      <c r="BJ307" s="225"/>
      <c r="BK307" s="225"/>
      <c r="BL307" s="225"/>
      <c r="BM307" s="225"/>
      <c r="BN307" s="225"/>
    </row>
    <row r="308" spans="1:66" ht="9" customHeight="1" x14ac:dyDescent="0.15">
      <c r="A308" s="225" t="e">
        <f>VLOOKUP(U309,出場者リスト!$A:$L,13,FALSE)</f>
        <v>#N/A</v>
      </c>
      <c r="B308" s="225"/>
      <c r="C308" s="225"/>
      <c r="D308" s="225"/>
      <c r="E308" s="225"/>
      <c r="F308" s="225"/>
      <c r="G308" s="225"/>
      <c r="H308" s="225"/>
      <c r="I308" s="229" t="e">
        <f>VLOOKUP(U309,出場者リスト!$A:$L,9,FALSE())</f>
        <v>#N/A</v>
      </c>
      <c r="J308" s="229"/>
      <c r="K308" s="229"/>
      <c r="L308" s="229"/>
      <c r="M308" s="229"/>
      <c r="N308" s="229"/>
      <c r="O308" s="229"/>
      <c r="P308" s="229"/>
      <c r="Q308" s="229"/>
      <c r="W308" s="235"/>
      <c r="X308" s="235"/>
      <c r="Y308" s="24"/>
      <c r="Z308" s="24"/>
      <c r="AA308" s="32"/>
      <c r="AB308" s="28"/>
      <c r="AM308" s="32"/>
      <c r="AO308" s="32"/>
      <c r="AP308" s="28"/>
      <c r="AQ308" s="23"/>
      <c r="AS308" s="233"/>
      <c r="AT308" s="233"/>
      <c r="AU308" s="232">
        <f>AU304+1</f>
        <v>16</v>
      </c>
      <c r="AV308" s="232"/>
      <c r="AW308" s="232"/>
      <c r="AX308" s="234" t="e">
        <f>VLOOKUP(AS308,出場者リスト!$A:$L,8,FALSE())</f>
        <v>#N/A</v>
      </c>
      <c r="AY308" s="234"/>
      <c r="AZ308" s="234"/>
      <c r="BA308" s="234"/>
      <c r="BB308" s="234"/>
      <c r="BC308" s="234"/>
      <c r="BD308" s="234"/>
      <c r="BE308" s="234"/>
      <c r="BF308" s="234"/>
      <c r="BG308" s="226" t="e">
        <f>VLOOKUP(AS308,出場者リスト!$A:$L,12,FALSE)</f>
        <v>#N/A</v>
      </c>
      <c r="BH308" s="226"/>
      <c r="BI308" s="226"/>
      <c r="BJ308" s="226"/>
      <c r="BK308" s="226"/>
      <c r="BL308" s="226"/>
      <c r="BM308" s="226"/>
      <c r="BN308" s="226"/>
    </row>
    <row r="309" spans="1:66" ht="9" customHeight="1" x14ac:dyDescent="0.15">
      <c r="A309" s="226" t="e">
        <f>VLOOKUP(U309,出場者リスト!$A:$L,12,FALSE())</f>
        <v>#N/A</v>
      </c>
      <c r="B309" s="226"/>
      <c r="C309" s="226"/>
      <c r="D309" s="226"/>
      <c r="E309" s="226"/>
      <c r="F309" s="226"/>
      <c r="G309" s="226"/>
      <c r="H309" s="226"/>
      <c r="I309" s="231" t="e">
        <f>VLOOKUP(U309,出場者リスト!$A:$L,8,FALSE())</f>
        <v>#N/A</v>
      </c>
      <c r="J309" s="231"/>
      <c r="K309" s="231"/>
      <c r="L309" s="231"/>
      <c r="M309" s="231"/>
      <c r="N309" s="231"/>
      <c r="O309" s="231"/>
      <c r="P309" s="231"/>
      <c r="Q309" s="231"/>
      <c r="R309" s="232">
        <f>R305+1</f>
        <v>8</v>
      </c>
      <c r="S309" s="232"/>
      <c r="T309" s="232"/>
      <c r="U309" s="233"/>
      <c r="V309" s="233"/>
      <c r="X309" s="30"/>
      <c r="AA309" s="32"/>
      <c r="AB309" s="28"/>
      <c r="AM309" s="32"/>
      <c r="AO309" s="32"/>
      <c r="AS309" s="233"/>
      <c r="AT309" s="233"/>
      <c r="AU309" s="232"/>
      <c r="AV309" s="232"/>
      <c r="AW309" s="232"/>
      <c r="AX309" s="234"/>
      <c r="AY309" s="234"/>
      <c r="AZ309" s="234"/>
      <c r="BA309" s="234"/>
      <c r="BB309" s="234"/>
      <c r="BC309" s="234"/>
      <c r="BD309" s="234"/>
      <c r="BE309" s="234"/>
      <c r="BF309" s="234"/>
      <c r="BG309" s="226"/>
      <c r="BH309" s="226"/>
      <c r="BI309" s="226"/>
      <c r="BJ309" s="226"/>
      <c r="BK309" s="226"/>
      <c r="BL309" s="226"/>
      <c r="BM309" s="226"/>
      <c r="BN309" s="226"/>
    </row>
    <row r="310" spans="1:66" ht="9" customHeight="1" x14ac:dyDescent="0.15">
      <c r="A310" s="226"/>
      <c r="B310" s="226"/>
      <c r="C310" s="226"/>
      <c r="D310" s="226"/>
      <c r="E310" s="226"/>
      <c r="F310" s="226"/>
      <c r="G310" s="226"/>
      <c r="H310" s="226"/>
      <c r="I310" s="231"/>
      <c r="J310" s="231"/>
      <c r="K310" s="231"/>
      <c r="L310" s="231"/>
      <c r="M310" s="231"/>
      <c r="N310" s="231"/>
      <c r="O310" s="231"/>
      <c r="P310" s="231"/>
      <c r="Q310" s="231"/>
      <c r="R310" s="232"/>
      <c r="S310" s="232"/>
      <c r="T310" s="232"/>
      <c r="U310" s="233"/>
      <c r="V310" s="233"/>
      <c r="Y310" s="235"/>
      <c r="Z310" s="233"/>
      <c r="AA310" s="31"/>
      <c r="AB310" s="30"/>
      <c r="AM310" s="31"/>
      <c r="AN310" s="23"/>
      <c r="AO310" s="236"/>
      <c r="AP310" s="236"/>
      <c r="AX310" s="18"/>
      <c r="AY310" s="18"/>
      <c r="AZ310" s="18"/>
      <c r="BA310" s="18"/>
      <c r="BB310" s="18"/>
      <c r="BC310" s="18"/>
      <c r="BD310" s="18"/>
      <c r="BE310" s="18"/>
      <c r="BF310" s="18"/>
      <c r="BG310" s="18"/>
      <c r="BH310" s="19"/>
      <c r="BI310" s="19"/>
      <c r="BJ310" s="19"/>
      <c r="BK310" s="19"/>
      <c r="BL310" s="19"/>
      <c r="BM310" s="19"/>
      <c r="BN310" s="19"/>
    </row>
    <row r="311" spans="1:66" ht="9" customHeight="1" x14ac:dyDescent="0.15">
      <c r="A311" s="16"/>
      <c r="B311" s="16"/>
      <c r="C311" s="16"/>
      <c r="D311" s="16"/>
      <c r="E311" s="16"/>
      <c r="F311" s="16"/>
      <c r="G311" s="16"/>
      <c r="I311" s="20"/>
      <c r="J311" s="20"/>
      <c r="K311" s="20"/>
      <c r="L311" s="20"/>
      <c r="M311" s="20"/>
      <c r="N311" s="20"/>
      <c r="O311" s="20"/>
      <c r="P311" s="20"/>
      <c r="Q311" s="20"/>
      <c r="R311" s="4"/>
      <c r="S311" s="4"/>
      <c r="T311" s="4"/>
      <c r="U311" s="26"/>
      <c r="V311" s="26"/>
      <c r="Y311" s="235"/>
      <c r="Z311" s="235"/>
      <c r="AO311" s="236"/>
      <c r="AP311" s="236"/>
      <c r="AX311" s="230" t="e">
        <f>VLOOKUP(AS312,出場者リスト!$A:$L,9,FALSE())</f>
        <v>#N/A</v>
      </c>
      <c r="AY311" s="230"/>
      <c r="AZ311" s="230"/>
      <c r="BA311" s="230"/>
      <c r="BB311" s="230"/>
      <c r="BC311" s="230"/>
      <c r="BD311" s="230"/>
      <c r="BE311" s="230"/>
      <c r="BF311" s="230"/>
      <c r="BG311" s="225" t="e">
        <f>VLOOKUP(AS312,出場者リスト!$A:$L,13,FALSE)</f>
        <v>#N/A</v>
      </c>
      <c r="BH311" s="225"/>
      <c r="BI311" s="225"/>
      <c r="BJ311" s="225"/>
      <c r="BK311" s="225"/>
      <c r="BL311" s="225"/>
      <c r="BM311" s="225"/>
      <c r="BN311" s="225"/>
    </row>
    <row r="312" spans="1:66" ht="9" customHeight="1" x14ac:dyDescent="0.15">
      <c r="A312" s="225" t="e">
        <f>VLOOKUP(U313,出場者リスト!$A:$L,13,FALSE)</f>
        <v>#N/A</v>
      </c>
      <c r="B312" s="225"/>
      <c r="C312" s="225"/>
      <c r="D312" s="225"/>
      <c r="E312" s="225"/>
      <c r="F312" s="225"/>
      <c r="G312" s="225"/>
      <c r="H312" s="225"/>
      <c r="I312" s="229" t="e">
        <f>VLOOKUP(U313,出場者リスト!$A:$L,9,FALSE())</f>
        <v>#N/A</v>
      </c>
      <c r="J312" s="229"/>
      <c r="K312" s="229"/>
      <c r="L312" s="229"/>
      <c r="M312" s="229"/>
      <c r="N312" s="229"/>
      <c r="O312" s="229"/>
      <c r="P312" s="229"/>
      <c r="Q312" s="229"/>
      <c r="Z312" s="28"/>
      <c r="AO312" s="31"/>
      <c r="AP312" s="23"/>
      <c r="AQ312" s="23"/>
      <c r="AS312" s="233"/>
      <c r="AT312" s="233"/>
      <c r="AU312" s="232">
        <f>AU308+1</f>
        <v>17</v>
      </c>
      <c r="AV312" s="232"/>
      <c r="AW312" s="232"/>
      <c r="AX312" s="234" t="e">
        <f>VLOOKUP(AS312,出場者リスト!$A:$L,8,FALSE())</f>
        <v>#N/A</v>
      </c>
      <c r="AY312" s="234"/>
      <c r="AZ312" s="234"/>
      <c r="BA312" s="234"/>
      <c r="BB312" s="234"/>
      <c r="BC312" s="234"/>
      <c r="BD312" s="234"/>
      <c r="BE312" s="234"/>
      <c r="BF312" s="234"/>
      <c r="BG312" s="226" t="e">
        <f>VLOOKUP(AS312,出場者リスト!$A:$L,12,FALSE)</f>
        <v>#N/A</v>
      </c>
      <c r="BH312" s="226"/>
      <c r="BI312" s="226"/>
      <c r="BJ312" s="226"/>
      <c r="BK312" s="226"/>
      <c r="BL312" s="226"/>
      <c r="BM312" s="226"/>
      <c r="BN312" s="226"/>
    </row>
    <row r="313" spans="1:66" ht="9" customHeight="1" x14ac:dyDescent="0.15">
      <c r="A313" s="226" t="e">
        <f>VLOOKUP(U313,出場者リスト!$A:$L,12,FALSE())</f>
        <v>#N/A</v>
      </c>
      <c r="B313" s="226"/>
      <c r="C313" s="226"/>
      <c r="D313" s="226"/>
      <c r="E313" s="226"/>
      <c r="F313" s="226"/>
      <c r="G313" s="226"/>
      <c r="H313" s="226"/>
      <c r="I313" s="231" t="e">
        <f>VLOOKUP(U313,出場者リスト!$A:$L,8,FALSE())</f>
        <v>#N/A</v>
      </c>
      <c r="J313" s="231"/>
      <c r="K313" s="231"/>
      <c r="L313" s="231"/>
      <c r="M313" s="231"/>
      <c r="N313" s="231"/>
      <c r="O313" s="231"/>
      <c r="P313" s="231"/>
      <c r="Q313" s="231"/>
      <c r="R313" s="232">
        <f>R309+1</f>
        <v>9</v>
      </c>
      <c r="S313" s="232"/>
      <c r="T313" s="232"/>
      <c r="U313" s="233"/>
      <c r="V313" s="233"/>
      <c r="X313" s="23"/>
      <c r="Y313" s="23"/>
      <c r="Z313" s="30"/>
      <c r="AS313" s="233"/>
      <c r="AT313" s="233"/>
      <c r="AU313" s="232"/>
      <c r="AV313" s="232"/>
      <c r="AW313" s="232"/>
      <c r="AX313" s="234"/>
      <c r="AY313" s="234"/>
      <c r="AZ313" s="234"/>
      <c r="BA313" s="234"/>
      <c r="BB313" s="234"/>
      <c r="BC313" s="234"/>
      <c r="BD313" s="234"/>
      <c r="BE313" s="234"/>
      <c r="BF313" s="234"/>
      <c r="BG313" s="226"/>
      <c r="BH313" s="226"/>
      <c r="BI313" s="226"/>
      <c r="BJ313" s="226"/>
      <c r="BK313" s="226"/>
      <c r="BL313" s="226"/>
      <c r="BM313" s="226"/>
      <c r="BN313" s="226"/>
    </row>
    <row r="314" spans="1:66" ht="9" customHeight="1" x14ac:dyDescent="0.15">
      <c r="A314" s="226"/>
      <c r="B314" s="226"/>
      <c r="C314" s="226"/>
      <c r="D314" s="226"/>
      <c r="E314" s="226"/>
      <c r="F314" s="226"/>
      <c r="G314" s="226"/>
      <c r="H314" s="226"/>
      <c r="I314" s="231"/>
      <c r="J314" s="231"/>
      <c r="K314" s="231"/>
      <c r="L314" s="231"/>
      <c r="M314" s="231"/>
      <c r="N314" s="231"/>
      <c r="O314" s="231"/>
      <c r="P314" s="231"/>
      <c r="Q314" s="231"/>
      <c r="R314" s="232"/>
      <c r="S314" s="232"/>
      <c r="T314" s="232"/>
      <c r="U314" s="233"/>
      <c r="V314" s="233"/>
    </row>
    <row r="315" spans="1:66" ht="9" customHeight="1" x14ac:dyDescent="0.15">
      <c r="A315" s="63"/>
      <c r="B315" s="63"/>
      <c r="C315" s="63"/>
      <c r="D315" s="63"/>
      <c r="E315" s="64"/>
      <c r="F315" s="64"/>
      <c r="G315" s="64"/>
      <c r="H315" s="64"/>
      <c r="I315" s="60"/>
      <c r="J315" s="60"/>
      <c r="K315" s="60"/>
      <c r="L315" s="60"/>
      <c r="M315" s="60"/>
      <c r="N315" s="60"/>
      <c r="O315" s="60"/>
      <c r="P315" s="60"/>
      <c r="Q315" s="60"/>
      <c r="R315" s="4"/>
      <c r="S315" s="4"/>
      <c r="T315" s="4"/>
      <c r="U315" s="3"/>
      <c r="V315" s="3"/>
    </row>
    <row r="316" spans="1:66" ht="9" customHeight="1" x14ac:dyDescent="0.15">
      <c r="A316" s="17"/>
      <c r="B316" s="17"/>
      <c r="C316" s="17"/>
      <c r="D316" s="17"/>
      <c r="E316" s="17"/>
      <c r="F316" s="17"/>
      <c r="G316" s="17"/>
      <c r="I316" s="17"/>
      <c r="J316" s="17"/>
      <c r="K316" s="17"/>
      <c r="L316" s="17"/>
      <c r="M316" s="17"/>
      <c r="N316" s="17"/>
      <c r="O316" s="17"/>
      <c r="P316" s="17"/>
      <c r="Q316" s="17"/>
    </row>
    <row r="317" spans="1:66" ht="9" customHeight="1" x14ac:dyDescent="0.15">
      <c r="A317" s="17"/>
      <c r="B317" s="17"/>
      <c r="C317" s="17"/>
      <c r="D317" s="17"/>
      <c r="E317" s="17"/>
      <c r="F317" s="17"/>
      <c r="G317" s="17"/>
      <c r="I317" s="17"/>
      <c r="J317" s="17"/>
      <c r="K317" s="17"/>
      <c r="L317" s="17"/>
      <c r="M317" s="17"/>
      <c r="N317" s="17"/>
      <c r="O317" s="17"/>
      <c r="P317" s="17"/>
      <c r="Q317" s="17"/>
      <c r="BH317" s="18"/>
      <c r="BI317" s="18"/>
      <c r="BJ317" s="18"/>
      <c r="BK317" s="18"/>
      <c r="BL317" s="18"/>
      <c r="BM317" s="18"/>
      <c r="BN317" s="18"/>
    </row>
    <row r="318" spans="1:66" ht="9" customHeight="1" x14ac:dyDescent="0.15">
      <c r="A318" s="17"/>
      <c r="B318" s="17"/>
      <c r="C318" s="17"/>
      <c r="D318" s="17"/>
      <c r="E318" s="17"/>
      <c r="F318" s="17"/>
      <c r="G318" s="17"/>
      <c r="I318" s="17"/>
      <c r="J318" s="17"/>
      <c r="K318" s="17"/>
      <c r="L318" s="17"/>
      <c r="M318" s="17"/>
      <c r="N318" s="17"/>
      <c r="O318" s="17"/>
      <c r="P318" s="17"/>
      <c r="Q318" s="17"/>
      <c r="BH318" s="18"/>
      <c r="BI318" s="18"/>
      <c r="BJ318" s="18"/>
      <c r="BK318" s="18"/>
      <c r="BL318" s="18"/>
      <c r="BM318" s="18"/>
      <c r="BN318" s="18"/>
    </row>
    <row r="319" spans="1:66" ht="9" customHeight="1" x14ac:dyDescent="0.15">
      <c r="A319" s="17"/>
      <c r="B319" s="17"/>
      <c r="C319" s="17"/>
      <c r="D319" s="17"/>
      <c r="E319" s="17"/>
      <c r="F319" s="17"/>
      <c r="G319" s="17"/>
      <c r="I319" s="17"/>
      <c r="J319" s="17"/>
      <c r="K319" s="17"/>
      <c r="L319" s="17"/>
      <c r="M319" s="17"/>
      <c r="N319" s="17"/>
      <c r="O319" s="17"/>
      <c r="P319" s="17"/>
      <c r="Q319" s="17"/>
      <c r="AG319" s="227">
        <v>20</v>
      </c>
      <c r="AH319" s="227"/>
      <c r="BH319" s="18"/>
      <c r="BI319" s="18"/>
      <c r="BJ319" s="18"/>
      <c r="BK319" s="18"/>
      <c r="BL319" s="18"/>
      <c r="BM319" s="18"/>
      <c r="BN319" s="18"/>
    </row>
    <row r="320" spans="1:66" ht="9" customHeight="1" x14ac:dyDescent="0.15">
      <c r="A320" s="17"/>
      <c r="B320" s="17"/>
      <c r="C320" s="17"/>
      <c r="D320" s="17"/>
      <c r="E320" s="17"/>
      <c r="F320" s="17"/>
      <c r="G320" s="17"/>
      <c r="I320" s="17"/>
      <c r="J320" s="17"/>
      <c r="K320" s="17"/>
      <c r="L320" s="17"/>
      <c r="M320" s="17"/>
      <c r="N320" s="17"/>
      <c r="O320" s="17"/>
      <c r="P320" s="17"/>
      <c r="Q320" s="17"/>
      <c r="AG320" s="227"/>
      <c r="AH320" s="227"/>
      <c r="BH320" s="18"/>
      <c r="BI320" s="18"/>
      <c r="BJ320" s="18"/>
      <c r="BK320" s="18"/>
      <c r="BL320" s="18"/>
      <c r="BM320" s="18"/>
      <c r="BN320" s="18"/>
    </row>
    <row r="321" spans="1:66" ht="9" customHeight="1" x14ac:dyDescent="0.15">
      <c r="A321" s="17"/>
      <c r="B321" s="17"/>
      <c r="C321" s="17"/>
      <c r="D321" s="17"/>
      <c r="E321" s="17"/>
      <c r="F321" s="17"/>
      <c r="G321" s="17"/>
      <c r="I321" s="17"/>
      <c r="J321" s="17"/>
      <c r="K321" s="17"/>
      <c r="L321" s="17"/>
      <c r="M321" s="17"/>
      <c r="N321" s="17"/>
      <c r="O321" s="17"/>
      <c r="P321" s="17"/>
      <c r="Q321" s="17"/>
      <c r="BH321" s="18"/>
      <c r="BI321" s="18"/>
      <c r="BJ321" s="18"/>
      <c r="BK321" s="18"/>
      <c r="BL321" s="18"/>
      <c r="BM321" s="18"/>
      <c r="BN321" s="18"/>
    </row>
    <row r="322" spans="1:66" ht="9" customHeight="1" x14ac:dyDescent="0.15">
      <c r="A322" s="225" t="e">
        <f>VLOOKUP(U323,出場者リスト!$A:$L,13,FALSE)</f>
        <v>#N/A</v>
      </c>
      <c r="B322" s="225"/>
      <c r="C322" s="225"/>
      <c r="D322" s="225"/>
      <c r="E322" s="225"/>
      <c r="F322" s="225"/>
      <c r="G322" s="225"/>
      <c r="H322" s="225"/>
      <c r="I322" s="229" t="e">
        <f>VLOOKUP(U323,出場者リスト!$A:$L,9,FALSE())</f>
        <v>#N/A</v>
      </c>
      <c r="J322" s="229"/>
      <c r="K322" s="229"/>
      <c r="L322" s="229"/>
      <c r="M322" s="229"/>
      <c r="N322" s="229"/>
      <c r="O322" s="229"/>
      <c r="P322" s="229"/>
      <c r="Q322" s="229"/>
      <c r="AX322" s="230" t="e">
        <f>VLOOKUP(AS323,出場者リスト!$A:$L,9,FALSE())</f>
        <v>#N/A</v>
      </c>
      <c r="AY322" s="230"/>
      <c r="AZ322" s="230"/>
      <c r="BA322" s="230"/>
      <c r="BB322" s="230"/>
      <c r="BC322" s="230"/>
      <c r="BD322" s="230"/>
      <c r="BE322" s="230"/>
      <c r="BF322" s="230"/>
      <c r="BG322" s="225" t="e">
        <f>VLOOKUP(AS323,出場者リスト!$A:$L,13,FALSE)</f>
        <v>#N/A</v>
      </c>
      <c r="BH322" s="225"/>
      <c r="BI322" s="225"/>
      <c r="BJ322" s="225"/>
      <c r="BK322" s="225"/>
      <c r="BL322" s="225"/>
      <c r="BM322" s="225"/>
      <c r="BN322" s="225"/>
    </row>
    <row r="323" spans="1:66" ht="9" customHeight="1" x14ac:dyDescent="0.15">
      <c r="A323" s="226" t="e">
        <f>VLOOKUP(U323,出場者リスト!$A:$L,12,FALSE())</f>
        <v>#N/A</v>
      </c>
      <c r="B323" s="226"/>
      <c r="C323" s="226"/>
      <c r="D323" s="226"/>
      <c r="E323" s="226"/>
      <c r="F323" s="226"/>
      <c r="G323" s="226"/>
      <c r="H323" s="226"/>
      <c r="I323" s="231" t="e">
        <f>VLOOKUP(U323,出場者リスト!$A:$L,8,FALSE())</f>
        <v>#N/A</v>
      </c>
      <c r="J323" s="231"/>
      <c r="K323" s="231"/>
      <c r="L323" s="231"/>
      <c r="M323" s="231"/>
      <c r="N323" s="231"/>
      <c r="O323" s="231"/>
      <c r="P323" s="231"/>
      <c r="Q323" s="231"/>
      <c r="R323" s="232"/>
      <c r="S323" s="232"/>
      <c r="T323" s="232"/>
      <c r="U323" s="233"/>
      <c r="V323" s="233"/>
      <c r="AS323" s="233"/>
      <c r="AT323" s="233"/>
      <c r="AU323" s="232">
        <f>R359+1</f>
        <v>10</v>
      </c>
      <c r="AV323" s="232"/>
      <c r="AW323" s="232"/>
      <c r="AX323" s="234" t="e">
        <f>VLOOKUP(AS323,出場者リスト!$A:$L,8,FALSE())</f>
        <v>#N/A</v>
      </c>
      <c r="AY323" s="234"/>
      <c r="AZ323" s="234"/>
      <c r="BA323" s="234"/>
      <c r="BB323" s="234"/>
      <c r="BC323" s="234"/>
      <c r="BD323" s="234"/>
      <c r="BE323" s="234"/>
      <c r="BF323" s="234"/>
      <c r="BG323" s="226" t="e">
        <f>VLOOKUP(AS323,出場者リスト!$A:$L,12,FALSE)</f>
        <v>#N/A</v>
      </c>
      <c r="BH323" s="226"/>
      <c r="BI323" s="226"/>
      <c r="BJ323" s="226"/>
      <c r="BK323" s="226"/>
      <c r="BL323" s="226"/>
      <c r="BM323" s="226"/>
      <c r="BN323" s="226"/>
    </row>
    <row r="324" spans="1:66" ht="9" customHeight="1" x14ac:dyDescent="0.15">
      <c r="A324" s="226"/>
      <c r="B324" s="226"/>
      <c r="C324" s="226"/>
      <c r="D324" s="226"/>
      <c r="E324" s="226"/>
      <c r="F324" s="226"/>
      <c r="G324" s="226"/>
      <c r="H324" s="226"/>
      <c r="I324" s="231"/>
      <c r="J324" s="231"/>
      <c r="K324" s="231"/>
      <c r="L324" s="231"/>
      <c r="M324" s="231"/>
      <c r="N324" s="231"/>
      <c r="O324" s="231"/>
      <c r="P324" s="231"/>
      <c r="Q324" s="231"/>
      <c r="R324" s="232"/>
      <c r="S324" s="232"/>
      <c r="T324" s="232"/>
      <c r="U324" s="233"/>
      <c r="V324" s="233"/>
      <c r="X324" s="24"/>
      <c r="Y324" s="24"/>
      <c r="Z324" s="25"/>
      <c r="AO324" s="29"/>
      <c r="AP324" s="24"/>
      <c r="AQ324" s="24"/>
      <c r="AS324" s="233"/>
      <c r="AT324" s="233"/>
      <c r="AU324" s="232"/>
      <c r="AV324" s="232"/>
      <c r="AW324" s="232"/>
      <c r="AX324" s="234"/>
      <c r="AY324" s="234"/>
      <c r="AZ324" s="234"/>
      <c r="BA324" s="234"/>
      <c r="BB324" s="234"/>
      <c r="BC324" s="234"/>
      <c r="BD324" s="234"/>
      <c r="BE324" s="234"/>
      <c r="BF324" s="234"/>
      <c r="BG324" s="226"/>
      <c r="BH324" s="226"/>
      <c r="BI324" s="226"/>
      <c r="BJ324" s="226"/>
      <c r="BK324" s="226"/>
      <c r="BL324" s="226"/>
      <c r="BM324" s="226"/>
      <c r="BN324" s="226"/>
    </row>
    <row r="325" spans="1:66" ht="9" customHeight="1" x14ac:dyDescent="0.15">
      <c r="A325" s="16"/>
      <c r="B325" s="16"/>
      <c r="C325" s="16"/>
      <c r="D325" s="16"/>
      <c r="E325" s="16"/>
      <c r="F325" s="16"/>
      <c r="G325" s="16"/>
      <c r="I325" s="20"/>
      <c r="J325" s="20"/>
      <c r="K325" s="20"/>
      <c r="L325" s="20"/>
      <c r="M325" s="20"/>
      <c r="N325" s="20"/>
      <c r="O325" s="20"/>
      <c r="P325" s="20"/>
      <c r="Q325" s="20"/>
      <c r="R325" s="4"/>
      <c r="S325" s="4"/>
      <c r="T325" s="4"/>
      <c r="U325" s="26"/>
      <c r="V325" s="26"/>
      <c r="Y325" s="235"/>
      <c r="Z325" s="235"/>
      <c r="AO325" s="62"/>
      <c r="AP325" s="3"/>
      <c r="AX325" s="18"/>
      <c r="AY325" s="18"/>
      <c r="AZ325" s="18"/>
      <c r="BA325" s="18"/>
      <c r="BB325" s="18"/>
      <c r="BC325" s="18"/>
      <c r="BD325" s="18"/>
      <c r="BE325" s="18"/>
      <c r="BF325" s="18"/>
      <c r="BG325" s="18"/>
      <c r="BH325" s="19"/>
      <c r="BI325" s="19"/>
      <c r="BJ325" s="19"/>
      <c r="BK325" s="19"/>
      <c r="BL325" s="19"/>
      <c r="BM325" s="19"/>
      <c r="BN325" s="19"/>
    </row>
    <row r="326" spans="1:66" ht="9" customHeight="1" x14ac:dyDescent="0.15">
      <c r="A326" s="225" t="e">
        <f>VLOOKUP(U327,出場者リスト!$A:$L,13,FALSE)</f>
        <v>#N/A</v>
      </c>
      <c r="B326" s="225"/>
      <c r="C326" s="225"/>
      <c r="D326" s="225"/>
      <c r="E326" s="225"/>
      <c r="F326" s="225"/>
      <c r="G326" s="225"/>
      <c r="H326" s="225"/>
      <c r="I326" s="229" t="e">
        <f>VLOOKUP(U327,出場者リスト!$A:$L,9,FALSE())</f>
        <v>#N/A</v>
      </c>
      <c r="J326" s="229"/>
      <c r="K326" s="229"/>
      <c r="L326" s="229"/>
      <c r="M326" s="229"/>
      <c r="N326" s="229"/>
      <c r="O326" s="229"/>
      <c r="P326" s="229"/>
      <c r="Q326" s="229"/>
      <c r="Y326" s="235"/>
      <c r="Z326" s="235"/>
      <c r="AA326" s="29"/>
      <c r="AB326" s="25"/>
      <c r="AO326" s="236"/>
      <c r="AP326" s="233"/>
      <c r="AX326" s="230" t="e">
        <f>VLOOKUP(AS327,出場者リスト!$A:$L,9,FALSE())</f>
        <v>#N/A</v>
      </c>
      <c r="AY326" s="230"/>
      <c r="AZ326" s="230"/>
      <c r="BA326" s="230"/>
      <c r="BB326" s="230"/>
      <c r="BC326" s="230"/>
      <c r="BD326" s="230"/>
      <c r="BE326" s="230"/>
      <c r="BF326" s="230"/>
      <c r="BG326" s="225" t="e">
        <f>VLOOKUP(AS327,出場者リスト!$A:$L,13,FALSE)</f>
        <v>#N/A</v>
      </c>
      <c r="BH326" s="225"/>
      <c r="BI326" s="225"/>
      <c r="BJ326" s="225"/>
      <c r="BK326" s="225"/>
      <c r="BL326" s="225"/>
      <c r="BM326" s="225"/>
      <c r="BN326" s="225"/>
    </row>
    <row r="327" spans="1:66" ht="9" customHeight="1" x14ac:dyDescent="0.15">
      <c r="A327" s="226" t="e">
        <f>VLOOKUP(U327,出場者リスト!$A:$L,12,FALSE())</f>
        <v>#N/A</v>
      </c>
      <c r="B327" s="226"/>
      <c r="C327" s="226"/>
      <c r="D327" s="226"/>
      <c r="E327" s="226"/>
      <c r="F327" s="226"/>
      <c r="G327" s="226"/>
      <c r="H327" s="226"/>
      <c r="I327" s="231" t="e">
        <f>VLOOKUP(U327,出場者リスト!$A:$L,8,FALSE())</f>
        <v>#N/A</v>
      </c>
      <c r="J327" s="231"/>
      <c r="K327" s="231"/>
      <c r="L327" s="231"/>
      <c r="M327" s="231"/>
      <c r="N327" s="231"/>
      <c r="O327" s="231"/>
      <c r="P327" s="231"/>
      <c r="Q327" s="231"/>
      <c r="R327" s="232">
        <f>R323+1</f>
        <v>1</v>
      </c>
      <c r="S327" s="232"/>
      <c r="T327" s="232"/>
      <c r="U327" s="233"/>
      <c r="V327" s="233"/>
      <c r="X327" s="23"/>
      <c r="Z327" s="28"/>
      <c r="AA327" s="32"/>
      <c r="AB327" s="28"/>
      <c r="AM327" s="29"/>
      <c r="AN327" s="25"/>
      <c r="AO327" s="236"/>
      <c r="AP327" s="233"/>
      <c r="AS327" s="233"/>
      <c r="AT327" s="233"/>
      <c r="AU327" s="232">
        <f>AU323+1</f>
        <v>11</v>
      </c>
      <c r="AV327" s="232"/>
      <c r="AW327" s="232"/>
      <c r="AX327" s="234" t="e">
        <f>VLOOKUP(AS327,出場者リスト!$A:$L,8,FALSE())</f>
        <v>#N/A</v>
      </c>
      <c r="AY327" s="234"/>
      <c r="AZ327" s="234"/>
      <c r="BA327" s="234"/>
      <c r="BB327" s="234"/>
      <c r="BC327" s="234"/>
      <c r="BD327" s="234"/>
      <c r="BE327" s="234"/>
      <c r="BF327" s="234"/>
      <c r="BG327" s="226" t="e">
        <f>VLOOKUP(AS327,出場者リスト!$A:$L,12,FALSE)</f>
        <v>#N/A</v>
      </c>
      <c r="BH327" s="226"/>
      <c r="BI327" s="226"/>
      <c r="BJ327" s="226"/>
      <c r="BK327" s="226"/>
      <c r="BL327" s="226"/>
      <c r="BM327" s="226"/>
      <c r="BN327" s="226"/>
    </row>
    <row r="328" spans="1:66" ht="9" customHeight="1" x14ac:dyDescent="0.15">
      <c r="A328" s="226"/>
      <c r="B328" s="226"/>
      <c r="C328" s="226"/>
      <c r="D328" s="226"/>
      <c r="E328" s="226"/>
      <c r="F328" s="226"/>
      <c r="G328" s="226"/>
      <c r="H328" s="226"/>
      <c r="I328" s="231"/>
      <c r="J328" s="231"/>
      <c r="K328" s="231"/>
      <c r="L328" s="231"/>
      <c r="M328" s="231"/>
      <c r="N328" s="231"/>
      <c r="O328" s="231"/>
      <c r="P328" s="231"/>
      <c r="Q328" s="231"/>
      <c r="R328" s="232"/>
      <c r="S328" s="232"/>
      <c r="T328" s="232"/>
      <c r="U328" s="233"/>
      <c r="V328" s="233"/>
      <c r="X328" s="24"/>
      <c r="Y328" s="32"/>
      <c r="Z328" s="28"/>
      <c r="AB328" s="28"/>
      <c r="AM328" s="32"/>
      <c r="AO328" s="32"/>
      <c r="AQ328" s="29"/>
      <c r="AS328" s="233"/>
      <c r="AT328" s="233"/>
      <c r="AU328" s="232"/>
      <c r="AV328" s="232"/>
      <c r="AW328" s="232"/>
      <c r="AX328" s="234"/>
      <c r="AY328" s="234"/>
      <c r="AZ328" s="234"/>
      <c r="BA328" s="234"/>
      <c r="BB328" s="234"/>
      <c r="BC328" s="234"/>
      <c r="BD328" s="234"/>
      <c r="BE328" s="234"/>
      <c r="BF328" s="234"/>
      <c r="BG328" s="226"/>
      <c r="BH328" s="226"/>
      <c r="BI328" s="226"/>
      <c r="BJ328" s="226"/>
      <c r="BK328" s="226"/>
      <c r="BL328" s="226"/>
      <c r="BM328" s="226"/>
      <c r="BN328" s="226"/>
    </row>
    <row r="329" spans="1:66" ht="9" customHeight="1" x14ac:dyDescent="0.15">
      <c r="A329" s="16"/>
      <c r="B329" s="16"/>
      <c r="C329" s="16"/>
      <c r="D329" s="16"/>
      <c r="E329" s="16"/>
      <c r="F329" s="16"/>
      <c r="G329" s="16"/>
      <c r="I329" s="20"/>
      <c r="J329" s="20"/>
      <c r="K329" s="20"/>
      <c r="L329" s="20"/>
      <c r="M329" s="20"/>
      <c r="N329" s="20"/>
      <c r="O329" s="20"/>
      <c r="P329" s="20"/>
      <c r="Q329" s="20"/>
      <c r="W329" s="235"/>
      <c r="X329" s="233"/>
      <c r="Y329" s="31"/>
      <c r="Z329" s="23"/>
      <c r="AA329" s="62"/>
      <c r="AB329" s="61"/>
      <c r="AM329" s="32"/>
      <c r="AO329" s="31"/>
      <c r="AP329" s="23"/>
      <c r="AQ329" s="236"/>
      <c r="AR329" s="233"/>
      <c r="AX329" s="18"/>
      <c r="AY329" s="18"/>
      <c r="AZ329" s="18"/>
      <c r="BA329" s="18"/>
      <c r="BB329" s="18"/>
      <c r="BC329" s="18"/>
      <c r="BD329" s="18"/>
      <c r="BE329" s="18"/>
      <c r="BF329" s="18"/>
      <c r="BG329" s="18"/>
      <c r="BH329" s="19"/>
      <c r="BI329" s="19"/>
      <c r="BJ329" s="19"/>
      <c r="BK329" s="19"/>
      <c r="BL329" s="19"/>
      <c r="BM329" s="19"/>
      <c r="BN329" s="19"/>
    </row>
    <row r="330" spans="1:66" ht="9" customHeight="1" x14ac:dyDescent="0.15">
      <c r="A330" s="225" t="e">
        <f>VLOOKUP(U331,出場者リスト!$A:$L,13,FALSE)</f>
        <v>#N/A</v>
      </c>
      <c r="B330" s="225"/>
      <c r="C330" s="225"/>
      <c r="D330" s="225"/>
      <c r="E330" s="225"/>
      <c r="F330" s="225"/>
      <c r="G330" s="225"/>
      <c r="H330" s="225"/>
      <c r="I330" s="229" t="e">
        <f>VLOOKUP(U331,出場者リスト!$A:$L,9,FALSE())</f>
        <v>#N/A</v>
      </c>
      <c r="J330" s="229"/>
      <c r="K330" s="229"/>
      <c r="L330" s="229"/>
      <c r="M330" s="229"/>
      <c r="N330" s="229"/>
      <c r="O330" s="229"/>
      <c r="P330" s="229"/>
      <c r="Q330" s="229"/>
      <c r="W330" s="235"/>
      <c r="X330" s="235"/>
      <c r="AA330" s="233"/>
      <c r="AB330" s="235"/>
      <c r="AM330" s="62"/>
      <c r="AN330" s="3"/>
      <c r="AQ330" s="236"/>
      <c r="AR330" s="233"/>
      <c r="AX330" s="230" t="e">
        <f>VLOOKUP(AS331,出場者リスト!$A:$L,9,FALSE())</f>
        <v>#N/A</v>
      </c>
      <c r="AY330" s="230"/>
      <c r="AZ330" s="230"/>
      <c r="BA330" s="230"/>
      <c r="BB330" s="230"/>
      <c r="BC330" s="230"/>
      <c r="BD330" s="230"/>
      <c r="BE330" s="230"/>
      <c r="BF330" s="230"/>
      <c r="BG330" s="225" t="e">
        <f>VLOOKUP(AS331,出場者リスト!$A:$L,13,FALSE)</f>
        <v>#N/A</v>
      </c>
      <c r="BH330" s="225"/>
      <c r="BI330" s="225"/>
      <c r="BJ330" s="225"/>
      <c r="BK330" s="225"/>
      <c r="BL330" s="225"/>
      <c r="BM330" s="225"/>
      <c r="BN330" s="225"/>
    </row>
    <row r="331" spans="1:66" ht="9" customHeight="1" x14ac:dyDescent="0.15">
      <c r="A331" s="226" t="e">
        <f>VLOOKUP(U331,出場者リスト!$A:$L,12,FALSE())</f>
        <v>#N/A</v>
      </c>
      <c r="B331" s="226"/>
      <c r="C331" s="226"/>
      <c r="D331" s="226"/>
      <c r="E331" s="226"/>
      <c r="F331" s="226"/>
      <c r="G331" s="226"/>
      <c r="H331" s="226"/>
      <c r="I331" s="231" t="e">
        <f>VLOOKUP(U331,出場者リスト!$A:$L,8,FALSE())</f>
        <v>#N/A</v>
      </c>
      <c r="J331" s="231"/>
      <c r="K331" s="231"/>
      <c r="L331" s="231"/>
      <c r="M331" s="231"/>
      <c r="N331" s="231"/>
      <c r="O331" s="231"/>
      <c r="P331" s="231"/>
      <c r="Q331" s="231"/>
      <c r="R331" s="232">
        <f>R327+1</f>
        <v>2</v>
      </c>
      <c r="S331" s="232"/>
      <c r="T331" s="232"/>
      <c r="U331" s="233"/>
      <c r="V331" s="233"/>
      <c r="X331" s="30"/>
      <c r="AA331" s="233"/>
      <c r="AB331" s="235"/>
      <c r="AC331" s="24"/>
      <c r="AD331" s="25"/>
      <c r="AM331" s="236"/>
      <c r="AN331" s="233"/>
      <c r="AQ331" s="31"/>
      <c r="AS331" s="233"/>
      <c r="AT331" s="233"/>
      <c r="AU331" s="232">
        <f>AU327+1</f>
        <v>12</v>
      </c>
      <c r="AV331" s="232"/>
      <c r="AW331" s="232"/>
      <c r="AX331" s="234" t="e">
        <f>VLOOKUP(AS331,出場者リスト!$A:$L,8,FALSE())</f>
        <v>#N/A</v>
      </c>
      <c r="AY331" s="234"/>
      <c r="AZ331" s="234"/>
      <c r="BA331" s="234"/>
      <c r="BB331" s="234"/>
      <c r="BC331" s="234"/>
      <c r="BD331" s="234"/>
      <c r="BE331" s="234"/>
      <c r="BF331" s="234"/>
      <c r="BG331" s="226" t="e">
        <f>VLOOKUP(AS331,出場者リスト!$A:$L,12,FALSE)</f>
        <v>#N/A</v>
      </c>
      <c r="BH331" s="226"/>
      <c r="BI331" s="226"/>
      <c r="BJ331" s="226"/>
      <c r="BK331" s="226"/>
      <c r="BL331" s="226"/>
      <c r="BM331" s="226"/>
      <c r="BN331" s="226"/>
    </row>
    <row r="332" spans="1:66" ht="9" customHeight="1" x14ac:dyDescent="0.15">
      <c r="A332" s="226"/>
      <c r="B332" s="226"/>
      <c r="C332" s="226"/>
      <c r="D332" s="226"/>
      <c r="E332" s="226"/>
      <c r="F332" s="226"/>
      <c r="G332" s="226"/>
      <c r="H332" s="226"/>
      <c r="I332" s="231"/>
      <c r="J332" s="231"/>
      <c r="K332" s="231"/>
      <c r="L332" s="231"/>
      <c r="M332" s="231"/>
      <c r="N332" s="231"/>
      <c r="O332" s="231"/>
      <c r="P332" s="231"/>
      <c r="Q332" s="231"/>
      <c r="R332" s="232"/>
      <c r="S332" s="232"/>
      <c r="T332" s="232"/>
      <c r="U332" s="233"/>
      <c r="V332" s="233"/>
      <c r="AB332" s="28"/>
      <c r="AD332" s="28"/>
      <c r="AK332" s="29"/>
      <c r="AL332" s="24"/>
      <c r="AM332" s="236"/>
      <c r="AN332" s="233"/>
      <c r="AS332" s="233"/>
      <c r="AT332" s="233"/>
      <c r="AU332" s="232"/>
      <c r="AV332" s="232"/>
      <c r="AW332" s="232"/>
      <c r="AX332" s="234"/>
      <c r="AY332" s="234"/>
      <c r="AZ332" s="234"/>
      <c r="BA332" s="234"/>
      <c r="BB332" s="234"/>
      <c r="BC332" s="234"/>
      <c r="BD332" s="234"/>
      <c r="BE332" s="234"/>
      <c r="BF332" s="234"/>
      <c r="BG332" s="226"/>
      <c r="BH332" s="226"/>
      <c r="BI332" s="226"/>
      <c r="BJ332" s="226"/>
      <c r="BK332" s="226"/>
      <c r="BL332" s="226"/>
      <c r="BM332" s="226"/>
      <c r="BN332" s="226"/>
    </row>
    <row r="333" spans="1:66" ht="9" customHeight="1" x14ac:dyDescent="0.15">
      <c r="A333" s="16"/>
      <c r="B333" s="16"/>
      <c r="C333" s="16"/>
      <c r="D333" s="16"/>
      <c r="E333" s="16"/>
      <c r="F333" s="16"/>
      <c r="G333" s="16"/>
      <c r="I333" s="20"/>
      <c r="J333" s="20"/>
      <c r="K333" s="20"/>
      <c r="L333" s="20"/>
      <c r="M333" s="20"/>
      <c r="N333" s="20"/>
      <c r="O333" s="20"/>
      <c r="P333" s="20"/>
      <c r="Q333" s="20"/>
      <c r="R333" s="4"/>
      <c r="S333" s="4"/>
      <c r="T333" s="4"/>
      <c r="U333" s="26"/>
      <c r="V333" s="26"/>
      <c r="AB333" s="28"/>
      <c r="AD333" s="28"/>
      <c r="AK333" s="32"/>
      <c r="AM333" s="32"/>
      <c r="AQ333" s="3"/>
      <c r="AR333" s="3"/>
      <c r="AX333" s="18"/>
      <c r="AY333" s="18"/>
      <c r="AZ333" s="18"/>
      <c r="BA333" s="18"/>
      <c r="BB333" s="18"/>
      <c r="BC333" s="18"/>
      <c r="BD333" s="18"/>
      <c r="BE333" s="18"/>
      <c r="BF333" s="18"/>
      <c r="BG333" s="18"/>
      <c r="BH333" s="19"/>
      <c r="BI333" s="19"/>
      <c r="BJ333" s="19"/>
      <c r="BK333" s="19"/>
      <c r="BL333" s="19"/>
      <c r="BM333" s="19"/>
      <c r="BN333" s="19"/>
    </row>
    <row r="334" spans="1:66" ht="9" customHeight="1" x14ac:dyDescent="0.15">
      <c r="A334" s="225" t="e">
        <f>VLOOKUP(U335,出場者リスト!$A:$L,13,FALSE)</f>
        <v>#N/A</v>
      </c>
      <c r="B334" s="225"/>
      <c r="C334" s="225"/>
      <c r="D334" s="225"/>
      <c r="E334" s="225"/>
      <c r="F334" s="225"/>
      <c r="G334" s="225"/>
      <c r="H334" s="225"/>
      <c r="I334" s="229" t="e">
        <f>VLOOKUP(U335,出場者リスト!$A:$L,9,FALSE())</f>
        <v>#N/A</v>
      </c>
      <c r="J334" s="229"/>
      <c r="K334" s="229"/>
      <c r="L334" s="229"/>
      <c r="M334" s="229"/>
      <c r="N334" s="229"/>
      <c r="O334" s="229"/>
      <c r="P334" s="229"/>
      <c r="Q334" s="229"/>
      <c r="AB334" s="28"/>
      <c r="AD334" s="28"/>
      <c r="AK334" s="32"/>
      <c r="AM334" s="32"/>
      <c r="AQ334" s="3"/>
      <c r="AR334" s="3"/>
      <c r="AX334" s="230" t="e">
        <f>VLOOKUP(AS335,出場者リスト!$A:$L,9,FALSE())</f>
        <v>#N/A</v>
      </c>
      <c r="AY334" s="230"/>
      <c r="AZ334" s="230"/>
      <c r="BA334" s="230"/>
      <c r="BB334" s="230"/>
      <c r="BC334" s="230"/>
      <c r="BD334" s="230"/>
      <c r="BE334" s="230"/>
      <c r="BF334" s="230"/>
      <c r="BG334" s="225" t="e">
        <f>VLOOKUP(AS335,出場者リスト!$A:$L,13,FALSE)</f>
        <v>#N/A</v>
      </c>
      <c r="BH334" s="225"/>
      <c r="BI334" s="225"/>
      <c r="BJ334" s="225"/>
      <c r="BK334" s="225"/>
      <c r="BL334" s="225"/>
      <c r="BM334" s="225"/>
      <c r="BN334" s="225"/>
    </row>
    <row r="335" spans="1:66" ht="9" customHeight="1" x14ac:dyDescent="0.15">
      <c r="A335" s="226" t="e">
        <f>VLOOKUP(U335,出場者リスト!$A:$L,12,FALSE())</f>
        <v>#N/A</v>
      </c>
      <c r="B335" s="226"/>
      <c r="C335" s="226"/>
      <c r="D335" s="226"/>
      <c r="E335" s="226"/>
      <c r="F335" s="226"/>
      <c r="G335" s="226"/>
      <c r="H335" s="226"/>
      <c r="I335" s="231" t="e">
        <f>VLOOKUP(U335,出場者リスト!$A:$L,8,FALSE())</f>
        <v>#N/A</v>
      </c>
      <c r="J335" s="231"/>
      <c r="K335" s="231"/>
      <c r="L335" s="231"/>
      <c r="M335" s="231"/>
      <c r="N335" s="231"/>
      <c r="O335" s="231"/>
      <c r="P335" s="231"/>
      <c r="Q335" s="231"/>
      <c r="R335" s="232">
        <f>R331+1</f>
        <v>3</v>
      </c>
      <c r="S335" s="232"/>
      <c r="T335" s="232"/>
      <c r="U335" s="233"/>
      <c r="V335" s="233"/>
      <c r="AB335" s="28"/>
      <c r="AD335" s="28"/>
      <c r="AK335" s="32"/>
      <c r="AM335" s="32"/>
      <c r="AS335" s="233"/>
      <c r="AT335" s="233"/>
      <c r="AU335" s="232">
        <f>AU331+1</f>
        <v>13</v>
      </c>
      <c r="AV335" s="232"/>
      <c r="AW335" s="232"/>
      <c r="AX335" s="234" t="e">
        <f>VLOOKUP(AS335,出場者リスト!$A:$L,8,FALSE())</f>
        <v>#N/A</v>
      </c>
      <c r="AY335" s="234"/>
      <c r="AZ335" s="234"/>
      <c r="BA335" s="234"/>
      <c r="BB335" s="234"/>
      <c r="BC335" s="234"/>
      <c r="BD335" s="234"/>
      <c r="BE335" s="234"/>
      <c r="BF335" s="234"/>
      <c r="BG335" s="226" t="e">
        <f>VLOOKUP(AS335,出場者リスト!$A:$L,12,FALSE)</f>
        <v>#N/A</v>
      </c>
      <c r="BH335" s="226"/>
      <c r="BI335" s="226"/>
      <c r="BJ335" s="226"/>
      <c r="BK335" s="226"/>
      <c r="BL335" s="226"/>
      <c r="BM335" s="226"/>
      <c r="BN335" s="226"/>
    </row>
    <row r="336" spans="1:66" ht="9" customHeight="1" x14ac:dyDescent="0.15">
      <c r="A336" s="226"/>
      <c r="B336" s="226"/>
      <c r="C336" s="226"/>
      <c r="D336" s="226"/>
      <c r="E336" s="226"/>
      <c r="F336" s="226"/>
      <c r="G336" s="226"/>
      <c r="H336" s="226"/>
      <c r="I336" s="231"/>
      <c r="J336" s="231"/>
      <c r="K336" s="231"/>
      <c r="L336" s="231"/>
      <c r="M336" s="231"/>
      <c r="N336" s="231"/>
      <c r="O336" s="231"/>
      <c r="P336" s="231"/>
      <c r="Q336" s="231"/>
      <c r="R336" s="232"/>
      <c r="S336" s="232"/>
      <c r="T336" s="232"/>
      <c r="U336" s="233"/>
      <c r="V336" s="233"/>
      <c r="X336" s="24"/>
      <c r="Y336" s="24"/>
      <c r="Z336" s="25"/>
      <c r="AB336" s="28"/>
      <c r="AD336" s="28"/>
      <c r="AK336" s="32"/>
      <c r="AM336" s="32"/>
      <c r="AO336" s="29"/>
      <c r="AP336" s="24"/>
      <c r="AQ336" s="24"/>
      <c r="AS336" s="233"/>
      <c r="AT336" s="233"/>
      <c r="AU336" s="232"/>
      <c r="AV336" s="232"/>
      <c r="AW336" s="232"/>
      <c r="AX336" s="234"/>
      <c r="AY336" s="234"/>
      <c r="AZ336" s="234"/>
      <c r="BA336" s="234"/>
      <c r="BB336" s="234"/>
      <c r="BC336" s="234"/>
      <c r="BD336" s="234"/>
      <c r="BE336" s="234"/>
      <c r="BF336" s="234"/>
      <c r="BG336" s="226"/>
      <c r="BH336" s="226"/>
      <c r="BI336" s="226"/>
      <c r="BJ336" s="226"/>
      <c r="BK336" s="226"/>
      <c r="BL336" s="226"/>
      <c r="BM336" s="226"/>
      <c r="BN336" s="226"/>
    </row>
    <row r="337" spans="1:66" ht="9" customHeight="1" x14ac:dyDescent="0.15">
      <c r="A337" s="16"/>
      <c r="B337" s="16"/>
      <c r="C337" s="16"/>
      <c r="D337" s="16"/>
      <c r="E337" s="16"/>
      <c r="F337" s="16"/>
      <c r="G337" s="16"/>
      <c r="I337" s="20"/>
      <c r="J337" s="20"/>
      <c r="K337" s="20"/>
      <c r="L337" s="20"/>
      <c r="M337" s="20"/>
      <c r="N337" s="20"/>
      <c r="O337" s="20"/>
      <c r="P337" s="20"/>
      <c r="Q337" s="20"/>
      <c r="R337" s="4"/>
      <c r="S337" s="4"/>
      <c r="T337" s="4"/>
      <c r="U337" s="26"/>
      <c r="V337" s="26"/>
      <c r="Y337" s="233"/>
      <c r="Z337" s="235"/>
      <c r="AA337" s="23"/>
      <c r="AB337" s="30"/>
      <c r="AD337" s="28"/>
      <c r="AF337" s="228" t="s">
        <v>27</v>
      </c>
      <c r="AG337" s="228"/>
      <c r="AH337" s="228"/>
      <c r="AI337" s="228"/>
      <c r="AK337" s="32"/>
      <c r="AM337" s="31"/>
      <c r="AN337" s="23"/>
      <c r="AO337" s="236"/>
      <c r="AP337" s="233"/>
      <c r="AX337" s="18"/>
      <c r="AY337" s="18"/>
      <c r="AZ337" s="18"/>
      <c r="BA337" s="18"/>
      <c r="BB337" s="18"/>
      <c r="BC337" s="18"/>
      <c r="BD337" s="18"/>
      <c r="BE337" s="18"/>
      <c r="BF337" s="18"/>
      <c r="BG337" s="18"/>
      <c r="BH337" s="19"/>
      <c r="BI337" s="19"/>
      <c r="BJ337" s="19"/>
      <c r="BK337" s="19"/>
      <c r="BL337" s="19"/>
      <c r="BM337" s="19"/>
      <c r="BN337" s="19"/>
    </row>
    <row r="338" spans="1:66" ht="9" customHeight="1" x14ac:dyDescent="0.15">
      <c r="A338" s="225" t="e">
        <f>VLOOKUP(U339,出場者リスト!$A:$L,13,FALSE)</f>
        <v>#N/A</v>
      </c>
      <c r="B338" s="225"/>
      <c r="C338" s="225"/>
      <c r="D338" s="225"/>
      <c r="E338" s="225"/>
      <c r="F338" s="225"/>
      <c r="G338" s="225"/>
      <c r="H338" s="225"/>
      <c r="I338" s="229" t="e">
        <f>VLOOKUP(U339,出場者リスト!$A:$L,9,FALSE())</f>
        <v>#N/A</v>
      </c>
      <c r="J338" s="229"/>
      <c r="K338" s="229"/>
      <c r="L338" s="229"/>
      <c r="M338" s="229"/>
      <c r="N338" s="229"/>
      <c r="O338" s="229"/>
      <c r="P338" s="229"/>
      <c r="Q338" s="229"/>
      <c r="Y338" s="233"/>
      <c r="Z338" s="235"/>
      <c r="AD338" s="28"/>
      <c r="AF338" s="228"/>
      <c r="AG338" s="228"/>
      <c r="AH338" s="228"/>
      <c r="AI338" s="228"/>
      <c r="AK338" s="32"/>
      <c r="AO338" s="236"/>
      <c r="AP338" s="233"/>
      <c r="AX338" s="230" t="e">
        <f>VLOOKUP(AS339,出場者リスト!$A:$L,9,FALSE())</f>
        <v>#N/A</v>
      </c>
      <c r="AY338" s="230"/>
      <c r="AZ338" s="230"/>
      <c r="BA338" s="230"/>
      <c r="BB338" s="230"/>
      <c r="BC338" s="230"/>
      <c r="BD338" s="230"/>
      <c r="BE338" s="230"/>
      <c r="BF338" s="230"/>
      <c r="BG338" s="225" t="e">
        <f>VLOOKUP(AS339,出場者リスト!$A:$L,13,FALSE)</f>
        <v>#N/A</v>
      </c>
      <c r="BH338" s="225"/>
      <c r="BI338" s="225"/>
      <c r="BJ338" s="225"/>
      <c r="BK338" s="225"/>
      <c r="BL338" s="225"/>
      <c r="BM338" s="225"/>
      <c r="BN338" s="225"/>
    </row>
    <row r="339" spans="1:66" ht="9" customHeight="1" x14ac:dyDescent="0.15">
      <c r="A339" s="226" t="e">
        <f>VLOOKUP(U339,出場者リスト!$A:$L,12,FALSE())</f>
        <v>#N/A</v>
      </c>
      <c r="B339" s="226"/>
      <c r="C339" s="226"/>
      <c r="D339" s="226"/>
      <c r="E339" s="226"/>
      <c r="F339" s="226"/>
      <c r="G339" s="226"/>
      <c r="H339" s="226"/>
      <c r="I339" s="231" t="e">
        <f>VLOOKUP(U339,出場者リスト!$A:$L,8,FALSE())</f>
        <v>#N/A</v>
      </c>
      <c r="J339" s="231"/>
      <c r="K339" s="231"/>
      <c r="L339" s="231"/>
      <c r="M339" s="231"/>
      <c r="N339" s="231"/>
      <c r="O339" s="231"/>
      <c r="P339" s="231"/>
      <c r="Q339" s="231"/>
      <c r="R339" s="232">
        <f>R335+1</f>
        <v>4</v>
      </c>
      <c r="S339" s="232"/>
      <c r="T339" s="232"/>
      <c r="U339" s="233"/>
      <c r="V339" s="233"/>
      <c r="X339" s="23"/>
      <c r="Y339" s="23"/>
      <c r="Z339" s="30"/>
      <c r="AD339" s="28"/>
      <c r="AK339" s="62"/>
      <c r="AL339" s="3"/>
      <c r="AO339" s="31"/>
      <c r="AP339" s="23"/>
      <c r="AQ339" s="23"/>
      <c r="AS339" s="233"/>
      <c r="AT339" s="233"/>
      <c r="AU339" s="232">
        <f>AU335+1</f>
        <v>14</v>
      </c>
      <c r="AV339" s="232"/>
      <c r="AW339" s="232"/>
      <c r="AX339" s="234" t="e">
        <f>VLOOKUP(AS339,出場者リスト!$A:$L,8,FALSE())</f>
        <v>#N/A</v>
      </c>
      <c r="AY339" s="234"/>
      <c r="AZ339" s="234"/>
      <c r="BA339" s="234"/>
      <c r="BB339" s="234"/>
      <c r="BC339" s="234"/>
      <c r="BD339" s="234"/>
      <c r="BE339" s="234"/>
      <c r="BF339" s="234"/>
      <c r="BG339" s="226" t="e">
        <f>VLOOKUP(AS339,出場者リスト!$A:$L,12,FALSE)</f>
        <v>#N/A</v>
      </c>
      <c r="BH339" s="226"/>
      <c r="BI339" s="226"/>
      <c r="BJ339" s="226"/>
      <c r="BK339" s="226"/>
      <c r="BL339" s="226"/>
      <c r="BM339" s="226"/>
      <c r="BN339" s="226"/>
    </row>
    <row r="340" spans="1:66" ht="9" customHeight="1" x14ac:dyDescent="0.15">
      <c r="A340" s="226"/>
      <c r="B340" s="226"/>
      <c r="C340" s="226"/>
      <c r="D340" s="226"/>
      <c r="E340" s="226"/>
      <c r="F340" s="226"/>
      <c r="G340" s="226"/>
      <c r="H340" s="226"/>
      <c r="I340" s="231"/>
      <c r="J340" s="231"/>
      <c r="K340" s="231"/>
      <c r="L340" s="231"/>
      <c r="M340" s="231"/>
      <c r="N340" s="231"/>
      <c r="O340" s="231"/>
      <c r="P340" s="231"/>
      <c r="Q340" s="231"/>
      <c r="R340" s="232"/>
      <c r="S340" s="232"/>
      <c r="T340" s="232"/>
      <c r="U340" s="233"/>
      <c r="V340" s="233"/>
      <c r="AC340" s="228"/>
      <c r="AD340" s="253"/>
      <c r="AG340" s="228" t="s">
        <v>28</v>
      </c>
      <c r="AH340" s="228"/>
      <c r="AJ340" s="30"/>
      <c r="AK340" s="236"/>
      <c r="AL340" s="233"/>
      <c r="AS340" s="233"/>
      <c r="AT340" s="233"/>
      <c r="AU340" s="232"/>
      <c r="AV340" s="232"/>
      <c r="AW340" s="232"/>
      <c r="AX340" s="234"/>
      <c r="AY340" s="234"/>
      <c r="AZ340" s="234"/>
      <c r="BA340" s="234"/>
      <c r="BB340" s="234"/>
      <c r="BC340" s="234"/>
      <c r="BD340" s="234"/>
      <c r="BE340" s="234"/>
      <c r="BF340" s="234"/>
      <c r="BG340" s="226"/>
      <c r="BH340" s="226"/>
      <c r="BI340" s="226"/>
      <c r="BJ340" s="226"/>
      <c r="BK340" s="226"/>
      <c r="BL340" s="226"/>
      <c r="BM340" s="226"/>
      <c r="BN340" s="226"/>
    </row>
    <row r="341" spans="1:66" ht="9" customHeight="1" x14ac:dyDescent="0.15">
      <c r="A341" s="16"/>
      <c r="B341" s="16"/>
      <c r="C341" s="16"/>
      <c r="D341" s="16"/>
      <c r="E341" s="16"/>
      <c r="F341" s="16"/>
      <c r="G341" s="16"/>
      <c r="I341" s="20"/>
      <c r="J341" s="20"/>
      <c r="K341" s="20"/>
      <c r="L341" s="20"/>
      <c r="M341" s="20"/>
      <c r="N341" s="20"/>
      <c r="O341" s="20"/>
      <c r="P341" s="20"/>
      <c r="Q341" s="20"/>
      <c r="R341" s="4"/>
      <c r="S341" s="4"/>
      <c r="T341" s="4"/>
      <c r="U341" s="26"/>
      <c r="V341" s="26"/>
      <c r="AC341" s="228"/>
      <c r="AD341" s="253"/>
      <c r="AE341" s="24"/>
      <c r="AF341" s="24"/>
      <c r="AG341" s="228"/>
      <c r="AH341" s="228"/>
      <c r="AI341" s="24"/>
      <c r="AK341" s="236"/>
      <c r="AL341" s="233"/>
      <c r="AO341" s="3"/>
      <c r="AP341" s="3"/>
      <c r="AX341" s="18"/>
      <c r="AY341" s="18"/>
      <c r="AZ341" s="18"/>
      <c r="BA341" s="18"/>
      <c r="BB341" s="18"/>
      <c r="BC341" s="18"/>
      <c r="BD341" s="18"/>
      <c r="BE341" s="18"/>
      <c r="BF341" s="18"/>
      <c r="BG341" s="18"/>
      <c r="BH341" s="19"/>
      <c r="BI341" s="19"/>
      <c r="BJ341" s="19"/>
      <c r="BK341" s="19"/>
      <c r="BL341" s="19"/>
      <c r="BM341" s="19"/>
      <c r="BN341" s="19"/>
    </row>
    <row r="342" spans="1:66" ht="9" customHeight="1" x14ac:dyDescent="0.15">
      <c r="A342" s="225" t="e">
        <f>VLOOKUP(U343,出場者リスト!$A:$L,13,FALSE)</f>
        <v>#N/A</v>
      </c>
      <c r="B342" s="225"/>
      <c r="C342" s="225"/>
      <c r="D342" s="225"/>
      <c r="E342" s="225"/>
      <c r="F342" s="225"/>
      <c r="G342" s="225"/>
      <c r="H342" s="225"/>
      <c r="I342" s="229" t="e">
        <f>VLOOKUP(U343,出場者リスト!$A:$L,9,FALSE())</f>
        <v>#N/A</v>
      </c>
      <c r="J342" s="229"/>
      <c r="K342" s="229"/>
      <c r="L342" s="229"/>
      <c r="M342" s="229"/>
      <c r="N342" s="229"/>
      <c r="O342" s="229"/>
      <c r="P342" s="229"/>
      <c r="Q342" s="229"/>
      <c r="AC342" s="3"/>
      <c r="AD342" s="61"/>
      <c r="AF342" s="228"/>
      <c r="AG342" s="228"/>
      <c r="AH342" s="228"/>
      <c r="AI342" s="228"/>
      <c r="AK342" s="32"/>
      <c r="AO342" s="3"/>
      <c r="AP342" s="3"/>
      <c r="AX342" s="230" t="e">
        <f>VLOOKUP(AS343,出場者リスト!$A:$L,9,FALSE())</f>
        <v>#N/A</v>
      </c>
      <c r="AY342" s="230"/>
      <c r="AZ342" s="230"/>
      <c r="BA342" s="230"/>
      <c r="BB342" s="230"/>
      <c r="BC342" s="230"/>
      <c r="BD342" s="230"/>
      <c r="BE342" s="230"/>
      <c r="BF342" s="230"/>
      <c r="BG342" s="225" t="e">
        <f>VLOOKUP(AS343,出場者リスト!$A:$L,13,FALSE)</f>
        <v>#N/A</v>
      </c>
      <c r="BH342" s="225"/>
      <c r="BI342" s="225"/>
      <c r="BJ342" s="225"/>
      <c r="BK342" s="225"/>
      <c r="BL342" s="225"/>
      <c r="BM342" s="225"/>
      <c r="BN342" s="225"/>
    </row>
    <row r="343" spans="1:66" ht="9" customHeight="1" x14ac:dyDescent="0.15">
      <c r="A343" s="226" t="e">
        <f>VLOOKUP(U343,出場者リスト!$A:$L,12,FALSE())</f>
        <v>#N/A</v>
      </c>
      <c r="B343" s="226"/>
      <c r="C343" s="226"/>
      <c r="D343" s="226"/>
      <c r="E343" s="226"/>
      <c r="F343" s="226"/>
      <c r="G343" s="226"/>
      <c r="H343" s="226"/>
      <c r="I343" s="231" t="e">
        <f>VLOOKUP(U343,出場者リスト!$A:$L,8,FALSE())</f>
        <v>#N/A</v>
      </c>
      <c r="J343" s="231"/>
      <c r="K343" s="231"/>
      <c r="L343" s="231"/>
      <c r="M343" s="231"/>
      <c r="N343" s="231"/>
      <c r="O343" s="231"/>
      <c r="P343" s="231"/>
      <c r="Q343" s="231"/>
      <c r="R343" s="232">
        <f>R339+1</f>
        <v>5</v>
      </c>
      <c r="S343" s="232"/>
      <c r="T343" s="232"/>
      <c r="U343" s="233"/>
      <c r="V343" s="233"/>
      <c r="AD343" s="28"/>
      <c r="AF343" s="228"/>
      <c r="AG343" s="228"/>
      <c r="AH343" s="228"/>
      <c r="AI343" s="228"/>
      <c r="AK343" s="32"/>
      <c r="AS343" s="233"/>
      <c r="AT343" s="233"/>
      <c r="AU343" s="232">
        <f>AU339+1</f>
        <v>15</v>
      </c>
      <c r="AV343" s="232"/>
      <c r="AW343" s="232"/>
      <c r="AX343" s="234" t="e">
        <f>VLOOKUP(AS343,出場者リスト!$A:$L,8,FALSE())</f>
        <v>#N/A</v>
      </c>
      <c r="AY343" s="234"/>
      <c r="AZ343" s="234"/>
      <c r="BA343" s="234"/>
      <c r="BB343" s="234"/>
      <c r="BC343" s="234"/>
      <c r="BD343" s="234"/>
      <c r="BE343" s="234"/>
      <c r="BF343" s="234"/>
      <c r="BG343" s="226" t="e">
        <f>VLOOKUP(AS343,出場者リスト!$A:$L,12,FALSE)</f>
        <v>#N/A</v>
      </c>
      <c r="BH343" s="226"/>
      <c r="BI343" s="226"/>
      <c r="BJ343" s="226"/>
      <c r="BK343" s="226"/>
      <c r="BL343" s="226"/>
      <c r="BM343" s="226"/>
      <c r="BN343" s="226"/>
    </row>
    <row r="344" spans="1:66" ht="9" customHeight="1" x14ac:dyDescent="0.15">
      <c r="A344" s="226"/>
      <c r="B344" s="226"/>
      <c r="C344" s="226"/>
      <c r="D344" s="226"/>
      <c r="E344" s="226"/>
      <c r="F344" s="226"/>
      <c r="G344" s="226"/>
      <c r="H344" s="226"/>
      <c r="I344" s="231"/>
      <c r="J344" s="231"/>
      <c r="K344" s="231"/>
      <c r="L344" s="231"/>
      <c r="M344" s="231"/>
      <c r="N344" s="231"/>
      <c r="O344" s="231"/>
      <c r="P344" s="231"/>
      <c r="Q344" s="231"/>
      <c r="R344" s="232"/>
      <c r="S344" s="232"/>
      <c r="T344" s="232"/>
      <c r="U344" s="233"/>
      <c r="V344" s="233"/>
      <c r="X344" s="24"/>
      <c r="Y344" s="24"/>
      <c r="Z344" s="25"/>
      <c r="AD344" s="28"/>
      <c r="AK344" s="32"/>
      <c r="AO344" s="29"/>
      <c r="AP344" s="24"/>
      <c r="AQ344" s="24"/>
      <c r="AS344" s="233"/>
      <c r="AT344" s="233"/>
      <c r="AU344" s="232"/>
      <c r="AV344" s="232"/>
      <c r="AW344" s="232"/>
      <c r="AX344" s="234"/>
      <c r="AY344" s="234"/>
      <c r="AZ344" s="234"/>
      <c r="BA344" s="234"/>
      <c r="BB344" s="234"/>
      <c r="BC344" s="234"/>
      <c r="BD344" s="234"/>
      <c r="BE344" s="234"/>
      <c r="BF344" s="234"/>
      <c r="BG344" s="226"/>
      <c r="BH344" s="226"/>
      <c r="BI344" s="226"/>
      <c r="BJ344" s="226"/>
      <c r="BK344" s="226"/>
      <c r="BL344" s="226"/>
      <c r="BM344" s="226"/>
      <c r="BN344" s="226"/>
    </row>
    <row r="345" spans="1:66" ht="9" customHeight="1" x14ac:dyDescent="0.15">
      <c r="A345" s="16"/>
      <c r="B345" s="16"/>
      <c r="C345" s="16"/>
      <c r="D345" s="16"/>
      <c r="E345" s="16"/>
      <c r="F345" s="16"/>
      <c r="G345" s="16"/>
      <c r="I345" s="20"/>
      <c r="J345" s="20"/>
      <c r="K345" s="20"/>
      <c r="L345" s="20"/>
      <c r="M345" s="20"/>
      <c r="N345" s="20"/>
      <c r="O345" s="20"/>
      <c r="P345" s="20"/>
      <c r="Q345" s="20"/>
      <c r="R345" s="4"/>
      <c r="S345" s="4"/>
      <c r="T345" s="4"/>
      <c r="U345" s="26"/>
      <c r="V345" s="26"/>
      <c r="Y345" s="235"/>
      <c r="Z345" s="235"/>
      <c r="AD345" s="28"/>
      <c r="AK345" s="32"/>
      <c r="AO345" s="236"/>
      <c r="AP345" s="233"/>
      <c r="AX345" s="18"/>
      <c r="AY345" s="18"/>
      <c r="AZ345" s="18"/>
      <c r="BA345" s="18"/>
      <c r="BB345" s="18"/>
      <c r="BC345" s="18"/>
      <c r="BD345" s="18"/>
      <c r="BE345" s="18"/>
      <c r="BF345" s="18"/>
      <c r="BG345" s="18"/>
      <c r="BH345" s="19"/>
      <c r="BI345" s="19"/>
      <c r="BJ345" s="19"/>
      <c r="BK345" s="19"/>
      <c r="BL345" s="19"/>
      <c r="BM345" s="19"/>
      <c r="BN345" s="19"/>
    </row>
    <row r="346" spans="1:66" ht="9" customHeight="1" x14ac:dyDescent="0.15">
      <c r="A346" s="225" t="e">
        <f>VLOOKUP(U347,出場者リスト!$A:$L,13,FALSE)</f>
        <v>#N/A</v>
      </c>
      <c r="B346" s="225"/>
      <c r="C346" s="225"/>
      <c r="D346" s="225"/>
      <c r="E346" s="225"/>
      <c r="F346" s="225"/>
      <c r="G346" s="225"/>
      <c r="H346" s="225"/>
      <c r="I346" s="229" t="e">
        <f>VLOOKUP(U347,出場者リスト!$A:$L,9,FALSE())</f>
        <v>#N/A</v>
      </c>
      <c r="J346" s="229"/>
      <c r="K346" s="229"/>
      <c r="L346" s="229"/>
      <c r="M346" s="229"/>
      <c r="N346" s="229"/>
      <c r="O346" s="229"/>
      <c r="P346" s="229"/>
      <c r="Q346" s="229"/>
      <c r="Y346" s="235"/>
      <c r="Z346" s="235"/>
      <c r="AA346" s="29"/>
      <c r="AB346" s="25"/>
      <c r="AD346" s="28"/>
      <c r="AK346" s="32"/>
      <c r="AM346" s="29"/>
      <c r="AN346" s="24"/>
      <c r="AO346" s="236"/>
      <c r="AP346" s="233"/>
      <c r="AX346" s="230" t="e">
        <f>VLOOKUP(AS347,出場者リスト!$A:$L,9,FALSE())</f>
        <v>#N/A</v>
      </c>
      <c r="AY346" s="230"/>
      <c r="AZ346" s="230"/>
      <c r="BA346" s="230"/>
      <c r="BB346" s="230"/>
      <c r="BC346" s="230"/>
      <c r="BD346" s="230"/>
      <c r="BE346" s="230"/>
      <c r="BF346" s="230"/>
      <c r="BG346" s="225" t="e">
        <f>VLOOKUP(AS347,出場者リスト!$A:$L,13,FALSE)</f>
        <v>#N/A</v>
      </c>
      <c r="BH346" s="225"/>
      <c r="BI346" s="225"/>
      <c r="BJ346" s="225"/>
      <c r="BK346" s="225"/>
      <c r="BL346" s="225"/>
      <c r="BM346" s="225"/>
      <c r="BN346" s="225"/>
    </row>
    <row r="347" spans="1:66" ht="9" customHeight="1" x14ac:dyDescent="0.15">
      <c r="A347" s="226" t="e">
        <f>VLOOKUP(U347,出場者リスト!$A:$L,12,FALSE())</f>
        <v>#N/A</v>
      </c>
      <c r="B347" s="226"/>
      <c r="C347" s="226"/>
      <c r="D347" s="226"/>
      <c r="E347" s="226"/>
      <c r="F347" s="226"/>
      <c r="G347" s="226"/>
      <c r="H347" s="226"/>
      <c r="I347" s="231" t="e">
        <f>VLOOKUP(U347,出場者リスト!$A:$L,8,FALSE())</f>
        <v>#N/A</v>
      </c>
      <c r="J347" s="231"/>
      <c r="K347" s="231"/>
      <c r="L347" s="231"/>
      <c r="M347" s="231"/>
      <c r="N347" s="231"/>
      <c r="O347" s="231"/>
      <c r="P347" s="231"/>
      <c r="Q347" s="231"/>
      <c r="R347" s="232">
        <f>R343+1</f>
        <v>6</v>
      </c>
      <c r="S347" s="232"/>
      <c r="T347" s="232"/>
      <c r="U347" s="233"/>
      <c r="V347" s="233"/>
      <c r="X347" s="23"/>
      <c r="Y347" s="23"/>
      <c r="Z347" s="30"/>
      <c r="AB347" s="28"/>
      <c r="AD347" s="28"/>
      <c r="AK347" s="32"/>
      <c r="AM347" s="32"/>
      <c r="AO347" s="31"/>
      <c r="AP347" s="23"/>
      <c r="AQ347" s="23"/>
      <c r="AS347" s="233"/>
      <c r="AT347" s="233"/>
      <c r="AU347" s="232">
        <f>AU343+1</f>
        <v>16</v>
      </c>
      <c r="AV347" s="232"/>
      <c r="AW347" s="232"/>
      <c r="AX347" s="234" t="e">
        <f>VLOOKUP(AS347,出場者リスト!$A:$L,8,FALSE())</f>
        <v>#N/A</v>
      </c>
      <c r="AY347" s="234"/>
      <c r="AZ347" s="234"/>
      <c r="BA347" s="234"/>
      <c r="BB347" s="234"/>
      <c r="BC347" s="234"/>
      <c r="BD347" s="234"/>
      <c r="BE347" s="234"/>
      <c r="BF347" s="234"/>
      <c r="BG347" s="226" t="e">
        <f>VLOOKUP(AS347,出場者リスト!$A:$L,12,FALSE)</f>
        <v>#N/A</v>
      </c>
      <c r="BH347" s="226"/>
      <c r="BI347" s="226"/>
      <c r="BJ347" s="226"/>
      <c r="BK347" s="226"/>
      <c r="BL347" s="226"/>
      <c r="BM347" s="226"/>
      <c r="BN347" s="226"/>
    </row>
    <row r="348" spans="1:66" ht="9" customHeight="1" x14ac:dyDescent="0.15">
      <c r="A348" s="226"/>
      <c r="B348" s="226"/>
      <c r="C348" s="226"/>
      <c r="D348" s="226"/>
      <c r="E348" s="226"/>
      <c r="F348" s="226"/>
      <c r="G348" s="226"/>
      <c r="H348" s="226"/>
      <c r="I348" s="231"/>
      <c r="J348" s="231"/>
      <c r="K348" s="231"/>
      <c r="L348" s="231"/>
      <c r="M348" s="231"/>
      <c r="N348" s="231"/>
      <c r="O348" s="231"/>
      <c r="P348" s="231"/>
      <c r="Q348" s="231"/>
      <c r="R348" s="232"/>
      <c r="S348" s="232"/>
      <c r="T348" s="232"/>
      <c r="U348" s="233"/>
      <c r="V348" s="233"/>
      <c r="AB348" s="28"/>
      <c r="AD348" s="28"/>
      <c r="AK348" s="32"/>
      <c r="AM348" s="32"/>
      <c r="AS348" s="233"/>
      <c r="AT348" s="233"/>
      <c r="AU348" s="232"/>
      <c r="AV348" s="232"/>
      <c r="AW348" s="232"/>
      <c r="AX348" s="234"/>
      <c r="AY348" s="234"/>
      <c r="AZ348" s="234"/>
      <c r="BA348" s="234"/>
      <c r="BB348" s="234"/>
      <c r="BC348" s="234"/>
      <c r="BD348" s="234"/>
      <c r="BE348" s="234"/>
      <c r="BF348" s="234"/>
      <c r="BG348" s="226"/>
      <c r="BH348" s="226"/>
      <c r="BI348" s="226"/>
      <c r="BJ348" s="226"/>
      <c r="BK348" s="226"/>
      <c r="BL348" s="226"/>
      <c r="BM348" s="226"/>
      <c r="BN348" s="226"/>
    </row>
    <row r="349" spans="1:66" ht="9" customHeight="1" x14ac:dyDescent="0.15">
      <c r="A349" s="16"/>
      <c r="B349" s="16"/>
      <c r="C349" s="16"/>
      <c r="D349" s="16"/>
      <c r="E349" s="16"/>
      <c r="F349" s="16"/>
      <c r="G349" s="16"/>
      <c r="I349" s="20"/>
      <c r="J349" s="20"/>
      <c r="K349" s="20"/>
      <c r="L349" s="20"/>
      <c r="M349" s="20"/>
      <c r="N349" s="20"/>
      <c r="O349" s="20"/>
      <c r="P349" s="20"/>
      <c r="Q349" s="20"/>
      <c r="R349" s="4"/>
      <c r="S349" s="4"/>
      <c r="T349" s="4"/>
      <c r="U349" s="26"/>
      <c r="V349" s="26"/>
      <c r="W349" s="3"/>
      <c r="AA349" s="235"/>
      <c r="AB349" s="235"/>
      <c r="AD349" s="28"/>
      <c r="AK349" s="32"/>
      <c r="AM349" s="32"/>
      <c r="AQ349" s="3"/>
      <c r="AR349" s="3"/>
      <c r="AX349" s="18"/>
      <c r="AY349" s="18"/>
      <c r="AZ349" s="18"/>
      <c r="BA349" s="18"/>
      <c r="BB349" s="18"/>
      <c r="BC349" s="18"/>
      <c r="BD349" s="18"/>
      <c r="BE349" s="18"/>
      <c r="BF349" s="18"/>
      <c r="BG349" s="18"/>
      <c r="BH349" s="19"/>
      <c r="BI349" s="19"/>
      <c r="BJ349" s="19"/>
      <c r="BK349" s="19"/>
      <c r="BL349" s="19"/>
      <c r="BM349" s="19"/>
      <c r="BN349" s="19"/>
    </row>
    <row r="350" spans="1:66" ht="9" customHeight="1" x14ac:dyDescent="0.15">
      <c r="A350" s="225" t="e">
        <f>VLOOKUP(U351,出場者リスト!$A:$L,13,FALSE)</f>
        <v>#N/A</v>
      </c>
      <c r="B350" s="225"/>
      <c r="C350" s="225"/>
      <c r="D350" s="225"/>
      <c r="E350" s="225"/>
      <c r="F350" s="225"/>
      <c r="G350" s="225"/>
      <c r="H350" s="225"/>
      <c r="I350" s="229" t="e">
        <f>VLOOKUP(U351,出場者リスト!$A:$L,9,FALSE())</f>
        <v>#N/A</v>
      </c>
      <c r="J350" s="229"/>
      <c r="K350" s="229"/>
      <c r="L350" s="229"/>
      <c r="M350" s="229"/>
      <c r="N350" s="229"/>
      <c r="O350" s="229"/>
      <c r="P350" s="229"/>
      <c r="Q350" s="229"/>
      <c r="W350" s="3"/>
      <c r="AA350" s="235"/>
      <c r="AB350" s="235"/>
      <c r="AD350" s="28"/>
      <c r="AK350" s="32"/>
      <c r="AM350" s="62"/>
      <c r="AN350" s="3"/>
      <c r="AQ350" s="3"/>
      <c r="AR350" s="3"/>
      <c r="AX350" s="230" t="e">
        <f>VLOOKUP(AS351,出場者リスト!$A:$L,9,FALSE())</f>
        <v>#N/A</v>
      </c>
      <c r="AY350" s="230"/>
      <c r="AZ350" s="230"/>
      <c r="BA350" s="230"/>
      <c r="BB350" s="230"/>
      <c r="BC350" s="230"/>
      <c r="BD350" s="230"/>
      <c r="BE350" s="230"/>
      <c r="BF350" s="230"/>
      <c r="BG350" s="225" t="e">
        <f>VLOOKUP(AS351,出場者リスト!$A:$L,13,FALSE)</f>
        <v>#N/A</v>
      </c>
      <c r="BH350" s="225"/>
      <c r="BI350" s="225"/>
      <c r="BJ350" s="225"/>
      <c r="BK350" s="225"/>
      <c r="BL350" s="225"/>
      <c r="BM350" s="225"/>
      <c r="BN350" s="225"/>
    </row>
    <row r="351" spans="1:66" ht="9" customHeight="1" x14ac:dyDescent="0.15">
      <c r="A351" s="226" t="e">
        <f>VLOOKUP(U351,出場者リスト!$A:$L,12,FALSE())</f>
        <v>#N/A</v>
      </c>
      <c r="B351" s="226"/>
      <c r="C351" s="226"/>
      <c r="D351" s="226"/>
      <c r="E351" s="226"/>
      <c r="F351" s="226"/>
      <c r="G351" s="226"/>
      <c r="H351" s="226"/>
      <c r="I351" s="231" t="e">
        <f>VLOOKUP(U351,出場者リスト!$A:$L,8,FALSE())</f>
        <v>#N/A</v>
      </c>
      <c r="J351" s="231"/>
      <c r="K351" s="231"/>
      <c r="L351" s="231"/>
      <c r="M351" s="231"/>
      <c r="N351" s="231"/>
      <c r="O351" s="231"/>
      <c r="P351" s="231"/>
      <c r="Q351" s="231"/>
      <c r="R351" s="232">
        <f>R347+1</f>
        <v>7</v>
      </c>
      <c r="S351" s="232"/>
      <c r="T351" s="232"/>
      <c r="U351" s="233"/>
      <c r="V351" s="233"/>
      <c r="X351" s="23"/>
      <c r="AB351" s="28"/>
      <c r="AD351" s="28"/>
      <c r="AK351" s="31"/>
      <c r="AL351" s="23"/>
      <c r="AM351" s="236"/>
      <c r="AN351" s="233"/>
      <c r="AS351" s="233"/>
      <c r="AT351" s="233"/>
      <c r="AU351" s="232">
        <f>AU347+1</f>
        <v>17</v>
      </c>
      <c r="AV351" s="232"/>
      <c r="AW351" s="232"/>
      <c r="AX351" s="234" t="e">
        <f>VLOOKUP(AS351,出場者リスト!$A:$L,8,FALSE())</f>
        <v>#N/A</v>
      </c>
      <c r="AY351" s="234"/>
      <c r="AZ351" s="234"/>
      <c r="BA351" s="234"/>
      <c r="BB351" s="234"/>
      <c r="BC351" s="234"/>
      <c r="BD351" s="234"/>
      <c r="BE351" s="234"/>
      <c r="BF351" s="234"/>
      <c r="BG351" s="226" t="e">
        <f>VLOOKUP(AS351,出場者リスト!$A:$L,12,FALSE)</f>
        <v>#N/A</v>
      </c>
      <c r="BH351" s="226"/>
      <c r="BI351" s="226"/>
      <c r="BJ351" s="226"/>
      <c r="BK351" s="226"/>
      <c r="BL351" s="226"/>
      <c r="BM351" s="226"/>
      <c r="BN351" s="226"/>
    </row>
    <row r="352" spans="1:66" ht="9" customHeight="1" x14ac:dyDescent="0.15">
      <c r="A352" s="226"/>
      <c r="B352" s="226"/>
      <c r="C352" s="226"/>
      <c r="D352" s="226"/>
      <c r="E352" s="226"/>
      <c r="F352" s="226"/>
      <c r="G352" s="226"/>
      <c r="H352" s="226"/>
      <c r="I352" s="231"/>
      <c r="J352" s="231"/>
      <c r="K352" s="231"/>
      <c r="L352" s="231"/>
      <c r="M352" s="231"/>
      <c r="N352" s="231"/>
      <c r="O352" s="231"/>
      <c r="P352" s="231"/>
      <c r="Q352" s="231"/>
      <c r="R352" s="232"/>
      <c r="S352" s="232"/>
      <c r="T352" s="232"/>
      <c r="U352" s="233"/>
      <c r="V352" s="233"/>
      <c r="X352" s="25"/>
      <c r="AB352" s="28"/>
      <c r="AC352" s="23"/>
      <c r="AD352" s="30"/>
      <c r="AM352" s="236"/>
      <c r="AN352" s="233"/>
      <c r="AQ352" s="29"/>
      <c r="AS352" s="233"/>
      <c r="AT352" s="233"/>
      <c r="AU352" s="232"/>
      <c r="AV352" s="232"/>
      <c r="AW352" s="232"/>
      <c r="AX352" s="234"/>
      <c r="AY352" s="234"/>
      <c r="AZ352" s="234"/>
      <c r="BA352" s="234"/>
      <c r="BB352" s="234"/>
      <c r="BC352" s="234"/>
      <c r="BD352" s="234"/>
      <c r="BE352" s="234"/>
      <c r="BF352" s="234"/>
      <c r="BG352" s="226"/>
      <c r="BH352" s="226"/>
      <c r="BI352" s="226"/>
      <c r="BJ352" s="226"/>
      <c r="BK352" s="226"/>
      <c r="BL352" s="226"/>
      <c r="BM352" s="226"/>
      <c r="BN352" s="226"/>
    </row>
    <row r="353" spans="1:66" ht="9" customHeight="1" x14ac:dyDescent="0.15">
      <c r="A353" s="16"/>
      <c r="B353" s="16"/>
      <c r="C353" s="16"/>
      <c r="D353" s="16"/>
      <c r="E353" s="16"/>
      <c r="F353" s="16"/>
      <c r="G353" s="16"/>
      <c r="I353" s="20"/>
      <c r="J353" s="20"/>
      <c r="K353" s="20"/>
      <c r="L353" s="20"/>
      <c r="M353" s="20"/>
      <c r="N353" s="20"/>
      <c r="O353" s="20"/>
      <c r="P353" s="20"/>
      <c r="Q353" s="20"/>
      <c r="R353" s="4"/>
      <c r="S353" s="4"/>
      <c r="T353" s="4"/>
      <c r="U353" s="26"/>
      <c r="V353" s="26"/>
      <c r="W353" s="235"/>
      <c r="X353" s="235"/>
      <c r="AB353" s="28"/>
      <c r="AM353" s="32"/>
      <c r="AQ353" s="236"/>
      <c r="AR353" s="233"/>
      <c r="AX353" s="18"/>
      <c r="AY353" s="18"/>
      <c r="AZ353" s="18"/>
      <c r="BA353" s="18"/>
      <c r="BB353" s="18"/>
      <c r="BC353" s="18"/>
      <c r="BD353" s="18"/>
      <c r="BE353" s="18"/>
      <c r="BF353" s="18"/>
      <c r="BG353" s="18"/>
      <c r="BH353" s="19"/>
      <c r="BI353" s="19"/>
      <c r="BJ353" s="19"/>
      <c r="BK353" s="19"/>
      <c r="BL353" s="19"/>
      <c r="BM353" s="19"/>
      <c r="BN353" s="19"/>
    </row>
    <row r="354" spans="1:66" ht="9" customHeight="1" x14ac:dyDescent="0.15">
      <c r="A354" s="225" t="e">
        <f>VLOOKUP(U355,出場者リスト!$A:$L,13,FALSE)</f>
        <v>#N/A</v>
      </c>
      <c r="B354" s="225"/>
      <c r="C354" s="225"/>
      <c r="D354" s="225"/>
      <c r="E354" s="225"/>
      <c r="F354" s="225"/>
      <c r="G354" s="225"/>
      <c r="H354" s="225"/>
      <c r="I354" s="229" t="e">
        <f>VLOOKUP(U355,出場者リスト!$A:$L,9,FALSE())</f>
        <v>#N/A</v>
      </c>
      <c r="J354" s="229"/>
      <c r="K354" s="229"/>
      <c r="L354" s="229"/>
      <c r="M354" s="229"/>
      <c r="N354" s="229"/>
      <c r="O354" s="229"/>
      <c r="P354" s="229"/>
      <c r="Q354" s="229"/>
      <c r="W354" s="235"/>
      <c r="X354" s="235"/>
      <c r="Y354" s="24"/>
      <c r="Z354" s="25"/>
      <c r="AB354" s="28"/>
      <c r="AM354" s="32"/>
      <c r="AO354" s="29"/>
      <c r="AP354" s="25"/>
      <c r="AQ354" s="236"/>
      <c r="AR354" s="233"/>
      <c r="AX354" s="230" t="e">
        <f>VLOOKUP(AS355,出場者リスト!$A:$L,9,FALSE())</f>
        <v>#N/A</v>
      </c>
      <c r="AY354" s="230"/>
      <c r="AZ354" s="230"/>
      <c r="BA354" s="230"/>
      <c r="BB354" s="230"/>
      <c r="BC354" s="230"/>
      <c r="BD354" s="230"/>
      <c r="BE354" s="230"/>
      <c r="BF354" s="230"/>
      <c r="BG354" s="225" t="e">
        <f>VLOOKUP(AS355,出場者リスト!$A:$L,13,FALSE)</f>
        <v>#N/A</v>
      </c>
      <c r="BH354" s="225"/>
      <c r="BI354" s="225"/>
      <c r="BJ354" s="225"/>
      <c r="BK354" s="225"/>
      <c r="BL354" s="225"/>
      <c r="BM354" s="225"/>
      <c r="BN354" s="225"/>
    </row>
    <row r="355" spans="1:66" ht="9" customHeight="1" x14ac:dyDescent="0.15">
      <c r="A355" s="226" t="e">
        <f>VLOOKUP(U355,出場者リスト!$A:$L,12,FALSE())</f>
        <v>#N/A</v>
      </c>
      <c r="B355" s="226"/>
      <c r="C355" s="226"/>
      <c r="D355" s="226"/>
      <c r="E355" s="226"/>
      <c r="F355" s="226"/>
      <c r="G355" s="226"/>
      <c r="H355" s="226"/>
      <c r="I355" s="231" t="e">
        <f>VLOOKUP(U355,出場者リスト!$A:$L,8,FALSE())</f>
        <v>#N/A</v>
      </c>
      <c r="J355" s="231"/>
      <c r="K355" s="231"/>
      <c r="L355" s="231"/>
      <c r="M355" s="231"/>
      <c r="N355" s="231"/>
      <c r="O355" s="231"/>
      <c r="P355" s="231"/>
      <c r="Q355" s="231"/>
      <c r="R355" s="232">
        <f>R351+1</f>
        <v>8</v>
      </c>
      <c r="S355" s="232"/>
      <c r="T355" s="232"/>
      <c r="U355" s="233"/>
      <c r="V355" s="233"/>
      <c r="X355" s="30"/>
      <c r="Z355" s="28"/>
      <c r="AB355" s="28"/>
      <c r="AM355" s="32"/>
      <c r="AO355" s="32"/>
      <c r="AP355" s="28"/>
      <c r="AQ355" s="23"/>
      <c r="AS355" s="233"/>
      <c r="AT355" s="233"/>
      <c r="AU355" s="232">
        <f>AU351+1</f>
        <v>18</v>
      </c>
      <c r="AV355" s="232"/>
      <c r="AW355" s="232"/>
      <c r="AX355" s="234" t="e">
        <f>VLOOKUP(AS355,出場者リスト!$A:$L,8,FALSE())</f>
        <v>#N/A</v>
      </c>
      <c r="AY355" s="234"/>
      <c r="AZ355" s="234"/>
      <c r="BA355" s="234"/>
      <c r="BB355" s="234"/>
      <c r="BC355" s="234"/>
      <c r="BD355" s="234"/>
      <c r="BE355" s="234"/>
      <c r="BF355" s="234"/>
      <c r="BG355" s="226" t="e">
        <f>VLOOKUP(AS355,出場者リスト!$A:$L,12,FALSE)</f>
        <v>#N/A</v>
      </c>
      <c r="BH355" s="226"/>
      <c r="BI355" s="226"/>
      <c r="BJ355" s="226"/>
      <c r="BK355" s="226"/>
      <c r="BL355" s="226"/>
      <c r="BM355" s="226"/>
      <c r="BN355" s="226"/>
    </row>
    <row r="356" spans="1:66" ht="9" customHeight="1" x14ac:dyDescent="0.15">
      <c r="A356" s="226"/>
      <c r="B356" s="226"/>
      <c r="C356" s="226"/>
      <c r="D356" s="226"/>
      <c r="E356" s="226"/>
      <c r="F356" s="226"/>
      <c r="G356" s="226"/>
      <c r="H356" s="226"/>
      <c r="I356" s="231"/>
      <c r="J356" s="231"/>
      <c r="K356" s="231"/>
      <c r="L356" s="231"/>
      <c r="M356" s="231"/>
      <c r="N356" s="231"/>
      <c r="O356" s="231"/>
      <c r="P356" s="231"/>
      <c r="Q356" s="231"/>
      <c r="R356" s="232"/>
      <c r="S356" s="232"/>
      <c r="T356" s="232"/>
      <c r="U356" s="233"/>
      <c r="V356" s="233"/>
      <c r="Y356" s="235"/>
      <c r="Z356" s="235"/>
      <c r="AA356" s="23"/>
      <c r="AB356" s="30"/>
      <c r="AM356" s="32"/>
      <c r="AO356" s="32"/>
      <c r="AS356" s="233"/>
      <c r="AT356" s="233"/>
      <c r="AU356" s="232"/>
      <c r="AV356" s="232"/>
      <c r="AW356" s="232"/>
      <c r="AX356" s="234"/>
      <c r="AY356" s="234"/>
      <c r="AZ356" s="234"/>
      <c r="BA356" s="234"/>
      <c r="BB356" s="234"/>
      <c r="BC356" s="234"/>
      <c r="BD356" s="234"/>
      <c r="BE356" s="234"/>
      <c r="BF356" s="234"/>
      <c r="BG356" s="226"/>
      <c r="BH356" s="226"/>
      <c r="BI356" s="226"/>
      <c r="BJ356" s="226"/>
      <c r="BK356" s="226"/>
      <c r="BL356" s="226"/>
      <c r="BM356" s="226"/>
      <c r="BN356" s="226"/>
    </row>
    <row r="357" spans="1:66" ht="9" customHeight="1" x14ac:dyDescent="0.15">
      <c r="A357" s="16"/>
      <c r="B357" s="16"/>
      <c r="C357" s="16"/>
      <c r="D357" s="16"/>
      <c r="E357" s="16"/>
      <c r="F357" s="16"/>
      <c r="G357" s="16"/>
      <c r="I357" s="20"/>
      <c r="J357" s="20"/>
      <c r="K357" s="20"/>
      <c r="L357" s="20"/>
      <c r="M357" s="20"/>
      <c r="N357" s="20"/>
      <c r="O357" s="20"/>
      <c r="P357" s="20"/>
      <c r="Q357" s="20"/>
      <c r="R357" s="4"/>
      <c r="S357" s="4"/>
      <c r="T357" s="4"/>
      <c r="U357" s="26"/>
      <c r="V357" s="26"/>
      <c r="Y357" s="235"/>
      <c r="Z357" s="235"/>
      <c r="AM357" s="31"/>
      <c r="AN357" s="23"/>
      <c r="AO357" s="236"/>
      <c r="AP357" s="233"/>
      <c r="AX357" s="18"/>
      <c r="AY357" s="18"/>
      <c r="AZ357" s="18"/>
      <c r="BA357" s="18"/>
      <c r="BB357" s="18"/>
      <c r="BC357" s="18"/>
      <c r="BD357" s="18"/>
      <c r="BE357" s="18"/>
      <c r="BF357" s="18"/>
      <c r="BG357" s="18"/>
      <c r="BH357" s="19"/>
      <c r="BI357" s="19"/>
      <c r="BJ357" s="19"/>
      <c r="BK357" s="19"/>
      <c r="BL357" s="19"/>
      <c r="BM357" s="19"/>
      <c r="BN357" s="19"/>
    </row>
    <row r="358" spans="1:66" ht="9" customHeight="1" x14ac:dyDescent="0.15">
      <c r="A358" s="225" t="e">
        <f>VLOOKUP(U359,出場者リスト!$A:$L,13,FALSE)</f>
        <v>#N/A</v>
      </c>
      <c r="B358" s="225"/>
      <c r="C358" s="225"/>
      <c r="D358" s="225"/>
      <c r="E358" s="225"/>
      <c r="F358" s="225"/>
      <c r="G358" s="225"/>
      <c r="H358" s="225"/>
      <c r="I358" s="229" t="e">
        <f>VLOOKUP(U359,出場者リスト!$A:$L,9,FALSE())</f>
        <v>#N/A</v>
      </c>
      <c r="J358" s="229"/>
      <c r="K358" s="229"/>
      <c r="L358" s="229"/>
      <c r="M358" s="229"/>
      <c r="N358" s="229"/>
      <c r="O358" s="229"/>
      <c r="P358" s="229"/>
      <c r="Q358" s="229"/>
      <c r="Z358" s="28"/>
      <c r="AO358" s="236"/>
      <c r="AP358" s="233"/>
      <c r="AX358" s="230" t="e">
        <f>VLOOKUP(AS359,出場者リスト!$A:$L,9,FALSE())</f>
        <v>#N/A</v>
      </c>
      <c r="AY358" s="230"/>
      <c r="AZ358" s="230"/>
      <c r="BA358" s="230"/>
      <c r="BB358" s="230"/>
      <c r="BC358" s="230"/>
      <c r="BD358" s="230"/>
      <c r="BE358" s="230"/>
      <c r="BF358" s="230"/>
      <c r="BG358" s="225" t="e">
        <f>VLOOKUP(AS359,出場者リスト!$A:$L,13,FALSE)</f>
        <v>#N/A</v>
      </c>
      <c r="BH358" s="225"/>
      <c r="BI358" s="225"/>
      <c r="BJ358" s="225"/>
      <c r="BK358" s="225"/>
      <c r="BL358" s="225"/>
      <c r="BM358" s="225"/>
      <c r="BN358" s="225"/>
    </row>
    <row r="359" spans="1:66" ht="9" customHeight="1" x14ac:dyDescent="0.15">
      <c r="A359" s="226" t="e">
        <f>VLOOKUP(U359,出場者リスト!$A:$L,12,FALSE())</f>
        <v>#N/A</v>
      </c>
      <c r="B359" s="226"/>
      <c r="C359" s="226"/>
      <c r="D359" s="226"/>
      <c r="E359" s="226"/>
      <c r="F359" s="226"/>
      <c r="G359" s="226"/>
      <c r="H359" s="226"/>
      <c r="I359" s="231" t="e">
        <f>VLOOKUP(U359,出場者リスト!$A:$L,8,FALSE())</f>
        <v>#N/A</v>
      </c>
      <c r="J359" s="231"/>
      <c r="K359" s="231"/>
      <c r="L359" s="231"/>
      <c r="M359" s="231"/>
      <c r="N359" s="231"/>
      <c r="O359" s="231"/>
      <c r="P359" s="231"/>
      <c r="Q359" s="231"/>
      <c r="R359" s="232">
        <f>R355+1</f>
        <v>9</v>
      </c>
      <c r="S359" s="232"/>
      <c r="T359" s="232"/>
      <c r="U359" s="233"/>
      <c r="V359" s="233"/>
      <c r="X359" s="23"/>
      <c r="Y359" s="23"/>
      <c r="Z359" s="30"/>
      <c r="AO359" s="31"/>
      <c r="AP359" s="23"/>
      <c r="AQ359" s="23"/>
      <c r="AS359" s="233"/>
      <c r="AT359" s="233"/>
      <c r="AU359" s="232">
        <f>AU355+1</f>
        <v>19</v>
      </c>
      <c r="AV359" s="232"/>
      <c r="AW359" s="232"/>
      <c r="AX359" s="234" t="e">
        <f>VLOOKUP(AS359,出場者リスト!$A:$L,8,FALSE())</f>
        <v>#N/A</v>
      </c>
      <c r="AY359" s="234"/>
      <c r="AZ359" s="234"/>
      <c r="BA359" s="234"/>
      <c r="BB359" s="234"/>
      <c r="BC359" s="234"/>
      <c r="BD359" s="234"/>
      <c r="BE359" s="234"/>
      <c r="BF359" s="234"/>
      <c r="BG359" s="226" t="e">
        <f>VLOOKUP(AS359,出場者リスト!$A:$L,12,FALSE)</f>
        <v>#N/A</v>
      </c>
      <c r="BH359" s="226"/>
      <c r="BI359" s="226"/>
      <c r="BJ359" s="226"/>
      <c r="BK359" s="226"/>
      <c r="BL359" s="226"/>
      <c r="BM359" s="226"/>
      <c r="BN359" s="226"/>
    </row>
    <row r="360" spans="1:66" ht="9" customHeight="1" x14ac:dyDescent="0.15">
      <c r="A360" s="226"/>
      <c r="B360" s="226"/>
      <c r="C360" s="226"/>
      <c r="D360" s="226"/>
      <c r="E360" s="226"/>
      <c r="F360" s="226"/>
      <c r="G360" s="226"/>
      <c r="H360" s="226"/>
      <c r="I360" s="231"/>
      <c r="J360" s="231"/>
      <c r="K360" s="231"/>
      <c r="L360" s="231"/>
      <c r="M360" s="231"/>
      <c r="N360" s="231"/>
      <c r="O360" s="231"/>
      <c r="P360" s="231"/>
      <c r="Q360" s="231"/>
      <c r="R360" s="232"/>
      <c r="S360" s="232"/>
      <c r="T360" s="232"/>
      <c r="U360" s="233"/>
      <c r="V360" s="233"/>
      <c r="AS360" s="233"/>
      <c r="AT360" s="233"/>
      <c r="AU360" s="232"/>
      <c r="AV360" s="232"/>
      <c r="AW360" s="232"/>
      <c r="AX360" s="234"/>
      <c r="AY360" s="234"/>
      <c r="AZ360" s="234"/>
      <c r="BA360" s="234"/>
      <c r="BB360" s="234"/>
      <c r="BC360" s="234"/>
      <c r="BD360" s="234"/>
      <c r="BE360" s="234"/>
      <c r="BF360" s="234"/>
      <c r="BG360" s="226"/>
      <c r="BH360" s="226"/>
      <c r="BI360" s="226"/>
      <c r="BJ360" s="226"/>
      <c r="BK360" s="226"/>
      <c r="BL360" s="226"/>
      <c r="BM360" s="226"/>
      <c r="BN360" s="226"/>
    </row>
    <row r="361" spans="1:66" ht="9" customHeight="1" x14ac:dyDescent="0.15"/>
    <row r="362" spans="1:66" ht="9" customHeight="1" x14ac:dyDescent="0.15"/>
    <row r="363" spans="1:66" ht="9" customHeight="1" x14ac:dyDescent="0.15"/>
    <row r="364" spans="1:66" ht="9" customHeight="1" x14ac:dyDescent="0.15"/>
    <row r="365" spans="1:66" ht="9" customHeight="1" x14ac:dyDescent="0.15"/>
    <row r="366" spans="1:66" ht="9" customHeight="1" x14ac:dyDescent="0.15"/>
    <row r="367" spans="1:66" ht="9" customHeight="1" x14ac:dyDescent="0.15"/>
    <row r="368" spans="1:66" ht="9" customHeight="1" x14ac:dyDescent="0.15"/>
    <row r="369" ht="9" customHeight="1" x14ac:dyDescent="0.15"/>
    <row r="370" ht="9" customHeight="1" x14ac:dyDescent="0.15"/>
    <row r="371" ht="9" customHeight="1" x14ac:dyDescent="0.15"/>
    <row r="372" ht="9" customHeight="1" x14ac:dyDescent="0.15"/>
    <row r="373" ht="9" customHeight="1" x14ac:dyDescent="0.15"/>
    <row r="374" ht="9" customHeight="1" x14ac:dyDescent="0.15"/>
    <row r="375" ht="9" customHeight="1" x14ac:dyDescent="0.15"/>
    <row r="376" ht="9" customHeight="1" x14ac:dyDescent="0.15"/>
    <row r="377" ht="9" customHeight="1" x14ac:dyDescent="0.15"/>
    <row r="378" ht="9" customHeight="1" x14ac:dyDescent="0.15"/>
    <row r="379" ht="9" customHeight="1" x14ac:dyDescent="0.15"/>
    <row r="380" ht="9" customHeight="1" x14ac:dyDescent="0.15"/>
    <row r="381" ht="9" customHeight="1" x14ac:dyDescent="0.15"/>
    <row r="382" ht="9" customHeight="1" x14ac:dyDescent="0.15"/>
    <row r="383" ht="9" customHeight="1" x14ac:dyDescent="0.15"/>
    <row r="384" ht="9" customHeight="1" x14ac:dyDescent="0.15"/>
    <row r="385" ht="9" customHeight="1" x14ac:dyDescent="0.15"/>
    <row r="386" ht="9" customHeight="1" x14ac:dyDescent="0.15"/>
    <row r="387" ht="9" customHeight="1" x14ac:dyDescent="0.15"/>
    <row r="388" ht="9" customHeight="1" x14ac:dyDescent="0.15"/>
    <row r="389" ht="9" customHeight="1" x14ac:dyDescent="0.15"/>
    <row r="390" ht="9" customHeight="1" x14ac:dyDescent="0.15"/>
    <row r="391" ht="9" customHeight="1" x14ac:dyDescent="0.15"/>
    <row r="392" ht="9" customHeight="1" x14ac:dyDescent="0.15"/>
    <row r="393" ht="9" customHeight="1" x14ac:dyDescent="0.15"/>
    <row r="394" ht="9" customHeight="1" x14ac:dyDescent="0.15"/>
    <row r="395" ht="9" customHeight="1" x14ac:dyDescent="0.15"/>
    <row r="396" ht="9" customHeight="1" x14ac:dyDescent="0.15"/>
    <row r="397" ht="9" customHeight="1" x14ac:dyDescent="0.15"/>
    <row r="398" ht="9" customHeight="1" x14ac:dyDescent="0.15"/>
    <row r="399" ht="9" customHeight="1" x14ac:dyDescent="0.15"/>
    <row r="400" ht="9" customHeight="1" x14ac:dyDescent="0.15"/>
    <row r="401" ht="9" customHeight="1" x14ac:dyDescent="0.15"/>
    <row r="402" ht="9" customHeight="1" x14ac:dyDescent="0.15"/>
    <row r="403" ht="9" customHeight="1" x14ac:dyDescent="0.15"/>
    <row r="404" ht="9" customHeight="1" x14ac:dyDescent="0.15"/>
    <row r="405" ht="9" customHeight="1" x14ac:dyDescent="0.15"/>
    <row r="406" ht="9" customHeight="1" x14ac:dyDescent="0.15"/>
    <row r="407" ht="9" customHeight="1" x14ac:dyDescent="0.15"/>
    <row r="408" ht="9" customHeight="1" x14ac:dyDescent="0.15"/>
    <row r="409" ht="9" customHeight="1" x14ac:dyDescent="0.15"/>
    <row r="410" ht="9" customHeight="1" x14ac:dyDescent="0.15"/>
    <row r="411" ht="9" customHeight="1" x14ac:dyDescent="0.15"/>
    <row r="412" ht="9" customHeight="1" x14ac:dyDescent="0.15"/>
    <row r="413" ht="9" customHeight="1" x14ac:dyDescent="0.15"/>
    <row r="414" ht="9" customHeight="1" x14ac:dyDescent="0.15"/>
    <row r="415" ht="9" customHeight="1" x14ac:dyDescent="0.15"/>
    <row r="416" ht="9" customHeight="1" x14ac:dyDescent="0.15"/>
    <row r="417" ht="9" customHeight="1" x14ac:dyDescent="0.15"/>
    <row r="418" ht="9" customHeight="1" x14ac:dyDescent="0.15"/>
    <row r="419" ht="9" customHeight="1" x14ac:dyDescent="0.15"/>
    <row r="420" ht="9" customHeight="1" x14ac:dyDescent="0.15"/>
    <row r="421" ht="9" customHeight="1" x14ac:dyDescent="0.15"/>
    <row r="422" ht="9" customHeight="1" x14ac:dyDescent="0.15"/>
    <row r="423" ht="9" customHeight="1" x14ac:dyDescent="0.15"/>
    <row r="424" ht="9" customHeight="1" x14ac:dyDescent="0.15"/>
    <row r="425" ht="9" customHeight="1" x14ac:dyDescent="0.15"/>
    <row r="426" ht="9" customHeight="1" x14ac:dyDescent="0.15"/>
    <row r="427" ht="9" customHeight="1" x14ac:dyDescent="0.15"/>
    <row r="428" ht="9" customHeight="1" x14ac:dyDescent="0.15"/>
    <row r="429" ht="9" customHeight="1" x14ac:dyDescent="0.15"/>
    <row r="430" ht="9" customHeight="1" x14ac:dyDescent="0.15"/>
    <row r="431" ht="9" customHeight="1" x14ac:dyDescent="0.15"/>
    <row r="432" ht="9" customHeight="1" x14ac:dyDescent="0.15"/>
    <row r="433" ht="9" customHeight="1" x14ac:dyDescent="0.15"/>
    <row r="434" ht="9" customHeight="1" x14ac:dyDescent="0.15"/>
    <row r="435" ht="9" customHeight="1" x14ac:dyDescent="0.15"/>
    <row r="436" ht="9" customHeight="1" x14ac:dyDescent="0.15"/>
    <row r="437" ht="9" customHeight="1" x14ac:dyDescent="0.15"/>
    <row r="438" ht="9" customHeight="1" x14ac:dyDescent="0.15"/>
    <row r="439" ht="9" customHeight="1" x14ac:dyDescent="0.15"/>
    <row r="440" ht="9" customHeight="1" x14ac:dyDescent="0.15"/>
    <row r="441" ht="9" customHeight="1" x14ac:dyDescent="0.15"/>
    <row r="442" ht="9" customHeight="1" x14ac:dyDescent="0.15"/>
    <row r="443" ht="9" customHeight="1" x14ac:dyDescent="0.15"/>
    <row r="444" ht="9" customHeight="1" x14ac:dyDescent="0.15"/>
    <row r="445" ht="9" customHeight="1" x14ac:dyDescent="0.15"/>
    <row r="446" ht="9" customHeight="1" x14ac:dyDescent="0.15"/>
    <row r="447" ht="9" customHeight="1" x14ac:dyDescent="0.15"/>
    <row r="448" ht="9" customHeight="1" x14ac:dyDescent="0.15"/>
    <row r="449" ht="9" customHeight="1" x14ac:dyDescent="0.15"/>
    <row r="450" ht="9" customHeight="1" x14ac:dyDescent="0.15"/>
    <row r="451" ht="9" customHeight="1" x14ac:dyDescent="0.15"/>
    <row r="452" ht="9" customHeight="1" x14ac:dyDescent="0.15"/>
    <row r="453" ht="9" customHeight="1" x14ac:dyDescent="0.15"/>
    <row r="454" ht="9" customHeight="1" x14ac:dyDescent="0.15"/>
    <row r="455" ht="9" customHeight="1" x14ac:dyDescent="0.15"/>
    <row r="456" ht="9" customHeight="1" x14ac:dyDescent="0.15"/>
    <row r="457" ht="9" customHeight="1" x14ac:dyDescent="0.15"/>
    <row r="458" ht="9" customHeight="1" x14ac:dyDescent="0.15"/>
    <row r="459" ht="9" customHeight="1" x14ac:dyDescent="0.15"/>
    <row r="460" ht="9" customHeight="1" x14ac:dyDescent="0.15"/>
    <row r="461" ht="9" customHeight="1" x14ac:dyDescent="0.15"/>
    <row r="462" ht="9" customHeight="1" x14ac:dyDescent="0.15"/>
    <row r="463" ht="9" customHeight="1" x14ac:dyDescent="0.15"/>
    <row r="464" ht="9" customHeight="1" x14ac:dyDescent="0.15"/>
    <row r="465" ht="9" customHeight="1" x14ac:dyDescent="0.15"/>
    <row r="466" ht="9" customHeight="1" x14ac:dyDescent="0.15"/>
    <row r="467" ht="9" customHeight="1" x14ac:dyDescent="0.15"/>
    <row r="468" ht="9" customHeight="1" x14ac:dyDescent="0.15"/>
    <row r="469" ht="9" customHeight="1" x14ac:dyDescent="0.15"/>
    <row r="470" ht="9" customHeight="1" x14ac:dyDescent="0.15"/>
    <row r="471" ht="9" customHeight="1" x14ac:dyDescent="0.15"/>
    <row r="472" ht="9" customHeight="1" x14ac:dyDescent="0.15"/>
    <row r="473" ht="9" customHeight="1" x14ac:dyDescent="0.15"/>
    <row r="474" ht="9" customHeight="1" x14ac:dyDescent="0.15"/>
    <row r="475" ht="9" customHeight="1" x14ac:dyDescent="0.15"/>
    <row r="476" ht="9" customHeight="1" x14ac:dyDescent="0.15"/>
    <row r="477" ht="9" customHeight="1" x14ac:dyDescent="0.15"/>
    <row r="478" ht="9" customHeight="1" x14ac:dyDescent="0.15"/>
    <row r="479" ht="9" customHeight="1" x14ac:dyDescent="0.15"/>
    <row r="480" ht="9" customHeight="1" x14ac:dyDescent="0.15"/>
    <row r="481" ht="9" customHeight="1" x14ac:dyDescent="0.15"/>
    <row r="482" ht="9" customHeight="1" x14ac:dyDescent="0.15"/>
    <row r="483" ht="9" customHeight="1" x14ac:dyDescent="0.15"/>
    <row r="484" ht="9" customHeight="1" x14ac:dyDescent="0.15"/>
    <row r="485" ht="9" customHeight="1" x14ac:dyDescent="0.15"/>
    <row r="486" ht="9" customHeight="1" x14ac:dyDescent="0.15"/>
    <row r="487" ht="9" customHeight="1" x14ac:dyDescent="0.15"/>
    <row r="488" ht="9" customHeight="1" x14ac:dyDescent="0.15"/>
    <row r="489" ht="9" customHeight="1" x14ac:dyDescent="0.15"/>
    <row r="490" ht="9" customHeight="1" x14ac:dyDescent="0.15"/>
    <row r="491" ht="9" customHeight="1" x14ac:dyDescent="0.15"/>
    <row r="492" ht="9" customHeight="1" x14ac:dyDescent="0.15"/>
    <row r="493" ht="9" customHeight="1" x14ac:dyDescent="0.15"/>
    <row r="494" ht="9" customHeight="1" x14ac:dyDescent="0.15"/>
    <row r="495" ht="9" customHeight="1" x14ac:dyDescent="0.15"/>
    <row r="496" ht="9" customHeight="1" x14ac:dyDescent="0.15"/>
    <row r="497" ht="9" customHeight="1" x14ac:dyDescent="0.15"/>
    <row r="498" ht="9" customHeight="1" x14ac:dyDescent="0.15"/>
    <row r="499" ht="9" customHeight="1" x14ac:dyDescent="0.15"/>
    <row r="500" ht="9" customHeight="1" x14ac:dyDescent="0.15"/>
    <row r="501" ht="9" customHeight="1" x14ac:dyDescent="0.15"/>
    <row r="502" ht="9" customHeight="1" x14ac:dyDescent="0.15"/>
    <row r="503" ht="9" customHeight="1" x14ac:dyDescent="0.15"/>
    <row r="504" ht="9" customHeight="1" x14ac:dyDescent="0.15"/>
    <row r="505" ht="9" customHeight="1" x14ac:dyDescent="0.15"/>
    <row r="506" ht="9" customHeight="1" x14ac:dyDescent="0.15"/>
    <row r="507" ht="9" customHeight="1" x14ac:dyDescent="0.15"/>
    <row r="508" ht="9" customHeight="1" x14ac:dyDescent="0.15"/>
    <row r="509" ht="9" customHeight="1" x14ac:dyDescent="0.15"/>
    <row r="510" ht="9" customHeight="1" x14ac:dyDescent="0.15"/>
    <row r="511" ht="9" customHeight="1" x14ac:dyDescent="0.15"/>
    <row r="512" ht="9" customHeight="1" x14ac:dyDescent="0.15"/>
    <row r="513" ht="9" customHeight="1" x14ac:dyDescent="0.15"/>
    <row r="514" ht="9" customHeight="1" x14ac:dyDescent="0.15"/>
    <row r="515" ht="9" customHeight="1" x14ac:dyDescent="0.15"/>
    <row r="516" ht="9" customHeight="1" x14ac:dyDescent="0.15"/>
    <row r="517" ht="9" customHeight="1" x14ac:dyDescent="0.15"/>
    <row r="518" ht="9" customHeight="1" x14ac:dyDescent="0.15"/>
    <row r="519" ht="9" customHeight="1" x14ac:dyDescent="0.15"/>
    <row r="520" ht="9" customHeight="1" x14ac:dyDescent="0.15"/>
    <row r="521" ht="9" customHeight="1" x14ac:dyDescent="0.15"/>
    <row r="522" ht="9" customHeight="1" x14ac:dyDescent="0.15"/>
    <row r="523" ht="9" customHeight="1" x14ac:dyDescent="0.15"/>
    <row r="524" ht="9" customHeight="1" x14ac:dyDescent="0.15"/>
    <row r="525" ht="9" customHeight="1" x14ac:dyDescent="0.15"/>
    <row r="526" ht="9" customHeight="1" x14ac:dyDescent="0.15"/>
    <row r="527" ht="9" customHeight="1" x14ac:dyDescent="0.15"/>
    <row r="528" ht="9" customHeight="1" x14ac:dyDescent="0.15"/>
    <row r="529" ht="9" customHeight="1" x14ac:dyDescent="0.15"/>
    <row r="530" ht="9" customHeight="1" x14ac:dyDescent="0.15"/>
    <row r="531" ht="9" customHeight="1" x14ac:dyDescent="0.15"/>
    <row r="532" ht="9" customHeight="1" x14ac:dyDescent="0.15"/>
    <row r="533" ht="9" customHeight="1" x14ac:dyDescent="0.15"/>
    <row r="534" ht="9" customHeight="1" x14ac:dyDescent="0.15"/>
    <row r="535" ht="9" customHeight="1" x14ac:dyDescent="0.15"/>
    <row r="536" ht="9" customHeight="1" x14ac:dyDescent="0.15"/>
    <row r="537" ht="9" customHeight="1" x14ac:dyDescent="0.15"/>
    <row r="538" ht="9" customHeight="1" x14ac:dyDescent="0.15"/>
    <row r="539" ht="9" customHeight="1" x14ac:dyDescent="0.15"/>
    <row r="540" ht="9" customHeight="1" x14ac:dyDescent="0.15"/>
    <row r="541" ht="9" customHeight="1" x14ac:dyDescent="0.15"/>
    <row r="542" ht="9" customHeight="1" x14ac:dyDescent="0.15"/>
    <row r="543" ht="9" customHeight="1" x14ac:dyDescent="0.15"/>
    <row r="544" ht="9" customHeight="1" x14ac:dyDescent="0.15"/>
    <row r="545" ht="9" customHeight="1" x14ac:dyDescent="0.15"/>
    <row r="546" ht="9" customHeight="1" x14ac:dyDescent="0.15"/>
    <row r="547" ht="9" customHeight="1" x14ac:dyDescent="0.15"/>
    <row r="548" ht="9" customHeight="1" x14ac:dyDescent="0.15"/>
    <row r="549" ht="9" customHeight="1" x14ac:dyDescent="0.15"/>
    <row r="550" ht="9" customHeight="1" x14ac:dyDescent="0.15"/>
    <row r="551" ht="9" customHeight="1" x14ac:dyDescent="0.15"/>
    <row r="552" ht="9" customHeight="1" x14ac:dyDescent="0.15"/>
    <row r="553" ht="9" customHeight="1" x14ac:dyDescent="0.15"/>
    <row r="554" ht="9" customHeight="1" x14ac:dyDescent="0.15"/>
    <row r="555" ht="9" customHeight="1" x14ac:dyDescent="0.15"/>
    <row r="556" ht="9" customHeight="1" x14ac:dyDescent="0.15"/>
    <row r="557" ht="9" customHeight="1" x14ac:dyDescent="0.15"/>
    <row r="558" ht="9" customHeight="1" x14ac:dyDescent="0.15"/>
    <row r="559" ht="9" customHeight="1" x14ac:dyDescent="0.15"/>
    <row r="560" ht="9" customHeight="1" x14ac:dyDescent="0.15"/>
    <row r="561" ht="9" customHeight="1" x14ac:dyDescent="0.15"/>
    <row r="562" ht="9" customHeight="1" x14ac:dyDescent="0.15"/>
    <row r="563" ht="9" customHeight="1" x14ac:dyDescent="0.15"/>
    <row r="564" ht="9" customHeight="1" x14ac:dyDescent="0.15"/>
    <row r="565" ht="9" customHeight="1" x14ac:dyDescent="0.15"/>
    <row r="566" ht="9" customHeight="1" x14ac:dyDescent="0.15"/>
    <row r="567" ht="9" customHeight="1" x14ac:dyDescent="0.15"/>
    <row r="568" ht="9" customHeight="1" x14ac:dyDescent="0.15"/>
    <row r="569" ht="9" customHeight="1" x14ac:dyDescent="0.15"/>
    <row r="570" ht="9" customHeight="1" x14ac:dyDescent="0.15"/>
    <row r="571" ht="9" customHeight="1" x14ac:dyDescent="0.15"/>
    <row r="572" ht="9" customHeight="1" x14ac:dyDescent="0.15"/>
    <row r="573" ht="9" customHeight="1" x14ac:dyDescent="0.15"/>
    <row r="574" ht="9" customHeight="1" x14ac:dyDescent="0.15"/>
    <row r="575" ht="9" customHeight="1" x14ac:dyDescent="0.15"/>
    <row r="576" ht="9" customHeight="1" x14ac:dyDescent="0.15"/>
    <row r="577" ht="9" customHeight="1" x14ac:dyDescent="0.15"/>
    <row r="578" ht="9" customHeight="1" x14ac:dyDescent="0.15"/>
    <row r="579" ht="9" customHeight="1" x14ac:dyDescent="0.15"/>
    <row r="580" ht="9" customHeight="1" x14ac:dyDescent="0.15"/>
    <row r="581" ht="9" customHeight="1" x14ac:dyDescent="0.15"/>
    <row r="582" ht="9" customHeight="1" x14ac:dyDescent="0.15"/>
    <row r="583" ht="9" customHeight="1" x14ac:dyDescent="0.15"/>
    <row r="584" ht="9" customHeight="1" x14ac:dyDescent="0.15"/>
    <row r="585" ht="9" customHeight="1" x14ac:dyDescent="0.15"/>
    <row r="586" ht="9" customHeight="1" x14ac:dyDescent="0.15"/>
    <row r="587" ht="9" customHeight="1" x14ac:dyDescent="0.15"/>
    <row r="588" ht="9" customHeight="1" x14ac:dyDescent="0.15"/>
    <row r="589" ht="9" customHeight="1" x14ac:dyDescent="0.15"/>
    <row r="590" ht="9" customHeight="1" x14ac:dyDescent="0.15"/>
    <row r="591" ht="9" customHeight="1" x14ac:dyDescent="0.15"/>
    <row r="592" ht="9" customHeight="1" x14ac:dyDescent="0.15"/>
    <row r="593" ht="9" customHeight="1" x14ac:dyDescent="0.15"/>
    <row r="594" ht="9" customHeight="1" x14ac:dyDescent="0.15"/>
    <row r="595" ht="9" customHeight="1" x14ac:dyDescent="0.15"/>
    <row r="596" ht="9" customHeight="1" x14ac:dyDescent="0.15"/>
    <row r="597" ht="9" customHeight="1" x14ac:dyDescent="0.15"/>
    <row r="598" ht="9" customHeight="1" x14ac:dyDescent="0.15"/>
    <row r="599" ht="9" customHeight="1" x14ac:dyDescent="0.15"/>
    <row r="600" ht="9" customHeight="1" x14ac:dyDescent="0.15"/>
    <row r="601" ht="9" customHeight="1" x14ac:dyDescent="0.15"/>
    <row r="602" ht="9" customHeight="1" x14ac:dyDescent="0.15"/>
    <row r="603" ht="9" customHeight="1" x14ac:dyDescent="0.15"/>
    <row r="604" ht="9" customHeight="1" x14ac:dyDescent="0.15"/>
    <row r="605" ht="9" customHeight="1" x14ac:dyDescent="0.15"/>
    <row r="606" ht="9" customHeight="1" x14ac:dyDescent="0.15"/>
    <row r="607" ht="9" customHeight="1" x14ac:dyDescent="0.15"/>
    <row r="608" ht="9" customHeight="1" x14ac:dyDescent="0.15"/>
    <row r="609" ht="9" customHeight="1" x14ac:dyDescent="0.15"/>
    <row r="610" ht="9" customHeight="1" x14ac:dyDescent="0.15"/>
    <row r="611" ht="9" customHeight="1" x14ac:dyDescent="0.15"/>
    <row r="612" ht="9" customHeight="1" x14ac:dyDescent="0.15"/>
    <row r="613" ht="9" customHeight="1" x14ac:dyDescent="0.15"/>
    <row r="614" ht="9" customHeight="1" x14ac:dyDescent="0.15"/>
    <row r="615" ht="9" customHeight="1" x14ac:dyDescent="0.15"/>
    <row r="616" ht="9" customHeight="1" x14ac:dyDescent="0.15"/>
    <row r="617" ht="9" customHeight="1" x14ac:dyDescent="0.15"/>
    <row r="618" ht="9" customHeight="1" x14ac:dyDescent="0.15"/>
    <row r="619" ht="9" customHeight="1" x14ac:dyDescent="0.15"/>
    <row r="620" ht="9" customHeight="1" x14ac:dyDescent="0.15"/>
    <row r="621" ht="9" customHeight="1" x14ac:dyDescent="0.15"/>
    <row r="622" ht="9" customHeight="1" x14ac:dyDescent="0.15"/>
    <row r="623" ht="9" customHeight="1" x14ac:dyDescent="0.15"/>
    <row r="624" ht="9" customHeight="1" x14ac:dyDescent="0.15"/>
    <row r="625" ht="9" customHeight="1" x14ac:dyDescent="0.15"/>
    <row r="626" ht="9" customHeight="1" x14ac:dyDescent="0.15"/>
    <row r="627" ht="9" customHeight="1" x14ac:dyDescent="0.15"/>
    <row r="628" ht="9" customHeight="1" x14ac:dyDescent="0.15"/>
    <row r="629" ht="9" customHeight="1" x14ac:dyDescent="0.15"/>
    <row r="630" ht="9" customHeight="1" x14ac:dyDescent="0.15"/>
    <row r="631" ht="9" customHeight="1" x14ac:dyDescent="0.15"/>
    <row r="632" ht="9" customHeight="1" x14ac:dyDescent="0.15"/>
    <row r="633" ht="9" customHeight="1" x14ac:dyDescent="0.15"/>
    <row r="634" ht="9" customHeight="1" x14ac:dyDescent="0.15"/>
    <row r="635" ht="9" customHeight="1" x14ac:dyDescent="0.15"/>
    <row r="636" ht="9" customHeight="1" x14ac:dyDescent="0.15"/>
    <row r="637" ht="9" customHeight="1" x14ac:dyDescent="0.15"/>
    <row r="638" ht="9" customHeight="1" x14ac:dyDescent="0.15"/>
    <row r="639" ht="9" customHeight="1" x14ac:dyDescent="0.15"/>
    <row r="640" ht="9" customHeight="1" x14ac:dyDescent="0.15"/>
    <row r="641" ht="9" customHeight="1" x14ac:dyDescent="0.15"/>
    <row r="642" ht="9" customHeight="1" x14ac:dyDescent="0.15"/>
    <row r="643" ht="9" customHeight="1" x14ac:dyDescent="0.15"/>
    <row r="644" ht="9" customHeight="1" x14ac:dyDescent="0.15"/>
    <row r="645" ht="9" customHeight="1" x14ac:dyDescent="0.15"/>
    <row r="646" ht="9" customHeight="1" x14ac:dyDescent="0.15"/>
    <row r="647" ht="9" customHeight="1" x14ac:dyDescent="0.15"/>
    <row r="648" ht="9" customHeight="1" x14ac:dyDescent="0.15"/>
    <row r="649" ht="9" customHeight="1" x14ac:dyDescent="0.15"/>
    <row r="650" ht="9" customHeight="1" x14ac:dyDescent="0.15"/>
    <row r="651" ht="9" customHeight="1" x14ac:dyDescent="0.15"/>
    <row r="652" ht="9" customHeight="1" x14ac:dyDescent="0.15"/>
    <row r="653" ht="9" customHeight="1" x14ac:dyDescent="0.15"/>
    <row r="654" ht="9" customHeight="1" x14ac:dyDescent="0.15"/>
    <row r="655" ht="9" customHeight="1" x14ac:dyDescent="0.15"/>
    <row r="656" ht="9" customHeight="1" x14ac:dyDescent="0.15"/>
    <row r="657" ht="9" customHeight="1" x14ac:dyDescent="0.15"/>
    <row r="658" ht="9" customHeight="1" x14ac:dyDescent="0.15"/>
    <row r="659" ht="9" customHeight="1" x14ac:dyDescent="0.15"/>
    <row r="660" ht="9" customHeight="1" x14ac:dyDescent="0.15"/>
    <row r="661" ht="9" customHeight="1" x14ac:dyDescent="0.15"/>
    <row r="662" ht="9" customHeight="1" x14ac:dyDescent="0.15"/>
    <row r="663" ht="9" customHeight="1" x14ac:dyDescent="0.15"/>
    <row r="664" ht="9" customHeight="1" x14ac:dyDescent="0.15"/>
    <row r="665" ht="9" customHeight="1" x14ac:dyDescent="0.15"/>
    <row r="666" ht="9" customHeight="1" x14ac:dyDescent="0.15"/>
    <row r="667" ht="9" customHeight="1" x14ac:dyDescent="0.15"/>
    <row r="668" ht="9" customHeight="1" x14ac:dyDescent="0.15"/>
    <row r="669" ht="9" customHeight="1" x14ac:dyDescent="0.15"/>
    <row r="670" ht="9" customHeight="1" x14ac:dyDescent="0.15"/>
    <row r="671" ht="9" customHeight="1" x14ac:dyDescent="0.15"/>
    <row r="672" ht="9" customHeight="1" x14ac:dyDescent="0.15"/>
    <row r="673" ht="9" customHeight="1" x14ac:dyDescent="0.15"/>
    <row r="674" ht="9" customHeight="1" x14ac:dyDescent="0.15"/>
    <row r="675" ht="9" customHeight="1" x14ac:dyDescent="0.15"/>
    <row r="676" ht="9" customHeight="1" x14ac:dyDescent="0.15"/>
    <row r="677" ht="9" customHeight="1" x14ac:dyDescent="0.15"/>
    <row r="678" ht="9" customHeight="1" x14ac:dyDescent="0.15"/>
    <row r="679" ht="9" customHeight="1" x14ac:dyDescent="0.15"/>
    <row r="680" ht="9" customHeight="1" x14ac:dyDescent="0.15"/>
    <row r="681" ht="9" customHeight="1" x14ac:dyDescent="0.15"/>
    <row r="682" ht="9" customHeight="1" x14ac:dyDescent="0.15"/>
    <row r="683" ht="9" customHeight="1" x14ac:dyDescent="0.15"/>
    <row r="684" ht="9" customHeight="1" x14ac:dyDescent="0.15"/>
    <row r="685" ht="9" customHeight="1" x14ac:dyDescent="0.15"/>
    <row r="686" ht="9" customHeight="1" x14ac:dyDescent="0.15"/>
    <row r="687" ht="9" customHeight="1" x14ac:dyDescent="0.15"/>
    <row r="688" ht="9" customHeight="1" x14ac:dyDescent="0.15"/>
    <row r="689" ht="9" customHeight="1" x14ac:dyDescent="0.15"/>
    <row r="690" ht="9" customHeight="1" x14ac:dyDescent="0.15"/>
    <row r="691" ht="9" customHeight="1" x14ac:dyDescent="0.15"/>
    <row r="692" ht="9" customHeight="1" x14ac:dyDescent="0.15"/>
    <row r="693" ht="9" customHeight="1" x14ac:dyDescent="0.15"/>
    <row r="694" ht="9" customHeight="1" x14ac:dyDescent="0.15"/>
    <row r="695" ht="9" customHeight="1" x14ac:dyDescent="0.15"/>
    <row r="696" ht="9" customHeight="1" x14ac:dyDescent="0.15"/>
    <row r="697" ht="9" customHeight="1" x14ac:dyDescent="0.15"/>
    <row r="698" ht="9" customHeight="1" x14ac:dyDescent="0.15"/>
    <row r="699" ht="9" customHeight="1" x14ac:dyDescent="0.15"/>
    <row r="700" ht="9" customHeight="1" x14ac:dyDescent="0.15"/>
    <row r="701" ht="9" customHeight="1" x14ac:dyDescent="0.15"/>
    <row r="702" ht="9" customHeight="1" x14ac:dyDescent="0.15"/>
    <row r="703" ht="9" customHeight="1" x14ac:dyDescent="0.15"/>
    <row r="704" ht="9" customHeight="1" x14ac:dyDescent="0.15"/>
    <row r="705" ht="9" customHeight="1" x14ac:dyDescent="0.15"/>
    <row r="706" ht="9" customHeight="1" x14ac:dyDescent="0.15"/>
    <row r="707" ht="9" customHeight="1" x14ac:dyDescent="0.15"/>
    <row r="708" ht="9" customHeight="1" x14ac:dyDescent="0.15"/>
    <row r="709" ht="9" customHeight="1" x14ac:dyDescent="0.15"/>
    <row r="710" ht="9" customHeight="1" x14ac:dyDescent="0.15"/>
    <row r="711" ht="9" customHeight="1" x14ac:dyDescent="0.15"/>
    <row r="712" ht="9" customHeight="1" x14ac:dyDescent="0.15"/>
    <row r="713" ht="9" customHeight="1" x14ac:dyDescent="0.15"/>
    <row r="714" ht="9" customHeight="1" x14ac:dyDescent="0.15"/>
    <row r="715" ht="9" customHeight="1" x14ac:dyDescent="0.15"/>
    <row r="716" ht="9" customHeight="1" x14ac:dyDescent="0.15"/>
    <row r="717" ht="9" customHeight="1" x14ac:dyDescent="0.15"/>
    <row r="718" ht="9" customHeight="1" x14ac:dyDescent="0.15"/>
    <row r="719" ht="9" customHeight="1" x14ac:dyDescent="0.15"/>
    <row r="720" ht="9" customHeight="1" x14ac:dyDescent="0.15"/>
    <row r="721" ht="9" customHeight="1" x14ac:dyDescent="0.15"/>
    <row r="722" ht="9" customHeight="1" x14ac:dyDescent="0.15"/>
    <row r="723" ht="9" customHeight="1" x14ac:dyDescent="0.15"/>
    <row r="724" ht="9" customHeight="1" x14ac:dyDescent="0.15"/>
    <row r="725" ht="9" customHeight="1" x14ac:dyDescent="0.15"/>
    <row r="726" ht="9" customHeight="1" x14ac:dyDescent="0.15"/>
    <row r="727" ht="9" customHeight="1" x14ac:dyDescent="0.15"/>
    <row r="728" ht="9" customHeight="1" x14ac:dyDescent="0.15"/>
    <row r="729" ht="9" customHeight="1" x14ac:dyDescent="0.15"/>
    <row r="730" ht="9" customHeight="1" x14ac:dyDescent="0.15"/>
    <row r="731" ht="9" customHeight="1" x14ac:dyDescent="0.15"/>
    <row r="732" ht="9" customHeight="1" x14ac:dyDescent="0.15"/>
    <row r="733" ht="9" customHeight="1" x14ac:dyDescent="0.15"/>
    <row r="734" ht="9" customHeight="1" x14ac:dyDescent="0.15"/>
    <row r="735" ht="9" customHeight="1" x14ac:dyDescent="0.15"/>
    <row r="736" ht="9" customHeight="1" x14ac:dyDescent="0.15"/>
    <row r="737" ht="9" customHeight="1" x14ac:dyDescent="0.15"/>
    <row r="738" ht="9" customHeight="1" x14ac:dyDescent="0.15"/>
    <row r="739" ht="9" customHeight="1" x14ac:dyDescent="0.15"/>
    <row r="740" ht="9" customHeight="1" x14ac:dyDescent="0.15"/>
    <row r="741" ht="9" customHeight="1" x14ac:dyDescent="0.15"/>
    <row r="742" ht="9" customHeight="1" x14ac:dyDescent="0.15"/>
    <row r="743" ht="9" customHeight="1" x14ac:dyDescent="0.15"/>
    <row r="744" ht="9" customHeight="1" x14ac:dyDescent="0.15"/>
    <row r="745" ht="9" customHeight="1" x14ac:dyDescent="0.15"/>
    <row r="746" ht="9" customHeight="1" x14ac:dyDescent="0.15"/>
    <row r="747" ht="9" customHeight="1" x14ac:dyDescent="0.15"/>
    <row r="748" ht="9" customHeight="1" x14ac:dyDescent="0.15"/>
    <row r="749" ht="9" customHeight="1" x14ac:dyDescent="0.15"/>
    <row r="750" ht="9" customHeight="1" x14ac:dyDescent="0.15"/>
    <row r="751" ht="9" customHeight="1" x14ac:dyDescent="0.15"/>
    <row r="752" ht="9" customHeight="1" x14ac:dyDescent="0.15"/>
    <row r="753" ht="9" customHeight="1" x14ac:dyDescent="0.15"/>
    <row r="754" ht="9" customHeight="1" x14ac:dyDescent="0.15"/>
    <row r="755" ht="9" customHeight="1" x14ac:dyDescent="0.15"/>
    <row r="756" ht="9" customHeight="1" x14ac:dyDescent="0.15"/>
    <row r="757" ht="9" customHeight="1" x14ac:dyDescent="0.15"/>
    <row r="758" ht="9" customHeight="1" x14ac:dyDescent="0.15"/>
    <row r="759" ht="9" customHeight="1" x14ac:dyDescent="0.15"/>
    <row r="760" ht="9" customHeight="1" x14ac:dyDescent="0.15"/>
    <row r="761" ht="9" customHeight="1" x14ac:dyDescent="0.15"/>
    <row r="762" ht="9" customHeight="1" x14ac:dyDescent="0.15"/>
    <row r="763" ht="9" customHeight="1" x14ac:dyDescent="0.15"/>
    <row r="764" ht="9" customHeight="1" x14ac:dyDescent="0.15"/>
    <row r="765" ht="9" customHeight="1" x14ac:dyDescent="0.15"/>
    <row r="766" ht="9" customHeight="1" x14ac:dyDescent="0.15"/>
    <row r="767" ht="9" customHeight="1" x14ac:dyDescent="0.15"/>
    <row r="768" ht="9" customHeight="1" x14ac:dyDescent="0.15"/>
    <row r="769" ht="9" customHeight="1" x14ac:dyDescent="0.15"/>
    <row r="770" ht="9" customHeight="1" x14ac:dyDescent="0.15"/>
    <row r="771" ht="9" customHeight="1" x14ac:dyDescent="0.15"/>
    <row r="772" ht="9" customHeight="1" x14ac:dyDescent="0.15"/>
    <row r="773" ht="9" customHeight="1" x14ac:dyDescent="0.15"/>
    <row r="774" ht="9" customHeight="1" x14ac:dyDescent="0.15"/>
    <row r="775" ht="9" customHeight="1" x14ac:dyDescent="0.15"/>
    <row r="776" ht="9" customHeight="1" x14ac:dyDescent="0.15"/>
    <row r="777" ht="9" customHeight="1" x14ac:dyDescent="0.15"/>
    <row r="778" ht="9" customHeight="1" x14ac:dyDescent="0.15"/>
    <row r="779" ht="9" customHeight="1" x14ac:dyDescent="0.15"/>
    <row r="780" ht="9" customHeight="1" x14ac:dyDescent="0.15"/>
    <row r="781" ht="9" customHeight="1" x14ac:dyDescent="0.15"/>
    <row r="782" ht="9" customHeight="1" x14ac:dyDescent="0.15"/>
    <row r="783" ht="9" customHeight="1" x14ac:dyDescent="0.15"/>
    <row r="784" ht="9" customHeight="1" x14ac:dyDescent="0.15"/>
    <row r="785" ht="9" customHeight="1" x14ac:dyDescent="0.15"/>
    <row r="786" ht="9" customHeight="1" x14ac:dyDescent="0.15"/>
    <row r="787" ht="9" customHeight="1" x14ac:dyDescent="0.15"/>
    <row r="788" ht="9" customHeight="1" x14ac:dyDescent="0.15"/>
    <row r="789" ht="9" customHeight="1" x14ac:dyDescent="0.15"/>
    <row r="790" ht="9" customHeight="1" x14ac:dyDescent="0.15"/>
    <row r="791" ht="9" customHeight="1" x14ac:dyDescent="0.15"/>
    <row r="792" ht="9" customHeight="1" x14ac:dyDescent="0.15"/>
    <row r="793" ht="9" customHeight="1" x14ac:dyDescent="0.15"/>
    <row r="794" ht="9" customHeight="1" x14ac:dyDescent="0.15"/>
    <row r="795" ht="9" customHeight="1" x14ac:dyDescent="0.15"/>
    <row r="796" ht="9" customHeight="1" x14ac:dyDescent="0.15"/>
    <row r="797" ht="9" customHeight="1" x14ac:dyDescent="0.15"/>
    <row r="798" ht="9" customHeight="1" x14ac:dyDescent="0.15"/>
    <row r="799" ht="9" customHeight="1" x14ac:dyDescent="0.15"/>
    <row r="800" ht="9" customHeight="1" x14ac:dyDescent="0.15"/>
    <row r="801" ht="9" customHeight="1" x14ac:dyDescent="0.15"/>
    <row r="802" ht="9" customHeight="1" x14ac:dyDescent="0.15"/>
    <row r="803" ht="9" customHeight="1" x14ac:dyDescent="0.15"/>
    <row r="804" ht="9" customHeight="1" x14ac:dyDescent="0.15"/>
    <row r="805" ht="9" customHeight="1" x14ac:dyDescent="0.15"/>
    <row r="806" ht="9" customHeight="1" x14ac:dyDescent="0.15"/>
    <row r="807" ht="9" customHeight="1" x14ac:dyDescent="0.15"/>
    <row r="808" ht="9" customHeight="1" x14ac:dyDescent="0.15"/>
    <row r="809" ht="9" customHeight="1" x14ac:dyDescent="0.15"/>
    <row r="810" ht="9" customHeight="1" x14ac:dyDescent="0.15"/>
    <row r="811" ht="9" customHeight="1" x14ac:dyDescent="0.15"/>
    <row r="812" ht="9" customHeight="1" x14ac:dyDescent="0.15"/>
    <row r="813" ht="9" customHeight="1" x14ac:dyDescent="0.15"/>
    <row r="814" ht="9" customHeight="1" x14ac:dyDescent="0.15"/>
    <row r="815" ht="9" customHeight="1" x14ac:dyDescent="0.15"/>
    <row r="816" ht="9" customHeight="1" x14ac:dyDescent="0.15"/>
    <row r="817" ht="9" customHeight="1" x14ac:dyDescent="0.15"/>
    <row r="818" ht="9" customHeight="1" x14ac:dyDescent="0.15"/>
    <row r="819" ht="9" customHeight="1" x14ac:dyDescent="0.15"/>
    <row r="820" ht="9" customHeight="1" x14ac:dyDescent="0.15"/>
    <row r="821" ht="9" customHeight="1" x14ac:dyDescent="0.15"/>
    <row r="822" ht="9" customHeight="1" x14ac:dyDescent="0.15"/>
    <row r="823" ht="9" customHeight="1" x14ac:dyDescent="0.15"/>
    <row r="824" ht="9" customHeight="1" x14ac:dyDescent="0.15"/>
    <row r="825" ht="9" customHeight="1" x14ac:dyDescent="0.15"/>
    <row r="826" ht="9" customHeight="1" x14ac:dyDescent="0.15"/>
    <row r="827" ht="9" customHeight="1" x14ac:dyDescent="0.15"/>
    <row r="828" ht="9" customHeight="1" x14ac:dyDescent="0.15"/>
    <row r="829" ht="9" customHeight="1" x14ac:dyDescent="0.15"/>
    <row r="830" ht="9" customHeight="1" x14ac:dyDescent="0.15"/>
    <row r="831" ht="9" customHeight="1" x14ac:dyDescent="0.15"/>
    <row r="832" ht="9" customHeight="1" x14ac:dyDescent="0.15"/>
    <row r="833" ht="9" customHeight="1" x14ac:dyDescent="0.15"/>
    <row r="834" ht="9" customHeight="1" x14ac:dyDescent="0.15"/>
    <row r="835" ht="9" customHeight="1" x14ac:dyDescent="0.15"/>
    <row r="836" ht="9" customHeight="1" x14ac:dyDescent="0.15"/>
    <row r="837" ht="9" customHeight="1" x14ac:dyDescent="0.15"/>
    <row r="838" ht="9" customHeight="1" x14ac:dyDescent="0.15"/>
    <row r="839" ht="9" customHeight="1" x14ac:dyDescent="0.15"/>
    <row r="840" ht="9" customHeight="1" x14ac:dyDescent="0.15"/>
    <row r="841" ht="9" customHeight="1" x14ac:dyDescent="0.15"/>
    <row r="842" ht="9" customHeight="1" x14ac:dyDescent="0.15"/>
    <row r="843" ht="9" customHeight="1" x14ac:dyDescent="0.15"/>
    <row r="844" ht="9" customHeight="1" x14ac:dyDescent="0.15"/>
    <row r="845" ht="9" customHeight="1" x14ac:dyDescent="0.15"/>
    <row r="846" ht="9" customHeight="1" x14ac:dyDescent="0.15"/>
    <row r="847" ht="9" customHeight="1" x14ac:dyDescent="0.15"/>
    <row r="848" ht="9" customHeight="1" x14ac:dyDescent="0.15"/>
    <row r="849" ht="9" customHeight="1" x14ac:dyDescent="0.15"/>
    <row r="850" ht="9" customHeight="1" x14ac:dyDescent="0.15"/>
    <row r="851" ht="9" customHeight="1" x14ac:dyDescent="0.15"/>
    <row r="852" ht="9" customHeight="1" x14ac:dyDescent="0.15"/>
    <row r="853" ht="9" customHeight="1" x14ac:dyDescent="0.15"/>
    <row r="854" ht="9" customHeight="1" x14ac:dyDescent="0.15"/>
    <row r="855" ht="9" customHeight="1" x14ac:dyDescent="0.15"/>
    <row r="856" ht="9" customHeight="1" x14ac:dyDescent="0.15"/>
    <row r="857" ht="9" customHeight="1" x14ac:dyDescent="0.15"/>
    <row r="858" ht="9" customHeight="1" x14ac:dyDescent="0.15"/>
    <row r="859" ht="9" customHeight="1" x14ac:dyDescent="0.15"/>
    <row r="860" ht="9" customHeight="1" x14ac:dyDescent="0.15"/>
    <row r="861" ht="9" customHeight="1" x14ac:dyDescent="0.15"/>
    <row r="862" ht="9" customHeight="1" x14ac:dyDescent="0.15"/>
    <row r="863" ht="9" customHeight="1" x14ac:dyDescent="0.15"/>
    <row r="864" ht="9" customHeight="1" x14ac:dyDescent="0.15"/>
    <row r="865" ht="9" customHeight="1" x14ac:dyDescent="0.15"/>
    <row r="866" ht="9" customHeight="1" x14ac:dyDescent="0.15"/>
    <row r="867" ht="9" customHeight="1" x14ac:dyDescent="0.15"/>
    <row r="868" ht="9" customHeight="1" x14ac:dyDescent="0.15"/>
    <row r="869" ht="9" customHeight="1" x14ac:dyDescent="0.15"/>
    <row r="870" ht="9" customHeight="1" x14ac:dyDescent="0.15"/>
    <row r="871" ht="9" customHeight="1" x14ac:dyDescent="0.15"/>
    <row r="872" ht="9" customHeight="1" x14ac:dyDescent="0.15"/>
    <row r="873" ht="9" customHeight="1" x14ac:dyDescent="0.15"/>
    <row r="874" ht="9" customHeight="1" x14ac:dyDescent="0.15"/>
    <row r="875" ht="9" customHeight="1" x14ac:dyDescent="0.15"/>
    <row r="876" ht="9" customHeight="1" x14ac:dyDescent="0.15"/>
    <row r="877" ht="9" customHeight="1" x14ac:dyDescent="0.15"/>
    <row r="878" ht="9" customHeight="1" x14ac:dyDescent="0.15"/>
    <row r="879" ht="9" customHeight="1" x14ac:dyDescent="0.15"/>
    <row r="880" ht="9" customHeight="1" x14ac:dyDescent="0.15"/>
    <row r="881" ht="9" customHeight="1" x14ac:dyDescent="0.15"/>
    <row r="882" ht="9" customHeight="1" x14ac:dyDescent="0.15"/>
    <row r="883" ht="9" customHeight="1" x14ac:dyDescent="0.15"/>
    <row r="884" ht="9" customHeight="1" x14ac:dyDescent="0.15"/>
    <row r="885" ht="9" customHeight="1" x14ac:dyDescent="0.15"/>
    <row r="886" ht="9" customHeight="1" x14ac:dyDescent="0.15"/>
    <row r="887" ht="9" customHeight="1" x14ac:dyDescent="0.15"/>
    <row r="888" ht="9" customHeight="1" x14ac:dyDescent="0.15"/>
    <row r="889" ht="9" customHeight="1" x14ac:dyDescent="0.15"/>
    <row r="890" ht="9" customHeight="1" x14ac:dyDescent="0.15"/>
    <row r="891" ht="9" customHeight="1" x14ac:dyDescent="0.15"/>
    <row r="892" ht="9" customHeight="1" x14ac:dyDescent="0.15"/>
    <row r="893" ht="9" customHeight="1" x14ac:dyDescent="0.15"/>
    <row r="894" ht="9" customHeight="1" x14ac:dyDescent="0.15"/>
    <row r="895" ht="9" customHeight="1" x14ac:dyDescent="0.15"/>
    <row r="896" ht="9" customHeight="1" x14ac:dyDescent="0.15"/>
    <row r="897" ht="9" customHeight="1" x14ac:dyDescent="0.15"/>
    <row r="898" ht="9" customHeight="1" x14ac:dyDescent="0.15"/>
    <row r="899" ht="9" customHeight="1" x14ac:dyDescent="0.15"/>
    <row r="900" ht="9" customHeight="1" x14ac:dyDescent="0.15"/>
    <row r="901" ht="9" customHeight="1" x14ac:dyDescent="0.15"/>
    <row r="902" ht="9" customHeight="1" x14ac:dyDescent="0.15"/>
    <row r="903" ht="9" customHeight="1" x14ac:dyDescent="0.15"/>
    <row r="904" ht="9" customHeight="1" x14ac:dyDescent="0.15"/>
    <row r="905" ht="9" customHeight="1" x14ac:dyDescent="0.15"/>
    <row r="906" ht="9" customHeight="1" x14ac:dyDescent="0.15"/>
    <row r="907" ht="9" customHeight="1" x14ac:dyDescent="0.15"/>
    <row r="908" ht="9" customHeight="1" x14ac:dyDescent="0.15"/>
    <row r="909" ht="9" customHeight="1" x14ac:dyDescent="0.15"/>
    <row r="910" ht="9" customHeight="1" x14ac:dyDescent="0.15"/>
    <row r="911" ht="9" customHeight="1" x14ac:dyDescent="0.15"/>
    <row r="912" ht="9" customHeight="1" x14ac:dyDescent="0.15"/>
    <row r="913" ht="9" customHeight="1" x14ac:dyDescent="0.15"/>
    <row r="914" ht="9" customHeight="1" x14ac:dyDescent="0.15"/>
    <row r="915" ht="9" customHeight="1" x14ac:dyDescent="0.15"/>
    <row r="916" ht="9" customHeight="1" x14ac:dyDescent="0.15"/>
    <row r="917" ht="9" customHeight="1" x14ac:dyDescent="0.15"/>
    <row r="918" ht="9" customHeight="1" x14ac:dyDescent="0.15"/>
    <row r="919" ht="9" customHeight="1" x14ac:dyDescent="0.15"/>
    <row r="920" ht="9" customHeight="1" x14ac:dyDescent="0.15"/>
    <row r="921" ht="9" customHeight="1" x14ac:dyDescent="0.15"/>
    <row r="922" ht="9" customHeight="1" x14ac:dyDescent="0.15"/>
    <row r="923" ht="9" customHeight="1" x14ac:dyDescent="0.15"/>
    <row r="924" ht="9" customHeight="1" x14ac:dyDescent="0.15"/>
    <row r="925" ht="9" customHeight="1" x14ac:dyDescent="0.15"/>
    <row r="926" ht="9" customHeight="1" x14ac:dyDescent="0.15"/>
    <row r="927" ht="9" customHeight="1" x14ac:dyDescent="0.15"/>
    <row r="928" ht="9" customHeight="1" x14ac:dyDescent="0.15"/>
    <row r="929" ht="9" customHeight="1" x14ac:dyDescent="0.15"/>
    <row r="930" ht="9" customHeight="1" x14ac:dyDescent="0.15"/>
    <row r="931" ht="9" customHeight="1" x14ac:dyDescent="0.15"/>
    <row r="932" ht="9" customHeight="1" x14ac:dyDescent="0.15"/>
    <row r="933" ht="9" customHeight="1" x14ac:dyDescent="0.15"/>
    <row r="934" ht="9" customHeight="1" x14ac:dyDescent="0.15"/>
    <row r="935" ht="9" customHeight="1" x14ac:dyDescent="0.15"/>
    <row r="936" ht="9" customHeight="1" x14ac:dyDescent="0.15"/>
    <row r="937" ht="9" customHeight="1" x14ac:dyDescent="0.15"/>
    <row r="938" ht="9" customHeight="1" x14ac:dyDescent="0.15"/>
    <row r="939" ht="9" customHeight="1" x14ac:dyDescent="0.15"/>
    <row r="940" ht="9" customHeight="1" x14ac:dyDescent="0.15"/>
    <row r="941" ht="9" customHeight="1" x14ac:dyDescent="0.15"/>
    <row r="942" ht="9" customHeight="1" x14ac:dyDescent="0.15"/>
    <row r="943" ht="9" customHeight="1" x14ac:dyDescent="0.15"/>
    <row r="944" ht="9" customHeight="1" x14ac:dyDescent="0.15"/>
    <row r="945" ht="9" customHeight="1" x14ac:dyDescent="0.15"/>
    <row r="946" ht="9" customHeight="1" x14ac:dyDescent="0.15"/>
    <row r="947" ht="9" customHeight="1" x14ac:dyDescent="0.15"/>
    <row r="948" ht="9" customHeight="1" x14ac:dyDescent="0.15"/>
    <row r="949" ht="9" customHeight="1" x14ac:dyDescent="0.15"/>
    <row r="950" ht="9" customHeight="1" x14ac:dyDescent="0.15"/>
    <row r="951" ht="9" customHeight="1" x14ac:dyDescent="0.15"/>
    <row r="952" ht="9" customHeight="1" x14ac:dyDescent="0.15"/>
    <row r="953" ht="9" customHeight="1" x14ac:dyDescent="0.15"/>
    <row r="954" ht="9" customHeight="1" x14ac:dyDescent="0.15"/>
    <row r="955" ht="9" customHeight="1" x14ac:dyDescent="0.15"/>
    <row r="956" ht="9" customHeight="1" x14ac:dyDescent="0.15"/>
    <row r="957" ht="9" customHeight="1" x14ac:dyDescent="0.15"/>
    <row r="958" ht="9" customHeight="1" x14ac:dyDescent="0.15"/>
    <row r="959" ht="9" customHeight="1" x14ac:dyDescent="0.15"/>
    <row r="960" ht="9" customHeight="1" x14ac:dyDescent="0.15"/>
    <row r="961" ht="9" customHeight="1" x14ac:dyDescent="0.15"/>
    <row r="962" ht="9" customHeight="1" x14ac:dyDescent="0.15"/>
    <row r="963" ht="9" customHeight="1" x14ac:dyDescent="0.15"/>
    <row r="964" ht="9" customHeight="1" x14ac:dyDescent="0.15"/>
    <row r="965" ht="9" customHeight="1" x14ac:dyDescent="0.15"/>
    <row r="966" ht="9" customHeight="1" x14ac:dyDescent="0.15"/>
    <row r="967" ht="9" customHeight="1" x14ac:dyDescent="0.15"/>
    <row r="968" ht="9" customHeight="1" x14ac:dyDescent="0.15"/>
    <row r="969" ht="9" customHeight="1" x14ac:dyDescent="0.15"/>
    <row r="970" ht="9" customHeight="1" x14ac:dyDescent="0.15"/>
    <row r="971" ht="9" customHeight="1" x14ac:dyDescent="0.15"/>
    <row r="972" ht="9" customHeight="1" x14ac:dyDescent="0.15"/>
    <row r="973" ht="9" customHeight="1" x14ac:dyDescent="0.15"/>
    <row r="974" ht="9" customHeight="1" x14ac:dyDescent="0.15"/>
    <row r="975" ht="9" customHeight="1" x14ac:dyDescent="0.15"/>
    <row r="976" ht="9" customHeight="1" x14ac:dyDescent="0.15"/>
    <row r="977" ht="9" customHeight="1" x14ac:dyDescent="0.15"/>
    <row r="978" ht="9" customHeight="1" x14ac:dyDescent="0.15"/>
    <row r="979" ht="9" customHeight="1" x14ac:dyDescent="0.15"/>
    <row r="980" ht="9" customHeight="1" x14ac:dyDescent="0.15"/>
    <row r="981" ht="9" customHeight="1" x14ac:dyDescent="0.15"/>
    <row r="982" ht="9" customHeight="1" x14ac:dyDescent="0.15"/>
    <row r="983" ht="9" customHeight="1" x14ac:dyDescent="0.15"/>
    <row r="984" ht="9" customHeight="1" x14ac:dyDescent="0.15"/>
    <row r="985" ht="9" customHeight="1" x14ac:dyDescent="0.15"/>
    <row r="986" ht="9" customHeight="1" x14ac:dyDescent="0.15"/>
    <row r="987" ht="9" customHeight="1" x14ac:dyDescent="0.15"/>
    <row r="988" ht="9" customHeight="1" x14ac:dyDescent="0.15"/>
    <row r="989" ht="9" customHeight="1" x14ac:dyDescent="0.15"/>
    <row r="990" ht="9" customHeight="1" x14ac:dyDescent="0.15"/>
    <row r="991" ht="9" customHeight="1" x14ac:dyDescent="0.15"/>
    <row r="992" ht="9" customHeight="1" x14ac:dyDescent="0.15"/>
    <row r="993" ht="9" customHeight="1" x14ac:dyDescent="0.15"/>
    <row r="994" ht="9" customHeight="1" x14ac:dyDescent="0.15"/>
    <row r="995" ht="9" customHeight="1" x14ac:dyDescent="0.15"/>
    <row r="996" ht="9" customHeight="1" x14ac:dyDescent="0.15"/>
    <row r="997" ht="9" customHeight="1" x14ac:dyDescent="0.15"/>
    <row r="998" ht="9" customHeight="1" x14ac:dyDescent="0.15"/>
    <row r="999" ht="9" customHeight="1" x14ac:dyDescent="0.15"/>
    <row r="1000" ht="9" customHeight="1" x14ac:dyDescent="0.15"/>
    <row r="1001" ht="9" customHeight="1" x14ac:dyDescent="0.15"/>
    <row r="1002" ht="9" customHeight="1" x14ac:dyDescent="0.15"/>
    <row r="1003" ht="9" customHeight="1" x14ac:dyDescent="0.15"/>
    <row r="1004" ht="9" customHeight="1" x14ac:dyDescent="0.15"/>
    <row r="1005" ht="9" customHeight="1" x14ac:dyDescent="0.15"/>
    <row r="1006" ht="9" customHeight="1" x14ac:dyDescent="0.15"/>
    <row r="1007" ht="9" customHeight="1" x14ac:dyDescent="0.15"/>
    <row r="1008" ht="9" customHeight="1" x14ac:dyDescent="0.15"/>
    <row r="1009" ht="9" customHeight="1" x14ac:dyDescent="0.15"/>
    <row r="1010" ht="9" customHeight="1" x14ac:dyDescent="0.15"/>
    <row r="1011" ht="9" customHeight="1" x14ac:dyDescent="0.15"/>
    <row r="1012" ht="9" customHeight="1" x14ac:dyDescent="0.15"/>
    <row r="1013" ht="9" customHeight="1" x14ac:dyDescent="0.15"/>
    <row r="1014" ht="9" customHeight="1" x14ac:dyDescent="0.15"/>
    <row r="1015" ht="9" customHeight="1" x14ac:dyDescent="0.15"/>
    <row r="1016" ht="9" customHeight="1" x14ac:dyDescent="0.15"/>
    <row r="1017" ht="9" customHeight="1" x14ac:dyDescent="0.15"/>
    <row r="1018" ht="9" customHeight="1" x14ac:dyDescent="0.15"/>
    <row r="1019" ht="9" customHeight="1" x14ac:dyDescent="0.15"/>
    <row r="1020" ht="9" customHeight="1" x14ac:dyDescent="0.15"/>
    <row r="1021" ht="9" customHeight="1" x14ac:dyDescent="0.15"/>
    <row r="1022" ht="9" customHeight="1" x14ac:dyDescent="0.15"/>
    <row r="1023" ht="9" customHeight="1" x14ac:dyDescent="0.15"/>
    <row r="1024" ht="9" customHeight="1" x14ac:dyDescent="0.15"/>
    <row r="1025" ht="9" customHeight="1" x14ac:dyDescent="0.15"/>
    <row r="1026" ht="9" customHeight="1" x14ac:dyDescent="0.15"/>
    <row r="1027" ht="9" customHeight="1" x14ac:dyDescent="0.15"/>
    <row r="1028" ht="9" customHeight="1" x14ac:dyDescent="0.15"/>
    <row r="1029" ht="9" customHeight="1" x14ac:dyDescent="0.15"/>
    <row r="1030" ht="9" customHeight="1" x14ac:dyDescent="0.15"/>
    <row r="1031" ht="9" customHeight="1" x14ac:dyDescent="0.15"/>
    <row r="1032" ht="9" customHeight="1" x14ac:dyDescent="0.15"/>
    <row r="1033" ht="9" customHeight="1" x14ac:dyDescent="0.15"/>
    <row r="1034" ht="9" customHeight="1" x14ac:dyDescent="0.15"/>
    <row r="1035" ht="9" customHeight="1" x14ac:dyDescent="0.15"/>
    <row r="1036" ht="9" customHeight="1" x14ac:dyDescent="0.15"/>
    <row r="1037" ht="9" customHeight="1" x14ac:dyDescent="0.15"/>
    <row r="1038" ht="9" customHeight="1" x14ac:dyDescent="0.15"/>
    <row r="1039" ht="9" customHeight="1" x14ac:dyDescent="0.15"/>
    <row r="1040" ht="9" customHeight="1" x14ac:dyDescent="0.15"/>
    <row r="1041" ht="9" customHeight="1" x14ac:dyDescent="0.15"/>
    <row r="1042" ht="9" customHeight="1" x14ac:dyDescent="0.15"/>
    <row r="1043" ht="9" customHeight="1" x14ac:dyDescent="0.15"/>
    <row r="1044" ht="9" customHeight="1" x14ac:dyDescent="0.15"/>
    <row r="1045" ht="9" customHeight="1" x14ac:dyDescent="0.15"/>
    <row r="1046" ht="9" customHeight="1" x14ac:dyDescent="0.15"/>
    <row r="1047" ht="9" customHeight="1" x14ac:dyDescent="0.15"/>
    <row r="1048" ht="9" customHeight="1" x14ac:dyDescent="0.15"/>
    <row r="1049" ht="9" customHeight="1" x14ac:dyDescent="0.15"/>
    <row r="1050" ht="9" customHeight="1" x14ac:dyDescent="0.15"/>
    <row r="1051" ht="9" customHeight="1" x14ac:dyDescent="0.15"/>
    <row r="1052" ht="9" customHeight="1" x14ac:dyDescent="0.15"/>
    <row r="1053" ht="9" customHeight="1" x14ac:dyDescent="0.15"/>
    <row r="1054" ht="9" customHeight="1" x14ac:dyDescent="0.15"/>
    <row r="1055" ht="9" customHeight="1" x14ac:dyDescent="0.15"/>
    <row r="1056" ht="9" customHeight="1" x14ac:dyDescent="0.15"/>
    <row r="1057" ht="9" customHeight="1" x14ac:dyDescent="0.15"/>
    <row r="1058" ht="9" customHeight="1" x14ac:dyDescent="0.15"/>
    <row r="1059" ht="9" customHeight="1" x14ac:dyDescent="0.15"/>
    <row r="1060" ht="9" customHeight="1" x14ac:dyDescent="0.15"/>
    <row r="1061" ht="9" customHeight="1" x14ac:dyDescent="0.15"/>
    <row r="1062" ht="9" customHeight="1" x14ac:dyDescent="0.15"/>
    <row r="1063" ht="9" customHeight="1" x14ac:dyDescent="0.15"/>
    <row r="1064" ht="9" customHeight="1" x14ac:dyDescent="0.15"/>
    <row r="1065" ht="9" customHeight="1" x14ac:dyDescent="0.15"/>
    <row r="1066" ht="9" customHeight="1" x14ac:dyDescent="0.15"/>
    <row r="1067" ht="9" customHeight="1" x14ac:dyDescent="0.15"/>
    <row r="1068" ht="9" customHeight="1" x14ac:dyDescent="0.15"/>
    <row r="1069" ht="9" customHeight="1" x14ac:dyDescent="0.15"/>
    <row r="1070" ht="9" customHeight="1" x14ac:dyDescent="0.15"/>
    <row r="1071" ht="9" customHeight="1" x14ac:dyDescent="0.15"/>
    <row r="1072" ht="9" customHeight="1" x14ac:dyDescent="0.15"/>
    <row r="1073" ht="9" customHeight="1" x14ac:dyDescent="0.15"/>
    <row r="1074" ht="9" customHeight="1" x14ac:dyDescent="0.15"/>
    <row r="1075" ht="9" customHeight="1" x14ac:dyDescent="0.15"/>
    <row r="1076" ht="9" customHeight="1" x14ac:dyDescent="0.15"/>
    <row r="1077" ht="9" customHeight="1" x14ac:dyDescent="0.15"/>
    <row r="1078" ht="9" customHeight="1" x14ac:dyDescent="0.15"/>
    <row r="1079" ht="9" customHeight="1" x14ac:dyDescent="0.15"/>
    <row r="1080" ht="9" customHeight="1" x14ac:dyDescent="0.15"/>
    <row r="1081" ht="9" customHeight="1" x14ac:dyDescent="0.15"/>
    <row r="1082" ht="9" customHeight="1" x14ac:dyDescent="0.15"/>
    <row r="1083" ht="9" customHeight="1" x14ac:dyDescent="0.15"/>
    <row r="1084" ht="9" customHeight="1" x14ac:dyDescent="0.15"/>
    <row r="1085" ht="9" customHeight="1" x14ac:dyDescent="0.15"/>
    <row r="1086" ht="9" customHeight="1" x14ac:dyDescent="0.15"/>
    <row r="1087" ht="9" customHeight="1" x14ac:dyDescent="0.15"/>
    <row r="1088" ht="9" customHeight="1" x14ac:dyDescent="0.15"/>
    <row r="1089" ht="9" customHeight="1" x14ac:dyDescent="0.15"/>
    <row r="1090" ht="9" customHeight="1" x14ac:dyDescent="0.15"/>
    <row r="1091" ht="9" customHeight="1" x14ac:dyDescent="0.15"/>
    <row r="1092" ht="9" customHeight="1" x14ac:dyDescent="0.15"/>
    <row r="1093" ht="9" customHeight="1" x14ac:dyDescent="0.15"/>
    <row r="1094" ht="9" customHeight="1" x14ac:dyDescent="0.15"/>
    <row r="1095" ht="9" customHeight="1" x14ac:dyDescent="0.15"/>
    <row r="1096" ht="9" customHeight="1" x14ac:dyDescent="0.15"/>
    <row r="1097" ht="9" customHeight="1" x14ac:dyDescent="0.15"/>
    <row r="1098" ht="9" customHeight="1" x14ac:dyDescent="0.15"/>
    <row r="1099" ht="9" customHeight="1" x14ac:dyDescent="0.15"/>
    <row r="1100" ht="9" customHeight="1" x14ac:dyDescent="0.15"/>
    <row r="1101" ht="9" customHeight="1" x14ac:dyDescent="0.15"/>
    <row r="1102" ht="9" customHeight="1" x14ac:dyDescent="0.15"/>
    <row r="1103" ht="9" customHeight="1" x14ac:dyDescent="0.15"/>
    <row r="1104" ht="9" customHeight="1" x14ac:dyDescent="0.15"/>
    <row r="1105" ht="9" customHeight="1" x14ac:dyDescent="0.15"/>
    <row r="1106" ht="9" customHeight="1" x14ac:dyDescent="0.15"/>
    <row r="1107" ht="9" customHeight="1" x14ac:dyDescent="0.15"/>
    <row r="1108" ht="9" customHeight="1" x14ac:dyDescent="0.15"/>
    <row r="1109" ht="9" customHeight="1" x14ac:dyDescent="0.15"/>
    <row r="1110" ht="9" customHeight="1" x14ac:dyDescent="0.15"/>
    <row r="1111" ht="9" customHeight="1" x14ac:dyDescent="0.15"/>
    <row r="1112" ht="9" customHeight="1" x14ac:dyDescent="0.15"/>
    <row r="1113" ht="9" customHeight="1" x14ac:dyDescent="0.15"/>
    <row r="1114" ht="9" customHeight="1" x14ac:dyDescent="0.15"/>
    <row r="1115" ht="9" customHeight="1" x14ac:dyDescent="0.15"/>
    <row r="1116" ht="9" customHeight="1" x14ac:dyDescent="0.15"/>
    <row r="1117" ht="9" customHeight="1" x14ac:dyDescent="0.15"/>
    <row r="1118" ht="9" customHeight="1" x14ac:dyDescent="0.15"/>
    <row r="1119" ht="9" customHeight="1" x14ac:dyDescent="0.15"/>
    <row r="1120" ht="9" customHeight="1" x14ac:dyDescent="0.15"/>
    <row r="1121" ht="9" customHeight="1" x14ac:dyDescent="0.15"/>
    <row r="1122" ht="9" customHeight="1" x14ac:dyDescent="0.15"/>
    <row r="1123" ht="9" customHeight="1" x14ac:dyDescent="0.15"/>
    <row r="1124" ht="9" customHeight="1" x14ac:dyDescent="0.15"/>
    <row r="1125" ht="9" customHeight="1" x14ac:dyDescent="0.15"/>
    <row r="1126" ht="9" customHeight="1" x14ac:dyDescent="0.15"/>
    <row r="1127" ht="9" customHeight="1" x14ac:dyDescent="0.15"/>
    <row r="1128" ht="9" customHeight="1" x14ac:dyDescent="0.15"/>
    <row r="1129" ht="9" customHeight="1" x14ac:dyDescent="0.15"/>
    <row r="1130" ht="9" customHeight="1" x14ac:dyDescent="0.15"/>
    <row r="1131" ht="9" customHeight="1" x14ac:dyDescent="0.15"/>
    <row r="1132" ht="9" customHeight="1" x14ac:dyDescent="0.15"/>
    <row r="1133" ht="9" customHeight="1" x14ac:dyDescent="0.15"/>
    <row r="1134" ht="9" customHeight="1" x14ac:dyDescent="0.15"/>
    <row r="1135" ht="9" customHeight="1" x14ac:dyDescent="0.15"/>
    <row r="1136" ht="9" customHeight="1" x14ac:dyDescent="0.15"/>
    <row r="1137" ht="9" customHeight="1" x14ac:dyDescent="0.15"/>
    <row r="1138" ht="9" customHeight="1" x14ac:dyDescent="0.15"/>
    <row r="1139" ht="9" customHeight="1" x14ac:dyDescent="0.15"/>
    <row r="1140" ht="9" customHeight="1" x14ac:dyDescent="0.15"/>
    <row r="1141" ht="9" customHeight="1" x14ac:dyDescent="0.15"/>
    <row r="1142" ht="9" customHeight="1" x14ac:dyDescent="0.15"/>
    <row r="1143" ht="9" customHeight="1" x14ac:dyDescent="0.15"/>
    <row r="1144" ht="9" customHeight="1" x14ac:dyDescent="0.15"/>
    <row r="1145" ht="9" customHeight="1" x14ac:dyDescent="0.15"/>
    <row r="1146" ht="9" customHeight="1" x14ac:dyDescent="0.15"/>
    <row r="1147" ht="9" customHeight="1" x14ac:dyDescent="0.15"/>
    <row r="1148" ht="9" customHeight="1" x14ac:dyDescent="0.15"/>
    <row r="1149" ht="9" customHeight="1" x14ac:dyDescent="0.15"/>
    <row r="1150" ht="9" customHeight="1" x14ac:dyDescent="0.15"/>
    <row r="1151" ht="9" customHeight="1" x14ac:dyDescent="0.15"/>
    <row r="1152" ht="9" customHeight="1" x14ac:dyDescent="0.15"/>
    <row r="1153" ht="9" customHeight="1" x14ac:dyDescent="0.15"/>
    <row r="1154" ht="9" customHeight="1" x14ac:dyDescent="0.15"/>
    <row r="1155" ht="9" customHeight="1" x14ac:dyDescent="0.15"/>
    <row r="1156" ht="9" customHeight="1" x14ac:dyDescent="0.15"/>
    <row r="1157" ht="9" customHeight="1" x14ac:dyDescent="0.15"/>
    <row r="1158" ht="9" customHeight="1" x14ac:dyDescent="0.15"/>
    <row r="1159" ht="9" customHeight="1" x14ac:dyDescent="0.15"/>
    <row r="1160" ht="9" customHeight="1" x14ac:dyDescent="0.15"/>
    <row r="1161" ht="9" customHeight="1" x14ac:dyDescent="0.15"/>
    <row r="1162" ht="9" customHeight="1" x14ac:dyDescent="0.15"/>
    <row r="1163" ht="9" customHeight="1" x14ac:dyDescent="0.15"/>
    <row r="1164" ht="9" customHeight="1" x14ac:dyDescent="0.15"/>
    <row r="1165" ht="9" customHeight="1" x14ac:dyDescent="0.15"/>
    <row r="1166" ht="9" customHeight="1" x14ac:dyDescent="0.15"/>
    <row r="1167" ht="9" customHeight="1" x14ac:dyDescent="0.15"/>
    <row r="1168" ht="9" customHeight="1" x14ac:dyDescent="0.15"/>
    <row r="1169" ht="9" customHeight="1" x14ac:dyDescent="0.15"/>
    <row r="1170" ht="9" customHeight="1" x14ac:dyDescent="0.15"/>
    <row r="1171" ht="9" customHeight="1" x14ac:dyDescent="0.15"/>
    <row r="1172" ht="9" customHeight="1" x14ac:dyDescent="0.15"/>
    <row r="1173" ht="9" customHeight="1" x14ac:dyDescent="0.15"/>
    <row r="1174" ht="9" customHeight="1" x14ac:dyDescent="0.15"/>
    <row r="1175" ht="9" customHeight="1" x14ac:dyDescent="0.15"/>
    <row r="1176" ht="9" customHeight="1" x14ac:dyDescent="0.15"/>
    <row r="1177" ht="9" customHeight="1" x14ac:dyDescent="0.15"/>
    <row r="1178" ht="9" customHeight="1" x14ac:dyDescent="0.15"/>
    <row r="1179" ht="9" customHeight="1" x14ac:dyDescent="0.15"/>
    <row r="1180" ht="9" customHeight="1" x14ac:dyDescent="0.15"/>
    <row r="1181" ht="9" customHeight="1" x14ac:dyDescent="0.15"/>
    <row r="1182" ht="9" customHeight="1" x14ac:dyDescent="0.15"/>
    <row r="1183" ht="9" customHeight="1" x14ac:dyDescent="0.15"/>
    <row r="1184" ht="9" customHeight="1" x14ac:dyDescent="0.15"/>
    <row r="1185" ht="9" customHeight="1" x14ac:dyDescent="0.15"/>
    <row r="1186" ht="9" customHeight="1" x14ac:dyDescent="0.15"/>
    <row r="1187" ht="9" customHeight="1" x14ac:dyDescent="0.15"/>
    <row r="1188" ht="9" customHeight="1" x14ac:dyDescent="0.15"/>
    <row r="1189" ht="9" customHeight="1" x14ac:dyDescent="0.15"/>
    <row r="1190" ht="9" customHeight="1" x14ac:dyDescent="0.15"/>
    <row r="1191" ht="9" customHeight="1" x14ac:dyDescent="0.15"/>
    <row r="1192" ht="9" customHeight="1" x14ac:dyDescent="0.15"/>
    <row r="1193" ht="9" customHeight="1" x14ac:dyDescent="0.15"/>
    <row r="1194" ht="9" customHeight="1" x14ac:dyDescent="0.15"/>
    <row r="1195" ht="9" customHeight="1" x14ac:dyDescent="0.15"/>
    <row r="1196" ht="9" customHeight="1" x14ac:dyDescent="0.15"/>
    <row r="1197" ht="9" customHeight="1" x14ac:dyDescent="0.15"/>
    <row r="1198" ht="9" customHeight="1" x14ac:dyDescent="0.15"/>
    <row r="1199" ht="9" customHeight="1" x14ac:dyDescent="0.15"/>
    <row r="1200" ht="9" customHeight="1" x14ac:dyDescent="0.15"/>
    <row r="1201" ht="9" customHeight="1" x14ac:dyDescent="0.15"/>
    <row r="1202" ht="9" customHeight="1" x14ac:dyDescent="0.15"/>
    <row r="1203" ht="9" customHeight="1" x14ac:dyDescent="0.15"/>
    <row r="1204" ht="9" customHeight="1" x14ac:dyDescent="0.15"/>
    <row r="1205" ht="9" customHeight="1" x14ac:dyDescent="0.15"/>
    <row r="1206" ht="9" customHeight="1" x14ac:dyDescent="0.15"/>
    <row r="1207" ht="9" customHeight="1" x14ac:dyDescent="0.15"/>
    <row r="1208" ht="9" customHeight="1" x14ac:dyDescent="0.15"/>
    <row r="1209" ht="9" customHeight="1" x14ac:dyDescent="0.15"/>
    <row r="1210" ht="9" customHeight="1" x14ac:dyDescent="0.15"/>
    <row r="1211" ht="9" customHeight="1" x14ac:dyDescent="0.15"/>
    <row r="1212" ht="9" customHeight="1" x14ac:dyDescent="0.15"/>
    <row r="1213" ht="9" customHeight="1" x14ac:dyDescent="0.15"/>
    <row r="1214" ht="9" customHeight="1" x14ac:dyDescent="0.15"/>
    <row r="1215" ht="9" customHeight="1" x14ac:dyDescent="0.15"/>
    <row r="1216" ht="9" customHeight="1" x14ac:dyDescent="0.15"/>
    <row r="1217" ht="9" customHeight="1" x14ac:dyDescent="0.15"/>
    <row r="1218" ht="9" customHeight="1" x14ac:dyDescent="0.15"/>
    <row r="1219" ht="9" customHeight="1" x14ac:dyDescent="0.15"/>
    <row r="1220" ht="9" customHeight="1" x14ac:dyDescent="0.15"/>
    <row r="1221" ht="9" customHeight="1" x14ac:dyDescent="0.15"/>
    <row r="1222" ht="9" customHeight="1" x14ac:dyDescent="0.15"/>
    <row r="1223" ht="9" customHeight="1" x14ac:dyDescent="0.15"/>
    <row r="1224" ht="9" customHeight="1" x14ac:dyDescent="0.15"/>
    <row r="1225" ht="9" customHeight="1" x14ac:dyDescent="0.15"/>
    <row r="1226" ht="9" customHeight="1" x14ac:dyDescent="0.15"/>
    <row r="1227" ht="9" customHeight="1" x14ac:dyDescent="0.15"/>
    <row r="1228" ht="9" customHeight="1" x14ac:dyDescent="0.15"/>
    <row r="1229" ht="9" customHeight="1" x14ac:dyDescent="0.15"/>
    <row r="1230" ht="9" customHeight="1" x14ac:dyDescent="0.15"/>
    <row r="1231" ht="9" customHeight="1" x14ac:dyDescent="0.15"/>
    <row r="1232" ht="9" customHeight="1" x14ac:dyDescent="0.15"/>
    <row r="1233" ht="9" customHeight="1" x14ac:dyDescent="0.15"/>
    <row r="1234" ht="9" customHeight="1" x14ac:dyDescent="0.15"/>
    <row r="1235" ht="9" customHeight="1" x14ac:dyDescent="0.15"/>
    <row r="1236" ht="9" customHeight="1" x14ac:dyDescent="0.15"/>
    <row r="1237" ht="9" customHeight="1" x14ac:dyDescent="0.15"/>
    <row r="1238" ht="9" customHeight="1" x14ac:dyDescent="0.15"/>
    <row r="1239" ht="9" customHeight="1" x14ac:dyDescent="0.15"/>
    <row r="1240" ht="9" customHeight="1" x14ac:dyDescent="0.15"/>
    <row r="1241" ht="9" customHeight="1" x14ac:dyDescent="0.15"/>
    <row r="1242" ht="9" customHeight="1" x14ac:dyDescent="0.15"/>
    <row r="1243" ht="9" customHeight="1" x14ac:dyDescent="0.15"/>
    <row r="1244" ht="9" customHeight="1" x14ac:dyDescent="0.15"/>
    <row r="1245" ht="9" customHeight="1" x14ac:dyDescent="0.15"/>
    <row r="1246" ht="9" customHeight="1" x14ac:dyDescent="0.15"/>
    <row r="1247" ht="9" customHeight="1" x14ac:dyDescent="0.15"/>
    <row r="1248" ht="9" customHeight="1" x14ac:dyDescent="0.15"/>
    <row r="1249" ht="9" customHeight="1" x14ac:dyDescent="0.15"/>
    <row r="1250" ht="9" customHeight="1" x14ac:dyDescent="0.15"/>
    <row r="1251" ht="9" customHeight="1" x14ac:dyDescent="0.15"/>
    <row r="1252" ht="9" customHeight="1" x14ac:dyDescent="0.15"/>
    <row r="1253" ht="9" customHeight="1" x14ac:dyDescent="0.15"/>
    <row r="1254" ht="9" customHeight="1" x14ac:dyDescent="0.15"/>
    <row r="1255" ht="9" customHeight="1" x14ac:dyDescent="0.15"/>
    <row r="1256" ht="9" customHeight="1" x14ac:dyDescent="0.15"/>
    <row r="1257" ht="9" customHeight="1" x14ac:dyDescent="0.15"/>
    <row r="1258" ht="9" customHeight="1" x14ac:dyDescent="0.15"/>
    <row r="1259" ht="9" customHeight="1" x14ac:dyDescent="0.15"/>
    <row r="1260" ht="9" customHeight="1" x14ac:dyDescent="0.15"/>
    <row r="1261" ht="9" customHeight="1" x14ac:dyDescent="0.15"/>
    <row r="1262" ht="9" customHeight="1" x14ac:dyDescent="0.15"/>
    <row r="1263" ht="9" customHeight="1" x14ac:dyDescent="0.15"/>
    <row r="1264" ht="9" customHeight="1" x14ac:dyDescent="0.15"/>
    <row r="1265" ht="9" customHeight="1" x14ac:dyDescent="0.15"/>
    <row r="1266" ht="9" customHeight="1" x14ac:dyDescent="0.15"/>
    <row r="1267" ht="9" customHeight="1" x14ac:dyDescent="0.15"/>
    <row r="1268" ht="9" customHeight="1" x14ac:dyDescent="0.15"/>
    <row r="1269" ht="9" customHeight="1" x14ac:dyDescent="0.15"/>
    <row r="1270" ht="9" customHeight="1" x14ac:dyDescent="0.15"/>
    <row r="1271" ht="9" customHeight="1" x14ac:dyDescent="0.15"/>
    <row r="1272" ht="9" customHeight="1" x14ac:dyDescent="0.15"/>
    <row r="1273" ht="9" customHeight="1" x14ac:dyDescent="0.15"/>
    <row r="1274" ht="9" customHeight="1" x14ac:dyDescent="0.15"/>
    <row r="1275" ht="9" customHeight="1" x14ac:dyDescent="0.15"/>
    <row r="1276" ht="9" customHeight="1" x14ac:dyDescent="0.15"/>
    <row r="1277" ht="9" customHeight="1" x14ac:dyDescent="0.15"/>
    <row r="1278" ht="9" customHeight="1" x14ac:dyDescent="0.15"/>
    <row r="1279" ht="9" customHeight="1" x14ac:dyDescent="0.15"/>
    <row r="1280" ht="9" customHeight="1" x14ac:dyDescent="0.15"/>
    <row r="1281" ht="9" customHeight="1" x14ac:dyDescent="0.15"/>
    <row r="1282" ht="9" customHeight="1" x14ac:dyDescent="0.15"/>
    <row r="1283" ht="9" customHeight="1" x14ac:dyDescent="0.15"/>
    <row r="1284" ht="9" customHeight="1" x14ac:dyDescent="0.15"/>
    <row r="1285" ht="9" customHeight="1" x14ac:dyDescent="0.15"/>
    <row r="1286" ht="9" customHeight="1" x14ac:dyDescent="0.15"/>
    <row r="1287" ht="9" customHeight="1" x14ac:dyDescent="0.15"/>
    <row r="1288" ht="9" customHeight="1" x14ac:dyDescent="0.15"/>
    <row r="1289" ht="9" customHeight="1" x14ac:dyDescent="0.15"/>
    <row r="1290" ht="9" customHeight="1" x14ac:dyDescent="0.15"/>
    <row r="1291" ht="9" customHeight="1" x14ac:dyDescent="0.15"/>
    <row r="1292" ht="9" customHeight="1" x14ac:dyDescent="0.15"/>
    <row r="1293" ht="9" customHeight="1" x14ac:dyDescent="0.15"/>
    <row r="1294" ht="9" customHeight="1" x14ac:dyDescent="0.15"/>
    <row r="1295" ht="9" customHeight="1" x14ac:dyDescent="0.15"/>
    <row r="1296" ht="9" customHeight="1" x14ac:dyDescent="0.15"/>
    <row r="1297" ht="9" customHeight="1" x14ac:dyDescent="0.15"/>
    <row r="1298" ht="9" customHeight="1" x14ac:dyDescent="0.15"/>
    <row r="1299" ht="9" customHeight="1" x14ac:dyDescent="0.15"/>
    <row r="1300" ht="9" customHeight="1" x14ac:dyDescent="0.15"/>
    <row r="1301" ht="9" customHeight="1" x14ac:dyDescent="0.15"/>
    <row r="1302" ht="9" customHeight="1" x14ac:dyDescent="0.15"/>
    <row r="1303" ht="9" customHeight="1" x14ac:dyDescent="0.15"/>
    <row r="1304" ht="9" customHeight="1" x14ac:dyDescent="0.15"/>
    <row r="1305" ht="9" customHeight="1" x14ac:dyDescent="0.15"/>
    <row r="1306" ht="9" customHeight="1" x14ac:dyDescent="0.15"/>
    <row r="1307" ht="9" customHeight="1" x14ac:dyDescent="0.15"/>
    <row r="1308" ht="9" customHeight="1" x14ac:dyDescent="0.15"/>
    <row r="1309" ht="9" customHeight="1" x14ac:dyDescent="0.15"/>
    <row r="1310" ht="9" customHeight="1" x14ac:dyDescent="0.15"/>
    <row r="1311" ht="9" customHeight="1" x14ac:dyDescent="0.15"/>
    <row r="1312" ht="9" customHeight="1" x14ac:dyDescent="0.15"/>
    <row r="1313" ht="9" customHeight="1" x14ac:dyDescent="0.15"/>
    <row r="1314" ht="9" customHeight="1" x14ac:dyDescent="0.15"/>
    <row r="1315" ht="9" customHeight="1" x14ac:dyDescent="0.15"/>
    <row r="1316" ht="9" customHeight="1" x14ac:dyDescent="0.15"/>
    <row r="1317" ht="9" customHeight="1" x14ac:dyDescent="0.15"/>
    <row r="1318" ht="9" customHeight="1" x14ac:dyDescent="0.15"/>
    <row r="1319" ht="9" customHeight="1" x14ac:dyDescent="0.15"/>
    <row r="1320" ht="9" customHeight="1" x14ac:dyDescent="0.15"/>
    <row r="1321" ht="9" customHeight="1" x14ac:dyDescent="0.15"/>
    <row r="1322" ht="9" customHeight="1" x14ac:dyDescent="0.15"/>
    <row r="1323" ht="9" customHeight="1" x14ac:dyDescent="0.15"/>
    <row r="1324" ht="9" customHeight="1" x14ac:dyDescent="0.15"/>
    <row r="1325" ht="9" customHeight="1" x14ac:dyDescent="0.15"/>
    <row r="1326" ht="9" customHeight="1" x14ac:dyDescent="0.15"/>
    <row r="1327" ht="9" customHeight="1" x14ac:dyDescent="0.15"/>
    <row r="1328" ht="9" customHeight="1" x14ac:dyDescent="0.15"/>
    <row r="1329" ht="9" customHeight="1" x14ac:dyDescent="0.15"/>
    <row r="1330" ht="9" customHeight="1" x14ac:dyDescent="0.15"/>
    <row r="1331" ht="9" customHeight="1" x14ac:dyDescent="0.15"/>
    <row r="1332" ht="9" customHeight="1" x14ac:dyDescent="0.15"/>
    <row r="1333" ht="9" customHeight="1" x14ac:dyDescent="0.15"/>
  </sheetData>
  <mergeCells count="1105">
    <mergeCell ref="A359:H360"/>
    <mergeCell ref="A323:H324"/>
    <mergeCell ref="A326:H326"/>
    <mergeCell ref="A327:H328"/>
    <mergeCell ref="A330:H330"/>
    <mergeCell ref="A331:H332"/>
    <mergeCell ref="A334:H334"/>
    <mergeCell ref="A335:H336"/>
    <mergeCell ref="A338:H338"/>
    <mergeCell ref="A339:H340"/>
    <mergeCell ref="A342:H342"/>
    <mergeCell ref="A343:H344"/>
    <mergeCell ref="A346:H346"/>
    <mergeCell ref="A347:H348"/>
    <mergeCell ref="A350:H350"/>
    <mergeCell ref="A351:H352"/>
    <mergeCell ref="A281:H282"/>
    <mergeCell ref="A355:H356"/>
    <mergeCell ref="A289:H290"/>
    <mergeCell ref="A292:H292"/>
    <mergeCell ref="A293:H294"/>
    <mergeCell ref="A296:H296"/>
    <mergeCell ref="A297:H298"/>
    <mergeCell ref="A300:H300"/>
    <mergeCell ref="A301:H302"/>
    <mergeCell ref="A304:H304"/>
    <mergeCell ref="A305:H306"/>
    <mergeCell ref="A308:H308"/>
    <mergeCell ref="A309:H310"/>
    <mergeCell ref="A312:H312"/>
    <mergeCell ref="A313:H314"/>
    <mergeCell ref="A322:H322"/>
    <mergeCell ref="A358:H358"/>
    <mergeCell ref="A215:H216"/>
    <mergeCell ref="A218:H218"/>
    <mergeCell ref="A219:H220"/>
    <mergeCell ref="A222:H222"/>
    <mergeCell ref="A223:H224"/>
    <mergeCell ref="A226:H226"/>
    <mergeCell ref="A227:H228"/>
    <mergeCell ref="A236:H236"/>
    <mergeCell ref="A237:H238"/>
    <mergeCell ref="A240:H240"/>
    <mergeCell ref="A241:H242"/>
    <mergeCell ref="A244:H244"/>
    <mergeCell ref="A245:H246"/>
    <mergeCell ref="A354:H354"/>
    <mergeCell ref="A248:H248"/>
    <mergeCell ref="A249:H250"/>
    <mergeCell ref="A252:H252"/>
    <mergeCell ref="A253:H254"/>
    <mergeCell ref="A256:H256"/>
    <mergeCell ref="A257:H258"/>
    <mergeCell ref="A260:H260"/>
    <mergeCell ref="A261:H262"/>
    <mergeCell ref="A264:H264"/>
    <mergeCell ref="A265:H266"/>
    <mergeCell ref="A268:H268"/>
    <mergeCell ref="A269:H270"/>
    <mergeCell ref="A276:H276"/>
    <mergeCell ref="A277:H278"/>
    <mergeCell ref="A284:H284"/>
    <mergeCell ref="A285:H286"/>
    <mergeCell ref="A288:H288"/>
    <mergeCell ref="A280:H280"/>
    <mergeCell ref="A176:H176"/>
    <mergeCell ref="A177:H178"/>
    <mergeCell ref="A180:H180"/>
    <mergeCell ref="A181:H182"/>
    <mergeCell ref="A184:H184"/>
    <mergeCell ref="A185:H186"/>
    <mergeCell ref="A188:H188"/>
    <mergeCell ref="A189:H190"/>
    <mergeCell ref="A198:H198"/>
    <mergeCell ref="A199:H200"/>
    <mergeCell ref="A202:H202"/>
    <mergeCell ref="A203:H204"/>
    <mergeCell ref="A206:H206"/>
    <mergeCell ref="A207:H208"/>
    <mergeCell ref="A210:H210"/>
    <mergeCell ref="A211:H212"/>
    <mergeCell ref="A214:H214"/>
    <mergeCell ref="A125:H126"/>
    <mergeCell ref="A128:H128"/>
    <mergeCell ref="A129:H130"/>
    <mergeCell ref="A132:H132"/>
    <mergeCell ref="A133:H134"/>
    <mergeCell ref="A136:H136"/>
    <mergeCell ref="A137:H138"/>
    <mergeCell ref="A141:H142"/>
    <mergeCell ref="A144:H144"/>
    <mergeCell ref="A145:H146"/>
    <mergeCell ref="A161:H162"/>
    <mergeCell ref="A164:H164"/>
    <mergeCell ref="A165:H166"/>
    <mergeCell ref="A168:H168"/>
    <mergeCell ref="A169:H170"/>
    <mergeCell ref="A172:H172"/>
    <mergeCell ref="A173:H174"/>
    <mergeCell ref="A81:H81"/>
    <mergeCell ref="A82:H83"/>
    <mergeCell ref="A92:H92"/>
    <mergeCell ref="A93:H94"/>
    <mergeCell ref="A96:H96"/>
    <mergeCell ref="A97:H98"/>
    <mergeCell ref="A100:H100"/>
    <mergeCell ref="A101:H102"/>
    <mergeCell ref="A104:H104"/>
    <mergeCell ref="A105:H106"/>
    <mergeCell ref="A108:H108"/>
    <mergeCell ref="A109:H110"/>
    <mergeCell ref="A112:H112"/>
    <mergeCell ref="A113:H114"/>
    <mergeCell ref="A116:H116"/>
    <mergeCell ref="A117:H118"/>
    <mergeCell ref="A124:H124"/>
    <mergeCell ref="A41:H42"/>
    <mergeCell ref="A44:H44"/>
    <mergeCell ref="A45:H46"/>
    <mergeCell ref="A48:H48"/>
    <mergeCell ref="A49:H50"/>
    <mergeCell ref="A52:H52"/>
    <mergeCell ref="A53:H54"/>
    <mergeCell ref="A61:H61"/>
    <mergeCell ref="A62:H63"/>
    <mergeCell ref="A65:H65"/>
    <mergeCell ref="A66:H67"/>
    <mergeCell ref="A69:H69"/>
    <mergeCell ref="A70:H71"/>
    <mergeCell ref="A73:H73"/>
    <mergeCell ref="A74:H75"/>
    <mergeCell ref="A77:H77"/>
    <mergeCell ref="A78:H79"/>
    <mergeCell ref="A5:H5"/>
    <mergeCell ref="A6:H7"/>
    <mergeCell ref="A9:H9"/>
    <mergeCell ref="A10:H11"/>
    <mergeCell ref="A13:H13"/>
    <mergeCell ref="A14:H15"/>
    <mergeCell ref="A17:H17"/>
    <mergeCell ref="A18:H19"/>
    <mergeCell ref="A21:H21"/>
    <mergeCell ref="A22:H23"/>
    <mergeCell ref="A25:H25"/>
    <mergeCell ref="A26:H27"/>
    <mergeCell ref="A32:H32"/>
    <mergeCell ref="A33:H34"/>
    <mergeCell ref="A36:H36"/>
    <mergeCell ref="A37:H38"/>
    <mergeCell ref="A40:H40"/>
    <mergeCell ref="BG304:BN305"/>
    <mergeCell ref="BG307:BN307"/>
    <mergeCell ref="BG308:BN309"/>
    <mergeCell ref="BG311:BN311"/>
    <mergeCell ref="BG312:BN313"/>
    <mergeCell ref="BG322:BN322"/>
    <mergeCell ref="BG323:BN324"/>
    <mergeCell ref="BG326:BN326"/>
    <mergeCell ref="BG327:BN328"/>
    <mergeCell ref="BG330:BN330"/>
    <mergeCell ref="BG331:BN332"/>
    <mergeCell ref="BG334:BN334"/>
    <mergeCell ref="BG335:BN336"/>
    <mergeCell ref="BG338:BN338"/>
    <mergeCell ref="BG339:BN340"/>
    <mergeCell ref="BG342:BN342"/>
    <mergeCell ref="BG343:BN344"/>
    <mergeCell ref="BG264:BN264"/>
    <mergeCell ref="BG265:BN266"/>
    <mergeCell ref="BG268:BN268"/>
    <mergeCell ref="BG269:BN270"/>
    <mergeCell ref="BG279:BN279"/>
    <mergeCell ref="BG280:BN281"/>
    <mergeCell ref="BG283:BN283"/>
    <mergeCell ref="BG284:BN285"/>
    <mergeCell ref="BG287:BN287"/>
    <mergeCell ref="BG288:BN289"/>
    <mergeCell ref="BG291:BN291"/>
    <mergeCell ref="BG292:BN293"/>
    <mergeCell ref="BG295:BN295"/>
    <mergeCell ref="BG296:BN297"/>
    <mergeCell ref="BG299:BN299"/>
    <mergeCell ref="BG300:BN301"/>
    <mergeCell ref="BG303:BN303"/>
    <mergeCell ref="BG221:BN222"/>
    <mergeCell ref="BG224:BN224"/>
    <mergeCell ref="BG225:BN226"/>
    <mergeCell ref="BG228:BN228"/>
    <mergeCell ref="BG229:BN230"/>
    <mergeCell ref="BG236:BN236"/>
    <mergeCell ref="BG237:BN238"/>
    <mergeCell ref="BG240:BN240"/>
    <mergeCell ref="BG241:BN242"/>
    <mergeCell ref="BG244:BN244"/>
    <mergeCell ref="BG245:BN246"/>
    <mergeCell ref="BG248:BN248"/>
    <mergeCell ref="BG249:BN250"/>
    <mergeCell ref="BG252:BN252"/>
    <mergeCell ref="BG253:BN254"/>
    <mergeCell ref="BG256:BN256"/>
    <mergeCell ref="BG257:BN258"/>
    <mergeCell ref="BG184:BN184"/>
    <mergeCell ref="BG185:BN186"/>
    <mergeCell ref="BG188:BN188"/>
    <mergeCell ref="BG189:BN190"/>
    <mergeCell ref="BG196:BN196"/>
    <mergeCell ref="BG197:BN198"/>
    <mergeCell ref="BG200:BN200"/>
    <mergeCell ref="BG201:BN202"/>
    <mergeCell ref="BG204:BN204"/>
    <mergeCell ref="BG205:BN206"/>
    <mergeCell ref="BG208:BN208"/>
    <mergeCell ref="BG209:BN210"/>
    <mergeCell ref="BG212:BN212"/>
    <mergeCell ref="BG213:BN214"/>
    <mergeCell ref="BG216:BN216"/>
    <mergeCell ref="BG217:BN218"/>
    <mergeCell ref="BG220:BN220"/>
    <mergeCell ref="BG143:BN144"/>
    <mergeCell ref="BG146:BN146"/>
    <mergeCell ref="BG147:BN148"/>
    <mergeCell ref="BG150:BN150"/>
    <mergeCell ref="BG151:BN152"/>
    <mergeCell ref="BG160:BN160"/>
    <mergeCell ref="BG161:BN162"/>
    <mergeCell ref="BG164:BN164"/>
    <mergeCell ref="BG165:BN166"/>
    <mergeCell ref="BG168:BN168"/>
    <mergeCell ref="BG169:BN170"/>
    <mergeCell ref="BG172:BN172"/>
    <mergeCell ref="BG173:BN174"/>
    <mergeCell ref="BG176:BN176"/>
    <mergeCell ref="BG177:BN178"/>
    <mergeCell ref="BG180:BN180"/>
    <mergeCell ref="BG181:BN182"/>
    <mergeCell ref="BG104:BN104"/>
    <mergeCell ref="BG105:BN106"/>
    <mergeCell ref="BG108:BN108"/>
    <mergeCell ref="BG109:BN110"/>
    <mergeCell ref="BG112:BN112"/>
    <mergeCell ref="BG113:BN114"/>
    <mergeCell ref="BG116:BN116"/>
    <mergeCell ref="BG117:BN118"/>
    <mergeCell ref="BG126:BN126"/>
    <mergeCell ref="BG127:BN128"/>
    <mergeCell ref="BG130:BN130"/>
    <mergeCell ref="BG131:BN132"/>
    <mergeCell ref="BG134:BN134"/>
    <mergeCell ref="BG135:BN136"/>
    <mergeCell ref="BG138:BN138"/>
    <mergeCell ref="BG139:BN140"/>
    <mergeCell ref="BG142:BN142"/>
    <mergeCell ref="BG64:BN64"/>
    <mergeCell ref="BG65:BN66"/>
    <mergeCell ref="BG68:BN68"/>
    <mergeCell ref="BG69:BN70"/>
    <mergeCell ref="BG72:BN72"/>
    <mergeCell ref="BG73:BN74"/>
    <mergeCell ref="BG76:BN76"/>
    <mergeCell ref="BG77:BN78"/>
    <mergeCell ref="BG80:BN80"/>
    <mergeCell ref="AX48:BF48"/>
    <mergeCell ref="AX36:BF36"/>
    <mergeCell ref="BG81:BN82"/>
    <mergeCell ref="BG84:BN84"/>
    <mergeCell ref="BG85:BN86"/>
    <mergeCell ref="BG92:BN92"/>
    <mergeCell ref="BG93:BN94"/>
    <mergeCell ref="BG96:BN96"/>
    <mergeCell ref="BG19:BN19"/>
    <mergeCell ref="BG20:BN21"/>
    <mergeCell ref="BG23:BN23"/>
    <mergeCell ref="BG24:BN25"/>
    <mergeCell ref="BG32:BN32"/>
    <mergeCell ref="BG33:BN34"/>
    <mergeCell ref="BG36:BN36"/>
    <mergeCell ref="BG37:BN38"/>
    <mergeCell ref="BG40:BN40"/>
    <mergeCell ref="BG41:BN42"/>
    <mergeCell ref="BG44:BN44"/>
    <mergeCell ref="BG45:BN46"/>
    <mergeCell ref="BG48:BN48"/>
    <mergeCell ref="BG49:BN50"/>
    <mergeCell ref="BG52:BN52"/>
    <mergeCell ref="BG53:BN54"/>
    <mergeCell ref="BG60:BN60"/>
    <mergeCell ref="AX229:BF230"/>
    <mergeCell ref="AG273:AH274"/>
    <mergeCell ref="AX268:BF268"/>
    <mergeCell ref="AU257:AW258"/>
    <mergeCell ref="AX257:BF258"/>
    <mergeCell ref="Y259:Z260"/>
    <mergeCell ref="AG233:AH234"/>
    <mergeCell ref="AC213:AD214"/>
    <mergeCell ref="AG213:AH214"/>
    <mergeCell ref="AK213:AL214"/>
    <mergeCell ref="AS213:AT214"/>
    <mergeCell ref="AU213:AW214"/>
    <mergeCell ref="AX213:BF214"/>
    <mergeCell ref="AA9:AB10"/>
    <mergeCell ref="Y20:Z21"/>
    <mergeCell ref="AA23:AB24"/>
    <mergeCell ref="I25:Q25"/>
    <mergeCell ref="I26:Q27"/>
    <mergeCell ref="R26:T27"/>
    <mergeCell ref="U26:V27"/>
    <mergeCell ref="AO18:AP19"/>
    <mergeCell ref="AM21:AN22"/>
    <mergeCell ref="AK14:AL15"/>
    <mergeCell ref="R14:T15"/>
    <mergeCell ref="U14:V15"/>
    <mergeCell ref="AM10:AN11"/>
    <mergeCell ref="U22:V23"/>
    <mergeCell ref="I81:Q81"/>
    <mergeCell ref="I82:Q83"/>
    <mergeCell ref="R82:T83"/>
    <mergeCell ref="U82:V83"/>
    <mergeCell ref="I66:Q67"/>
    <mergeCell ref="AX7:BF7"/>
    <mergeCell ref="AS8:AT9"/>
    <mergeCell ref="AU8:AW9"/>
    <mergeCell ref="AX8:BF9"/>
    <mergeCell ref="AX11:BF11"/>
    <mergeCell ref="AS12:AT13"/>
    <mergeCell ref="AU12:AW13"/>
    <mergeCell ref="AX12:BF13"/>
    <mergeCell ref="AX15:BF15"/>
    <mergeCell ref="AS16:AT17"/>
    <mergeCell ref="AU16:AW17"/>
    <mergeCell ref="AX16:BF17"/>
    <mergeCell ref="BG7:BN7"/>
    <mergeCell ref="BG8:BN9"/>
    <mergeCell ref="BG11:BN11"/>
    <mergeCell ref="BG12:BN13"/>
    <mergeCell ref="BG15:BN15"/>
    <mergeCell ref="BG16:BN17"/>
    <mergeCell ref="AC340:AD341"/>
    <mergeCell ref="AG340:AH341"/>
    <mergeCell ref="AK340:AL341"/>
    <mergeCell ref="AX20:BF21"/>
    <mergeCell ref="AX23:BF23"/>
    <mergeCell ref="AS24:AT25"/>
    <mergeCell ref="AU24:AW25"/>
    <mergeCell ref="AX24:BF25"/>
    <mergeCell ref="U78:V79"/>
    <mergeCell ref="AK72:AL73"/>
    <mergeCell ref="AF74:AI75"/>
    <mergeCell ref="AX72:BF72"/>
    <mergeCell ref="U62:V63"/>
    <mergeCell ref="AM82:AN83"/>
    <mergeCell ref="AX84:BF84"/>
    <mergeCell ref="AS85:AT86"/>
    <mergeCell ref="AU85:AW86"/>
    <mergeCell ref="AX80:BF80"/>
    <mergeCell ref="AS81:AT82"/>
    <mergeCell ref="AU81:AW82"/>
    <mergeCell ref="AX81:BF82"/>
    <mergeCell ref="AF292:AI293"/>
    <mergeCell ref="Y239:Z240"/>
    <mergeCell ref="AO239:AP240"/>
    <mergeCell ref="AX228:BF228"/>
    <mergeCell ref="AS229:AT230"/>
    <mergeCell ref="AU229:AW230"/>
    <mergeCell ref="AF69:AI70"/>
    <mergeCell ref="AX68:BF68"/>
    <mergeCell ref="Y68:Z69"/>
    <mergeCell ref="Y76:Z77"/>
    <mergeCell ref="AO63:AP64"/>
    <mergeCell ref="I359:Q360"/>
    <mergeCell ref="R359:T360"/>
    <mergeCell ref="U359:V360"/>
    <mergeCell ref="AS359:AT360"/>
    <mergeCell ref="AU359:AW360"/>
    <mergeCell ref="AX359:BF360"/>
    <mergeCell ref="BG359:BN360"/>
    <mergeCell ref="I346:Q346"/>
    <mergeCell ref="AX346:BF346"/>
    <mergeCell ref="I350:Q350"/>
    <mergeCell ref="AX350:BF350"/>
    <mergeCell ref="I351:Q352"/>
    <mergeCell ref="R351:T352"/>
    <mergeCell ref="U351:V352"/>
    <mergeCell ref="AS351:AT352"/>
    <mergeCell ref="AU351:AW352"/>
    <mergeCell ref="AX85:BF86"/>
    <mergeCell ref="W329:X330"/>
    <mergeCell ref="Y337:Z338"/>
    <mergeCell ref="Y345:Z346"/>
    <mergeCell ref="AA349:AB350"/>
    <mergeCell ref="W353:X354"/>
    <mergeCell ref="Y356:Z357"/>
    <mergeCell ref="AO326:AP327"/>
    <mergeCell ref="AQ329:AR330"/>
    <mergeCell ref="AM331:AN332"/>
    <mergeCell ref="AO337:AP338"/>
    <mergeCell ref="AM351:AN352"/>
    <mergeCell ref="AQ353:AR354"/>
    <mergeCell ref="AO345:AP346"/>
    <mergeCell ref="I354:Q354"/>
    <mergeCell ref="AX354:BF354"/>
    <mergeCell ref="I339:Q340"/>
    <mergeCell ref="R339:T340"/>
    <mergeCell ref="U343:V344"/>
    <mergeCell ref="AS343:AT344"/>
    <mergeCell ref="AU343:AW344"/>
    <mergeCell ref="AX343:BF344"/>
    <mergeCell ref="BG346:BN346"/>
    <mergeCell ref="BG347:BN348"/>
    <mergeCell ref="BG350:BN350"/>
    <mergeCell ref="BG351:BN352"/>
    <mergeCell ref="AO357:AP358"/>
    <mergeCell ref="I358:Q358"/>
    <mergeCell ref="AX358:BF358"/>
    <mergeCell ref="BG354:BN354"/>
    <mergeCell ref="BG355:BN356"/>
    <mergeCell ref="BG358:BN358"/>
    <mergeCell ref="I347:Q348"/>
    <mergeCell ref="R347:T348"/>
    <mergeCell ref="U347:V348"/>
    <mergeCell ref="AS347:AT348"/>
    <mergeCell ref="AU347:AW348"/>
    <mergeCell ref="AX347:BF348"/>
    <mergeCell ref="I355:Q356"/>
    <mergeCell ref="R355:T356"/>
    <mergeCell ref="U355:V356"/>
    <mergeCell ref="AS355:AT356"/>
    <mergeCell ref="AU355:AW356"/>
    <mergeCell ref="AX355:BF356"/>
    <mergeCell ref="U339:V340"/>
    <mergeCell ref="AS339:AT340"/>
    <mergeCell ref="AU339:AW340"/>
    <mergeCell ref="AX339:BF340"/>
    <mergeCell ref="I327:Q328"/>
    <mergeCell ref="R327:T328"/>
    <mergeCell ref="U327:V328"/>
    <mergeCell ref="AS327:AT328"/>
    <mergeCell ref="AU327:AW328"/>
    <mergeCell ref="AX327:BF328"/>
    <mergeCell ref="AX351:BF352"/>
    <mergeCell ref="I342:Q342"/>
    <mergeCell ref="AF342:AI343"/>
    <mergeCell ref="I330:Q330"/>
    <mergeCell ref="AA330:AB331"/>
    <mergeCell ref="AX330:BF330"/>
    <mergeCell ref="I331:Q332"/>
    <mergeCell ref="R331:T332"/>
    <mergeCell ref="U331:V332"/>
    <mergeCell ref="AS331:AT332"/>
    <mergeCell ref="AU331:AW332"/>
    <mergeCell ref="AX331:BF332"/>
    <mergeCell ref="AX342:BF342"/>
    <mergeCell ref="I343:Q344"/>
    <mergeCell ref="R343:T344"/>
    <mergeCell ref="I334:Q334"/>
    <mergeCell ref="AX334:BF334"/>
    <mergeCell ref="I335:Q336"/>
    <mergeCell ref="R335:T336"/>
    <mergeCell ref="U335:V336"/>
    <mergeCell ref="AS335:AT336"/>
    <mergeCell ref="AU335:AW336"/>
    <mergeCell ref="AX335:BF336"/>
    <mergeCell ref="AF337:AI338"/>
    <mergeCell ref="I338:Q338"/>
    <mergeCell ref="AX338:BF338"/>
    <mergeCell ref="AX311:BF311"/>
    <mergeCell ref="AS312:AT313"/>
    <mergeCell ref="AU312:AW313"/>
    <mergeCell ref="AX312:BF313"/>
    <mergeCell ref="AG319:AH320"/>
    <mergeCell ref="I322:Q322"/>
    <mergeCell ref="AX322:BF322"/>
    <mergeCell ref="I323:Q324"/>
    <mergeCell ref="R323:T324"/>
    <mergeCell ref="U323:V324"/>
    <mergeCell ref="AS323:AT324"/>
    <mergeCell ref="AU323:AW324"/>
    <mergeCell ref="AX323:BF324"/>
    <mergeCell ref="I312:Q312"/>
    <mergeCell ref="I313:Q314"/>
    <mergeCell ref="R313:T314"/>
    <mergeCell ref="Y325:Z326"/>
    <mergeCell ref="I326:Q326"/>
    <mergeCell ref="AX326:BF326"/>
    <mergeCell ref="U313:V314"/>
    <mergeCell ref="Y310:Z311"/>
    <mergeCell ref="AO310:AP311"/>
    <mergeCell ref="AQ306:AR307"/>
    <mergeCell ref="AX303:BF303"/>
    <mergeCell ref="AS304:AT305"/>
    <mergeCell ref="AU304:AW305"/>
    <mergeCell ref="AX304:BF305"/>
    <mergeCell ref="I304:Q304"/>
    <mergeCell ref="I305:Q306"/>
    <mergeCell ref="R305:T306"/>
    <mergeCell ref="U305:V306"/>
    <mergeCell ref="AX307:BF307"/>
    <mergeCell ref="I293:Q294"/>
    <mergeCell ref="R293:T294"/>
    <mergeCell ref="U293:V294"/>
    <mergeCell ref="AS308:AT309"/>
    <mergeCell ref="AU308:AW309"/>
    <mergeCell ref="AX308:BF309"/>
    <mergeCell ref="I308:Q308"/>
    <mergeCell ref="I309:Q310"/>
    <mergeCell ref="R309:T310"/>
    <mergeCell ref="U309:V310"/>
    <mergeCell ref="AA303:AB304"/>
    <mergeCell ref="W307:X308"/>
    <mergeCell ref="AM304:AN305"/>
    <mergeCell ref="AX299:BF299"/>
    <mergeCell ref="AS300:AT301"/>
    <mergeCell ref="AU300:AW301"/>
    <mergeCell ref="AX300:BF301"/>
    <mergeCell ref="I300:Q300"/>
    <mergeCell ref="I301:Q302"/>
    <mergeCell ref="R301:T302"/>
    <mergeCell ref="U301:V302"/>
    <mergeCell ref="AK295:AL296"/>
    <mergeCell ref="I269:Q270"/>
    <mergeCell ref="R269:T270"/>
    <mergeCell ref="U269:V270"/>
    <mergeCell ref="R277:T278"/>
    <mergeCell ref="U277:V278"/>
    <mergeCell ref="AO299:AP300"/>
    <mergeCell ref="Y291:Z292"/>
    <mergeCell ref="Y299:Z300"/>
    <mergeCell ref="AX291:BF291"/>
    <mergeCell ref="AS292:AT293"/>
    <mergeCell ref="AU292:AW293"/>
    <mergeCell ref="AX292:BF293"/>
    <mergeCell ref="R281:T282"/>
    <mergeCell ref="U281:V282"/>
    <mergeCell ref="AU284:AW285"/>
    <mergeCell ref="AX284:BF285"/>
    <mergeCell ref="I284:Q284"/>
    <mergeCell ref="AA284:AB285"/>
    <mergeCell ref="AX295:BF295"/>
    <mergeCell ref="AC295:AD296"/>
    <mergeCell ref="AG295:AH296"/>
    <mergeCell ref="AS296:AT297"/>
    <mergeCell ref="AU296:AW297"/>
    <mergeCell ref="AX296:BF297"/>
    <mergeCell ref="I296:Q296"/>
    <mergeCell ref="I297:Q298"/>
    <mergeCell ref="R297:T298"/>
    <mergeCell ref="U297:V298"/>
    <mergeCell ref="AF297:AI298"/>
    <mergeCell ref="I292:Q292"/>
    <mergeCell ref="AO282:AP283"/>
    <mergeCell ref="AM286:AN287"/>
    <mergeCell ref="AO290:AP291"/>
    <mergeCell ref="W283:X284"/>
    <mergeCell ref="AQ263:AR264"/>
    <mergeCell ref="AX279:BF279"/>
    <mergeCell ref="Y279:Z280"/>
    <mergeCell ref="AS280:AT281"/>
    <mergeCell ref="AU280:AW281"/>
    <mergeCell ref="AX280:BF281"/>
    <mergeCell ref="I280:Q280"/>
    <mergeCell ref="I281:Q282"/>
    <mergeCell ref="U285:V286"/>
    <mergeCell ref="Y267:Z268"/>
    <mergeCell ref="AO267:AP268"/>
    <mergeCell ref="I268:Q268"/>
    <mergeCell ref="AS269:AT270"/>
    <mergeCell ref="AU269:AW270"/>
    <mergeCell ref="AX269:BF270"/>
    <mergeCell ref="I285:Q286"/>
    <mergeCell ref="R285:T286"/>
    <mergeCell ref="AX283:BF283"/>
    <mergeCell ref="AS284:AT285"/>
    <mergeCell ref="AX287:BF287"/>
    <mergeCell ref="AS288:AT289"/>
    <mergeCell ref="AU288:AW289"/>
    <mergeCell ref="AX288:BF289"/>
    <mergeCell ref="I288:Q288"/>
    <mergeCell ref="I289:Q290"/>
    <mergeCell ref="R289:T290"/>
    <mergeCell ref="U289:V290"/>
    <mergeCell ref="I276:Q276"/>
    <mergeCell ref="I277:Q278"/>
    <mergeCell ref="AF254:AI255"/>
    <mergeCell ref="AA263:AB264"/>
    <mergeCell ref="I264:Q264"/>
    <mergeCell ref="AX264:BF264"/>
    <mergeCell ref="I265:Q266"/>
    <mergeCell ref="R265:T266"/>
    <mergeCell ref="U265:V266"/>
    <mergeCell ref="AS265:AT266"/>
    <mergeCell ref="AU265:AW266"/>
    <mergeCell ref="AX265:BF266"/>
    <mergeCell ref="I260:Q260"/>
    <mergeCell ref="AX260:BF260"/>
    <mergeCell ref="I261:Q262"/>
    <mergeCell ref="R261:T262"/>
    <mergeCell ref="U261:V262"/>
    <mergeCell ref="AM261:AN262"/>
    <mergeCell ref="AS261:AT262"/>
    <mergeCell ref="AU261:AW262"/>
    <mergeCell ref="AX261:BF262"/>
    <mergeCell ref="BG260:BN260"/>
    <mergeCell ref="BG261:BN262"/>
    <mergeCell ref="W243:X244"/>
    <mergeCell ref="AO247:AP248"/>
    <mergeCell ref="I248:Q248"/>
    <mergeCell ref="AX248:BF248"/>
    <mergeCell ref="I249:Q250"/>
    <mergeCell ref="R249:T250"/>
    <mergeCell ref="U249:V250"/>
    <mergeCell ref="AF249:AI250"/>
    <mergeCell ref="AS249:AT250"/>
    <mergeCell ref="AU249:AW250"/>
    <mergeCell ref="AX249:BF250"/>
    <mergeCell ref="I256:Q256"/>
    <mergeCell ref="AO256:AP257"/>
    <mergeCell ref="AX256:BF256"/>
    <mergeCell ref="I257:Q258"/>
    <mergeCell ref="R257:T258"/>
    <mergeCell ref="U257:V258"/>
    <mergeCell ref="AS257:AT258"/>
    <mergeCell ref="Y251:Z252"/>
    <mergeCell ref="I252:Q252"/>
    <mergeCell ref="AC252:AD253"/>
    <mergeCell ref="AG252:AH253"/>
    <mergeCell ref="AK252:AL253"/>
    <mergeCell ref="AX252:BF252"/>
    <mergeCell ref="I253:Q254"/>
    <mergeCell ref="R253:T254"/>
    <mergeCell ref="U253:V254"/>
    <mergeCell ref="AS253:AT254"/>
    <mergeCell ref="AU253:AW254"/>
    <mergeCell ref="AX253:BF254"/>
    <mergeCell ref="I240:Q240"/>
    <mergeCell ref="AX240:BF240"/>
    <mergeCell ref="I241:Q242"/>
    <mergeCell ref="R241:T242"/>
    <mergeCell ref="U241:V242"/>
    <mergeCell ref="AS241:AT242"/>
    <mergeCell ref="AU241:AW242"/>
    <mergeCell ref="AX241:BF242"/>
    <mergeCell ref="AA243:AB244"/>
    <mergeCell ref="AM243:AN244"/>
    <mergeCell ref="I244:Q244"/>
    <mergeCell ref="AX244:BF244"/>
    <mergeCell ref="I245:Q246"/>
    <mergeCell ref="R245:T246"/>
    <mergeCell ref="U245:V246"/>
    <mergeCell ref="AS245:AT246"/>
    <mergeCell ref="AU245:AW246"/>
    <mergeCell ref="AX245:BF246"/>
    <mergeCell ref="I236:Q236"/>
    <mergeCell ref="AX236:BF236"/>
    <mergeCell ref="I237:Q238"/>
    <mergeCell ref="R237:T238"/>
    <mergeCell ref="U237:V238"/>
    <mergeCell ref="AS237:AT238"/>
    <mergeCell ref="AU237:AW238"/>
    <mergeCell ref="AX237:BF238"/>
    <mergeCell ref="AX220:BF220"/>
    <mergeCell ref="AA221:AB222"/>
    <mergeCell ref="AM221:AN222"/>
    <mergeCell ref="AS221:AT222"/>
    <mergeCell ref="AU221:AW222"/>
    <mergeCell ref="AX221:BF222"/>
    <mergeCell ref="I222:Q222"/>
    <mergeCell ref="I223:Q224"/>
    <mergeCell ref="R223:T224"/>
    <mergeCell ref="U223:V224"/>
    <mergeCell ref="AX224:BF224"/>
    <mergeCell ref="Y225:Z226"/>
    <mergeCell ref="AS225:AT226"/>
    <mergeCell ref="AU225:AW226"/>
    <mergeCell ref="AX225:BF226"/>
    <mergeCell ref="I226:Q226"/>
    <mergeCell ref="I227:Q228"/>
    <mergeCell ref="R227:T228"/>
    <mergeCell ref="U227:V228"/>
    <mergeCell ref="AO227:AP228"/>
    <mergeCell ref="I219:Q220"/>
    <mergeCell ref="R219:T220"/>
    <mergeCell ref="U219:V220"/>
    <mergeCell ref="AQ223:AR224"/>
    <mergeCell ref="I214:Q214"/>
    <mergeCell ref="I215:Q216"/>
    <mergeCell ref="R215:T216"/>
    <mergeCell ref="U215:V216"/>
    <mergeCell ref="AF215:AI216"/>
    <mergeCell ref="AO216:AP217"/>
    <mergeCell ref="AX216:BF216"/>
    <mergeCell ref="Y217:Z218"/>
    <mergeCell ref="AS217:AT218"/>
    <mergeCell ref="AU217:AW218"/>
    <mergeCell ref="AX217:BF218"/>
    <mergeCell ref="I218:Q218"/>
    <mergeCell ref="AA205:AB206"/>
    <mergeCell ref="AS205:AT206"/>
    <mergeCell ref="AU205:AW206"/>
    <mergeCell ref="AX205:BF206"/>
    <mergeCell ref="I206:Q206"/>
    <mergeCell ref="I207:Q208"/>
    <mergeCell ref="R207:T208"/>
    <mergeCell ref="U207:V208"/>
    <mergeCell ref="AO207:AP208"/>
    <mergeCell ref="AX208:BF208"/>
    <mergeCell ref="Y209:Z210"/>
    <mergeCell ref="AS209:AT210"/>
    <mergeCell ref="AU209:AW210"/>
    <mergeCell ref="AX209:BF210"/>
    <mergeCell ref="I210:Q210"/>
    <mergeCell ref="AF210:AI211"/>
    <mergeCell ref="I211:Q212"/>
    <mergeCell ref="R211:T212"/>
    <mergeCell ref="U211:V212"/>
    <mergeCell ref="AX212:BF212"/>
    <mergeCell ref="AX196:BF196"/>
    <mergeCell ref="AS197:AT198"/>
    <mergeCell ref="AU197:AW198"/>
    <mergeCell ref="AX197:BF198"/>
    <mergeCell ref="I198:Q198"/>
    <mergeCell ref="I199:Q200"/>
    <mergeCell ref="R199:T200"/>
    <mergeCell ref="U199:V200"/>
    <mergeCell ref="AO199:AP200"/>
    <mergeCell ref="AX200:BF200"/>
    <mergeCell ref="Y201:Z202"/>
    <mergeCell ref="AS201:AT202"/>
    <mergeCell ref="AU201:AW202"/>
    <mergeCell ref="AX201:BF202"/>
    <mergeCell ref="I202:Q202"/>
    <mergeCell ref="I203:Q204"/>
    <mergeCell ref="R203:T204"/>
    <mergeCell ref="U203:V204"/>
    <mergeCell ref="AM203:AN204"/>
    <mergeCell ref="AX204:BF204"/>
    <mergeCell ref="Y187:Z188"/>
    <mergeCell ref="AO187:AP188"/>
    <mergeCell ref="I188:Q188"/>
    <mergeCell ref="AX188:BF188"/>
    <mergeCell ref="I189:Q190"/>
    <mergeCell ref="R189:T190"/>
    <mergeCell ref="U189:V190"/>
    <mergeCell ref="AS189:AT190"/>
    <mergeCell ref="AU189:AW190"/>
    <mergeCell ref="AX189:BF190"/>
    <mergeCell ref="AG193:AH194"/>
    <mergeCell ref="Y179:Z180"/>
    <mergeCell ref="AO179:AP180"/>
    <mergeCell ref="I180:Q180"/>
    <mergeCell ref="AX180:BF180"/>
    <mergeCell ref="I181:Q182"/>
    <mergeCell ref="R181:T182"/>
    <mergeCell ref="U181:V182"/>
    <mergeCell ref="AS181:AT182"/>
    <mergeCell ref="AU181:AW182"/>
    <mergeCell ref="AX181:BF182"/>
    <mergeCell ref="AA183:AB184"/>
    <mergeCell ref="AM183:AN184"/>
    <mergeCell ref="I184:Q184"/>
    <mergeCell ref="AX184:BF184"/>
    <mergeCell ref="I185:Q186"/>
    <mergeCell ref="R185:T186"/>
    <mergeCell ref="U185:V186"/>
    <mergeCell ref="AS185:AT186"/>
    <mergeCell ref="AU185:AW186"/>
    <mergeCell ref="AX185:BF186"/>
    <mergeCell ref="AC175:AD176"/>
    <mergeCell ref="AG175:AH176"/>
    <mergeCell ref="AK175:AL176"/>
    <mergeCell ref="I176:Q176"/>
    <mergeCell ref="AX176:BF176"/>
    <mergeCell ref="I177:Q178"/>
    <mergeCell ref="R177:T178"/>
    <mergeCell ref="U177:V178"/>
    <mergeCell ref="AF177:AI178"/>
    <mergeCell ref="AS177:AT178"/>
    <mergeCell ref="AU177:AW178"/>
    <mergeCell ref="AX177:BF178"/>
    <mergeCell ref="AA167:AB168"/>
    <mergeCell ref="AM167:AN168"/>
    <mergeCell ref="I168:Q168"/>
    <mergeCell ref="AX168:BF168"/>
    <mergeCell ref="I169:Q170"/>
    <mergeCell ref="R169:T170"/>
    <mergeCell ref="U169:V170"/>
    <mergeCell ref="AS169:AT170"/>
    <mergeCell ref="AU169:AW170"/>
    <mergeCell ref="AX169:BF170"/>
    <mergeCell ref="Y171:Z172"/>
    <mergeCell ref="AO171:AP172"/>
    <mergeCell ref="I172:Q172"/>
    <mergeCell ref="AF172:AI173"/>
    <mergeCell ref="AX172:BF172"/>
    <mergeCell ref="I173:Q174"/>
    <mergeCell ref="R173:T174"/>
    <mergeCell ref="U173:V174"/>
    <mergeCell ref="AS173:AT174"/>
    <mergeCell ref="AU173:AW174"/>
    <mergeCell ref="AX173:BF174"/>
    <mergeCell ref="AG157:AH158"/>
    <mergeCell ref="I160:Q160"/>
    <mergeCell ref="AX160:BF160"/>
    <mergeCell ref="I161:Q162"/>
    <mergeCell ref="R161:T162"/>
    <mergeCell ref="U161:V162"/>
    <mergeCell ref="AS161:AT162"/>
    <mergeCell ref="AU161:AW162"/>
    <mergeCell ref="AX161:BF162"/>
    <mergeCell ref="Y163:Z164"/>
    <mergeCell ref="AO163:AP164"/>
    <mergeCell ref="I164:Q164"/>
    <mergeCell ref="AX164:BF164"/>
    <mergeCell ref="I165:Q166"/>
    <mergeCell ref="R165:T166"/>
    <mergeCell ref="U165:V166"/>
    <mergeCell ref="AS165:AT166"/>
    <mergeCell ref="AU165:AW166"/>
    <mergeCell ref="AX165:BF166"/>
    <mergeCell ref="I145:Q146"/>
    <mergeCell ref="R145:T146"/>
    <mergeCell ref="U145:V146"/>
    <mergeCell ref="AO145:AP146"/>
    <mergeCell ref="AX146:BF146"/>
    <mergeCell ref="AS139:AT140"/>
    <mergeCell ref="AU139:AW140"/>
    <mergeCell ref="AX139:BF140"/>
    <mergeCell ref="A160:H160"/>
    <mergeCell ref="AS147:AT148"/>
    <mergeCell ref="AU147:AW148"/>
    <mergeCell ref="AX147:BF148"/>
    <mergeCell ref="I148:Q148"/>
    <mergeCell ref="AM148:AN149"/>
    <mergeCell ref="I149:Q150"/>
    <mergeCell ref="R149:T150"/>
    <mergeCell ref="U149:V150"/>
    <mergeCell ref="AX150:BF150"/>
    <mergeCell ref="Y151:Z152"/>
    <mergeCell ref="AS151:AT152"/>
    <mergeCell ref="AU151:AW152"/>
    <mergeCell ref="AX151:BF152"/>
    <mergeCell ref="I152:Q152"/>
    <mergeCell ref="I153:Q154"/>
    <mergeCell ref="R153:T154"/>
    <mergeCell ref="U153:V154"/>
    <mergeCell ref="A148:H148"/>
    <mergeCell ref="A149:H150"/>
    <mergeCell ref="A152:H152"/>
    <mergeCell ref="A153:H154"/>
    <mergeCell ref="AA147:AB148"/>
    <mergeCell ref="A140:H140"/>
    <mergeCell ref="I133:Q134"/>
    <mergeCell ref="R133:T134"/>
    <mergeCell ref="U133:V134"/>
    <mergeCell ref="AM133:AN134"/>
    <mergeCell ref="AX134:BF134"/>
    <mergeCell ref="Y135:Z136"/>
    <mergeCell ref="AS135:AT136"/>
    <mergeCell ref="AU135:AW136"/>
    <mergeCell ref="AX135:BF136"/>
    <mergeCell ref="I136:Q136"/>
    <mergeCell ref="I137:Q138"/>
    <mergeCell ref="R137:T138"/>
    <mergeCell ref="U137:V138"/>
    <mergeCell ref="AF137:AI138"/>
    <mergeCell ref="AO137:AP138"/>
    <mergeCell ref="AX138:BF138"/>
    <mergeCell ref="I140:Q140"/>
    <mergeCell ref="AC140:AD141"/>
    <mergeCell ref="AG140:AH141"/>
    <mergeCell ref="AK140:AL141"/>
    <mergeCell ref="I141:Q142"/>
    <mergeCell ref="R141:T142"/>
    <mergeCell ref="U141:V142"/>
    <mergeCell ref="AF142:AI143"/>
    <mergeCell ref="AX142:BF142"/>
    <mergeCell ref="Y143:Z144"/>
    <mergeCell ref="AS143:AT144"/>
    <mergeCell ref="AU143:AW144"/>
    <mergeCell ref="AX143:BF144"/>
    <mergeCell ref="I144:Q144"/>
    <mergeCell ref="AG121:AH122"/>
    <mergeCell ref="I124:Q124"/>
    <mergeCell ref="I125:Q126"/>
    <mergeCell ref="R125:T126"/>
    <mergeCell ref="U125:V126"/>
    <mergeCell ref="AX126:BF126"/>
    <mergeCell ref="Y127:Z128"/>
    <mergeCell ref="AS127:AT128"/>
    <mergeCell ref="AU127:AW128"/>
    <mergeCell ref="AX127:BF128"/>
    <mergeCell ref="I128:Q128"/>
    <mergeCell ref="I129:Q130"/>
    <mergeCell ref="R129:T130"/>
    <mergeCell ref="U129:V130"/>
    <mergeCell ref="AO129:AP130"/>
    <mergeCell ref="AX130:BF130"/>
    <mergeCell ref="AA131:AB132"/>
    <mergeCell ref="AS131:AT132"/>
    <mergeCell ref="AU131:AW132"/>
    <mergeCell ref="AX131:BF132"/>
    <mergeCell ref="I132:Q132"/>
    <mergeCell ref="AA111:AB112"/>
    <mergeCell ref="AO111:AP112"/>
    <mergeCell ref="I112:Q112"/>
    <mergeCell ref="AX112:BF112"/>
    <mergeCell ref="I113:Q114"/>
    <mergeCell ref="R113:T114"/>
    <mergeCell ref="U113:V114"/>
    <mergeCell ref="AS113:AT114"/>
    <mergeCell ref="AU113:AW114"/>
    <mergeCell ref="AX113:BF114"/>
    <mergeCell ref="AM114:AN115"/>
    <mergeCell ref="Y115:Z116"/>
    <mergeCell ref="I116:Q116"/>
    <mergeCell ref="AX116:BF116"/>
    <mergeCell ref="I117:Q118"/>
    <mergeCell ref="R117:T118"/>
    <mergeCell ref="U117:V118"/>
    <mergeCell ref="AS117:AT118"/>
    <mergeCell ref="AU117:AW118"/>
    <mergeCell ref="AX117:BF118"/>
    <mergeCell ref="AO103:AP104"/>
    <mergeCell ref="I104:Q104"/>
    <mergeCell ref="AC104:AD105"/>
    <mergeCell ref="AG104:AH105"/>
    <mergeCell ref="AK104:AL105"/>
    <mergeCell ref="AX104:BF104"/>
    <mergeCell ref="I105:Q106"/>
    <mergeCell ref="R105:T106"/>
    <mergeCell ref="U105:V106"/>
    <mergeCell ref="AS105:AT106"/>
    <mergeCell ref="AU105:AW106"/>
    <mergeCell ref="AX105:BF106"/>
    <mergeCell ref="AF106:AI107"/>
    <mergeCell ref="Y107:Z108"/>
    <mergeCell ref="I108:Q108"/>
    <mergeCell ref="AX108:BF108"/>
    <mergeCell ref="I109:Q110"/>
    <mergeCell ref="R109:T110"/>
    <mergeCell ref="U109:V110"/>
    <mergeCell ref="AS109:AT110"/>
    <mergeCell ref="AU109:AW110"/>
    <mergeCell ref="AX109:BF110"/>
    <mergeCell ref="I101:Q102"/>
    <mergeCell ref="R101:T102"/>
    <mergeCell ref="U101:V102"/>
    <mergeCell ref="AF101:AI102"/>
    <mergeCell ref="AS101:AT102"/>
    <mergeCell ref="AU101:AW102"/>
    <mergeCell ref="AX101:BF102"/>
    <mergeCell ref="BG101:BN102"/>
    <mergeCell ref="AG89:AH90"/>
    <mergeCell ref="I92:Q92"/>
    <mergeCell ref="AX92:BF92"/>
    <mergeCell ref="I93:Q94"/>
    <mergeCell ref="R93:T94"/>
    <mergeCell ref="U93:V94"/>
    <mergeCell ref="AS93:AT94"/>
    <mergeCell ref="AU93:AW94"/>
    <mergeCell ref="AX93:BF94"/>
    <mergeCell ref="AO95:AP96"/>
    <mergeCell ref="I96:Q96"/>
    <mergeCell ref="AA96:AB97"/>
    <mergeCell ref="AX96:BF96"/>
    <mergeCell ref="I97:Q98"/>
    <mergeCell ref="R97:T98"/>
    <mergeCell ref="U97:V98"/>
    <mergeCell ref="AS97:AT98"/>
    <mergeCell ref="AU97:AW98"/>
    <mergeCell ref="AX97:BF98"/>
    <mergeCell ref="BG97:BN98"/>
    <mergeCell ref="BG100:BN100"/>
    <mergeCell ref="Y99:Z100"/>
    <mergeCell ref="AM99:AN100"/>
    <mergeCell ref="I100:Q100"/>
    <mergeCell ref="AX100:BF100"/>
    <mergeCell ref="I74:Q75"/>
    <mergeCell ref="R74:T75"/>
    <mergeCell ref="AS77:AT78"/>
    <mergeCell ref="AU77:AW78"/>
    <mergeCell ref="AX77:BF78"/>
    <mergeCell ref="U74:V75"/>
    <mergeCell ref="I77:Q77"/>
    <mergeCell ref="I78:Q79"/>
    <mergeCell ref="R78:T79"/>
    <mergeCell ref="AX64:BF64"/>
    <mergeCell ref="AS65:AT66"/>
    <mergeCell ref="AU65:AW66"/>
    <mergeCell ref="AX65:BF66"/>
    <mergeCell ref="AS73:AT74"/>
    <mergeCell ref="AU73:AW74"/>
    <mergeCell ref="AX73:BF74"/>
    <mergeCell ref="AX76:BF76"/>
    <mergeCell ref="AA79:AB80"/>
    <mergeCell ref="R66:T67"/>
    <mergeCell ref="U66:V67"/>
    <mergeCell ref="I69:Q69"/>
    <mergeCell ref="AS69:AT70"/>
    <mergeCell ref="AU69:AW70"/>
    <mergeCell ref="AX69:BF70"/>
    <mergeCell ref="AC72:AD73"/>
    <mergeCell ref="AG72:AH73"/>
    <mergeCell ref="AA65:AB66"/>
    <mergeCell ref="AO79:AP80"/>
    <mergeCell ref="I53:Q54"/>
    <mergeCell ref="R53:T54"/>
    <mergeCell ref="U53:V54"/>
    <mergeCell ref="AS53:AT54"/>
    <mergeCell ref="AU53:AW54"/>
    <mergeCell ref="AX53:BF54"/>
    <mergeCell ref="AG57:AH58"/>
    <mergeCell ref="AX60:BF60"/>
    <mergeCell ref="AS61:AT62"/>
    <mergeCell ref="AU61:AW62"/>
    <mergeCell ref="AX61:BF62"/>
    <mergeCell ref="I70:Q71"/>
    <mergeCell ref="R70:T71"/>
    <mergeCell ref="U70:V71"/>
    <mergeCell ref="I73:Q73"/>
    <mergeCell ref="AM67:AN68"/>
    <mergeCell ref="AO71:AP72"/>
    <mergeCell ref="I61:Q61"/>
    <mergeCell ref="I62:Q63"/>
    <mergeCell ref="R62:T63"/>
    <mergeCell ref="I65:Q65"/>
    <mergeCell ref="AX19:BF19"/>
    <mergeCell ref="AS20:AT21"/>
    <mergeCell ref="AU20:AW21"/>
    <mergeCell ref="I36:Q36"/>
    <mergeCell ref="AA36:AB37"/>
    <mergeCell ref="AM36:AN37"/>
    <mergeCell ref="I49:Q50"/>
    <mergeCell ref="R49:T50"/>
    <mergeCell ref="U49:V50"/>
    <mergeCell ref="AS49:AT50"/>
    <mergeCell ref="AU49:AW50"/>
    <mergeCell ref="AX49:BF50"/>
    <mergeCell ref="AA50:AB51"/>
    <mergeCell ref="AM50:AN51"/>
    <mergeCell ref="BG61:BN62"/>
    <mergeCell ref="AC43:AD44"/>
    <mergeCell ref="AG43:AH44"/>
    <mergeCell ref="AK43:AL44"/>
    <mergeCell ref="I44:Q44"/>
    <mergeCell ref="AX44:BF44"/>
    <mergeCell ref="I45:Q46"/>
    <mergeCell ref="R45:T46"/>
    <mergeCell ref="U45:V46"/>
    <mergeCell ref="AF45:AI46"/>
    <mergeCell ref="AS45:AT46"/>
    <mergeCell ref="AU45:AW46"/>
    <mergeCell ref="AX45:BF46"/>
    <mergeCell ref="Y47:Z48"/>
    <mergeCell ref="AO47:AP48"/>
    <mergeCell ref="I48:Q48"/>
    <mergeCell ref="I52:Q52"/>
    <mergeCell ref="AX52:BF52"/>
    <mergeCell ref="I37:Q38"/>
    <mergeCell ref="R37:T38"/>
    <mergeCell ref="U37:V38"/>
    <mergeCell ref="AS37:AT38"/>
    <mergeCell ref="AU37:AW38"/>
    <mergeCell ref="AX37:BF38"/>
    <mergeCell ref="Y39:Z40"/>
    <mergeCell ref="AO39:AP40"/>
    <mergeCell ref="I40:Q40"/>
    <mergeCell ref="AF40:AI41"/>
    <mergeCell ref="AX40:BF40"/>
    <mergeCell ref="I41:Q42"/>
    <mergeCell ref="R41:T42"/>
    <mergeCell ref="U41:V42"/>
    <mergeCell ref="AS41:AT42"/>
    <mergeCell ref="AU41:AW42"/>
    <mergeCell ref="AX41:BF42"/>
    <mergeCell ref="AG1:AH2"/>
    <mergeCell ref="AF11:AI12"/>
    <mergeCell ref="AG29:AH30"/>
    <mergeCell ref="I32:Q32"/>
    <mergeCell ref="AX32:BF32"/>
    <mergeCell ref="I33:Q34"/>
    <mergeCell ref="R33:T34"/>
    <mergeCell ref="U33:V34"/>
    <mergeCell ref="AS33:AT34"/>
    <mergeCell ref="AU33:AW34"/>
    <mergeCell ref="AX33:BF34"/>
    <mergeCell ref="I17:Q17"/>
    <mergeCell ref="I18:Q19"/>
    <mergeCell ref="R18:T19"/>
    <mergeCell ref="U18:V19"/>
    <mergeCell ref="I21:Q21"/>
    <mergeCell ref="I22:Q23"/>
    <mergeCell ref="R22:T23"/>
    <mergeCell ref="I5:Q5"/>
    <mergeCell ref="I6:Q7"/>
    <mergeCell ref="R6:T7"/>
    <mergeCell ref="U6:V7"/>
    <mergeCell ref="I9:Q9"/>
    <mergeCell ref="I10:Q11"/>
    <mergeCell ref="R10:T11"/>
    <mergeCell ref="U10:V11"/>
    <mergeCell ref="Y12:Z13"/>
    <mergeCell ref="I13:Q13"/>
    <mergeCell ref="I14:Q15"/>
    <mergeCell ref="AC14:AD15"/>
    <mergeCell ref="AG14:AH15"/>
    <mergeCell ref="AF16:AI17"/>
  </mergeCells>
  <phoneticPr fontId="40"/>
  <pageMargins left="0.23611111111111099" right="0.23611111111111099" top="0" bottom="0" header="0.511811023622047" footer="0.511811023622047"/>
  <pageSetup paperSize="9" scale="94" orientation="portrait" r:id="rId1"/>
  <rowBreaks count="3" manualBreakCount="3">
    <brk id="86" max="16383" man="1"/>
    <brk id="191" max="16383" man="1"/>
    <brk id="2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P1330"/>
  <sheetViews>
    <sheetView zoomScaleNormal="100" zoomScalePageLayoutView="120" workbookViewId="0">
      <selection activeCell="BG717" sqref="BG717:BN717"/>
    </sheetView>
  </sheetViews>
  <sheetFormatPr defaultColWidth="9" defaultRowHeight="13.5" x14ac:dyDescent="0.15"/>
  <cols>
    <col min="1" max="79" width="1.625" style="2" customWidth="1"/>
    <col min="80" max="16384" width="9" style="2"/>
  </cols>
  <sheetData>
    <row r="1" spans="1:68" ht="9" customHeight="1" thickBot="1" x14ac:dyDescent="0.2">
      <c r="A1" s="17"/>
      <c r="B1" s="17"/>
      <c r="C1" s="17"/>
      <c r="D1" s="17"/>
      <c r="E1" s="17"/>
      <c r="F1" s="17"/>
      <c r="G1" s="17"/>
      <c r="I1" s="17"/>
      <c r="J1" s="17"/>
      <c r="K1" s="17"/>
      <c r="L1" s="17"/>
      <c r="M1" s="17"/>
      <c r="N1" s="17"/>
      <c r="O1" s="17"/>
      <c r="P1" s="17"/>
      <c r="Q1" s="17"/>
      <c r="BH1" s="18"/>
      <c r="BI1" s="18"/>
      <c r="BJ1" s="18"/>
      <c r="BK1" s="18"/>
      <c r="BL1" s="18"/>
      <c r="BM1" s="18"/>
      <c r="BN1" s="18"/>
    </row>
    <row r="2" spans="1:68" ht="9" customHeight="1" thickBot="1" x14ac:dyDescent="0.2">
      <c r="A2" s="17"/>
      <c r="B2" s="17"/>
      <c r="C2" s="17"/>
      <c r="D2" s="17"/>
      <c r="E2" s="17"/>
      <c r="F2" s="17"/>
      <c r="G2" s="17"/>
      <c r="I2" s="17"/>
      <c r="J2" s="17"/>
      <c r="K2" s="17"/>
      <c r="L2" s="17"/>
      <c r="M2" s="17"/>
      <c r="N2" s="17"/>
      <c r="O2" s="17"/>
      <c r="P2" s="17"/>
      <c r="Q2" s="17"/>
      <c r="AG2" s="227">
        <v>21</v>
      </c>
      <c r="AH2" s="227"/>
      <c r="BH2" s="18"/>
      <c r="BI2" s="18"/>
      <c r="BJ2" s="18"/>
      <c r="BK2" s="18"/>
      <c r="BL2" s="18"/>
      <c r="BM2" s="18"/>
      <c r="BN2" s="18"/>
    </row>
    <row r="3" spans="1:68" ht="9" customHeight="1" thickBot="1" x14ac:dyDescent="0.2">
      <c r="A3" s="17"/>
      <c r="B3" s="17"/>
      <c r="C3" s="17"/>
      <c r="D3" s="17"/>
      <c r="E3" s="17"/>
      <c r="F3" s="17"/>
      <c r="G3" s="17"/>
      <c r="I3" s="17"/>
      <c r="J3" s="17"/>
      <c r="K3" s="17"/>
      <c r="L3" s="17"/>
      <c r="M3" s="17"/>
      <c r="N3" s="17"/>
      <c r="O3" s="17"/>
      <c r="P3" s="17"/>
      <c r="Q3" s="17"/>
      <c r="AG3" s="227"/>
      <c r="AH3" s="227"/>
      <c r="BH3" s="18"/>
      <c r="BI3" s="18"/>
      <c r="BJ3" s="18"/>
      <c r="BK3" s="18"/>
      <c r="BL3" s="18"/>
      <c r="BM3" s="18"/>
      <c r="BN3" s="18"/>
    </row>
    <row r="4" spans="1:68" ht="9" customHeight="1" x14ac:dyDescent="0.15">
      <c r="A4" s="17"/>
      <c r="B4" s="17"/>
      <c r="C4" s="17"/>
      <c r="D4" s="17"/>
      <c r="E4" s="17"/>
      <c r="F4" s="17"/>
      <c r="G4" s="17"/>
      <c r="I4" s="17"/>
      <c r="J4" s="17"/>
      <c r="K4" s="17"/>
      <c r="L4" s="17"/>
      <c r="M4" s="17"/>
      <c r="N4" s="17"/>
      <c r="O4" s="17"/>
      <c r="P4" s="17"/>
      <c r="Q4" s="17"/>
      <c r="BH4" s="18"/>
      <c r="BI4" s="18"/>
      <c r="BJ4" s="18"/>
      <c r="BK4" s="18"/>
      <c r="BL4" s="18"/>
      <c r="BM4" s="18"/>
      <c r="BN4" s="18"/>
    </row>
    <row r="5" spans="1:68" ht="9" customHeight="1" x14ac:dyDescent="0.15">
      <c r="A5" s="17"/>
      <c r="B5" s="17"/>
      <c r="C5" s="17"/>
      <c r="D5" s="17"/>
      <c r="E5" s="17"/>
      <c r="F5" s="17"/>
      <c r="G5" s="17"/>
      <c r="I5" s="17"/>
      <c r="J5" s="17"/>
      <c r="K5" s="17"/>
      <c r="L5" s="17"/>
      <c r="M5" s="17"/>
      <c r="N5" s="17"/>
      <c r="O5" s="17"/>
      <c r="P5" s="17"/>
      <c r="Q5" s="17"/>
      <c r="AX5" s="230" t="e">
        <f>VLOOKUP(AS6,出場者リスト!$A:$L,9,FALSE())</f>
        <v>#N/A</v>
      </c>
      <c r="AY5" s="230"/>
      <c r="AZ5" s="230"/>
      <c r="BA5" s="230"/>
      <c r="BB5" s="230"/>
      <c r="BC5" s="230"/>
      <c r="BD5" s="230"/>
      <c r="BE5" s="230"/>
      <c r="BF5" s="230"/>
      <c r="BG5" s="225" t="e">
        <f>VLOOKUP(AS6,出場者リスト!$A:$L,13,FALSE)</f>
        <v>#N/A</v>
      </c>
      <c r="BH5" s="225"/>
      <c r="BI5" s="225"/>
      <c r="BJ5" s="225"/>
      <c r="BK5" s="225"/>
      <c r="BL5" s="225"/>
      <c r="BM5" s="225"/>
      <c r="BN5" s="225"/>
    </row>
    <row r="6" spans="1:68" ht="9" customHeight="1" x14ac:dyDescent="0.15">
      <c r="A6" s="17"/>
      <c r="B6" s="17"/>
      <c r="C6" s="17"/>
      <c r="D6" s="17"/>
      <c r="E6" s="17"/>
      <c r="F6" s="17"/>
      <c r="G6" s="17"/>
      <c r="I6" s="17"/>
      <c r="J6" s="17"/>
      <c r="K6" s="17"/>
      <c r="L6" s="17"/>
      <c r="M6" s="17"/>
      <c r="N6" s="17"/>
      <c r="O6" s="17"/>
      <c r="P6" s="17"/>
      <c r="Q6" s="17"/>
      <c r="AS6" s="233"/>
      <c r="AT6" s="233"/>
      <c r="AU6" s="232">
        <f>R44+1</f>
        <v>10</v>
      </c>
      <c r="AV6" s="232"/>
      <c r="AW6" s="232"/>
      <c r="AX6" s="234" t="e">
        <f>VLOOKUP(AS6,出場者リスト!$A:$L,8,FALSE())</f>
        <v>#N/A</v>
      </c>
      <c r="AY6" s="234"/>
      <c r="AZ6" s="234"/>
      <c r="BA6" s="234"/>
      <c r="BB6" s="234"/>
      <c r="BC6" s="234"/>
      <c r="BD6" s="234"/>
      <c r="BE6" s="234"/>
      <c r="BF6" s="234"/>
      <c r="BG6" s="226" t="e">
        <f>VLOOKUP(AS6,出場者リスト!$A:$L,12,FALSE)</f>
        <v>#N/A</v>
      </c>
      <c r="BH6" s="226"/>
      <c r="BI6" s="226"/>
      <c r="BJ6" s="226"/>
      <c r="BK6" s="226"/>
      <c r="BL6" s="226"/>
      <c r="BM6" s="226"/>
      <c r="BN6" s="226"/>
    </row>
    <row r="7" spans="1:68" ht="9" customHeight="1" x14ac:dyDescent="0.15">
      <c r="A7" s="225" t="e">
        <f>VLOOKUP(U8,出場者リスト!$A:$L,13,FALSE)</f>
        <v>#N/A</v>
      </c>
      <c r="B7" s="225"/>
      <c r="C7" s="225"/>
      <c r="D7" s="225"/>
      <c r="E7" s="225"/>
      <c r="F7" s="225"/>
      <c r="G7" s="225"/>
      <c r="H7" s="225"/>
      <c r="I7" s="229" t="e">
        <f>VLOOKUP(U8,出場者リスト!$A:$L,9,FALSE())</f>
        <v>#N/A</v>
      </c>
      <c r="J7" s="229"/>
      <c r="K7" s="229"/>
      <c r="L7" s="229"/>
      <c r="M7" s="229"/>
      <c r="N7" s="229"/>
      <c r="O7" s="229"/>
      <c r="P7" s="229"/>
      <c r="Q7" s="229"/>
      <c r="AO7" s="29"/>
      <c r="AP7" s="24"/>
      <c r="AQ7" s="24"/>
      <c r="AS7" s="233"/>
      <c r="AT7" s="233"/>
      <c r="AU7" s="232"/>
      <c r="AV7" s="232"/>
      <c r="AW7" s="232"/>
      <c r="AX7" s="234"/>
      <c r="AY7" s="234"/>
      <c r="AZ7" s="234"/>
      <c r="BA7" s="234"/>
      <c r="BB7" s="234"/>
      <c r="BC7" s="234"/>
      <c r="BD7" s="234"/>
      <c r="BE7" s="234"/>
      <c r="BF7" s="234"/>
      <c r="BG7" s="226"/>
      <c r="BH7" s="226"/>
      <c r="BI7" s="226"/>
      <c r="BJ7" s="226"/>
      <c r="BK7" s="226"/>
      <c r="BL7" s="226"/>
      <c r="BM7" s="226"/>
      <c r="BN7" s="226"/>
    </row>
    <row r="8" spans="1:68" ht="9" customHeight="1" x14ac:dyDescent="0.15">
      <c r="A8" s="226" t="e">
        <f>VLOOKUP(U8,出場者リスト!$A:$L,12,FALSE())</f>
        <v>#N/A</v>
      </c>
      <c r="B8" s="226"/>
      <c r="C8" s="226"/>
      <c r="D8" s="226"/>
      <c r="E8" s="226"/>
      <c r="F8" s="226"/>
      <c r="G8" s="226"/>
      <c r="H8" s="226"/>
      <c r="I8" s="231" t="e">
        <f>VLOOKUP(U8,出場者リスト!$A:$L,8,FALSE())</f>
        <v>#N/A</v>
      </c>
      <c r="J8" s="231"/>
      <c r="K8" s="231"/>
      <c r="L8" s="231"/>
      <c r="M8" s="231"/>
      <c r="N8" s="231"/>
      <c r="O8" s="231"/>
      <c r="P8" s="231"/>
      <c r="Q8" s="231"/>
      <c r="R8" s="232"/>
      <c r="S8" s="232"/>
      <c r="T8" s="232"/>
      <c r="U8" s="233"/>
      <c r="V8" s="233"/>
      <c r="AO8" s="32"/>
      <c r="AX8" s="18"/>
      <c r="AY8" s="18"/>
      <c r="AZ8" s="18"/>
      <c r="BA8" s="18"/>
      <c r="BB8" s="18"/>
      <c r="BC8" s="18"/>
      <c r="BD8" s="18"/>
      <c r="BE8" s="18"/>
      <c r="BF8" s="18"/>
      <c r="BG8" s="18"/>
      <c r="BH8" s="19"/>
      <c r="BI8" s="19"/>
      <c r="BJ8" s="19"/>
      <c r="BK8" s="19"/>
      <c r="BL8" s="19"/>
      <c r="BM8" s="19"/>
      <c r="BN8" s="19"/>
    </row>
    <row r="9" spans="1:68" ht="9" customHeight="1" x14ac:dyDescent="0.15">
      <c r="A9" s="226"/>
      <c r="B9" s="226"/>
      <c r="C9" s="226"/>
      <c r="D9" s="226"/>
      <c r="E9" s="226"/>
      <c r="F9" s="226"/>
      <c r="G9" s="226"/>
      <c r="H9" s="226"/>
      <c r="I9" s="231"/>
      <c r="J9" s="231"/>
      <c r="K9" s="231"/>
      <c r="L9" s="231"/>
      <c r="M9" s="231"/>
      <c r="N9" s="231"/>
      <c r="O9" s="231"/>
      <c r="P9" s="231"/>
      <c r="Q9" s="231"/>
      <c r="R9" s="232"/>
      <c r="S9" s="232"/>
      <c r="T9" s="232"/>
      <c r="U9" s="233"/>
      <c r="V9" s="233"/>
      <c r="X9" s="24"/>
      <c r="Y9" s="24"/>
      <c r="Z9" s="25"/>
      <c r="AM9" s="23"/>
      <c r="AN9" s="30"/>
      <c r="AO9" s="236"/>
      <c r="AP9" s="236"/>
      <c r="AX9" s="230" t="e">
        <f>VLOOKUP(AS10,出場者リスト!$A:$L,9,FALSE())</f>
        <v>#N/A</v>
      </c>
      <c r="AY9" s="230"/>
      <c r="AZ9" s="230"/>
      <c r="BA9" s="230"/>
      <c r="BB9" s="230"/>
      <c r="BC9" s="230"/>
      <c r="BD9" s="230"/>
      <c r="BE9" s="230"/>
      <c r="BF9" s="230"/>
      <c r="BG9" s="225" t="e">
        <f>VLOOKUP(AS10,出場者リスト!$A:$L,13,FALSE)</f>
        <v>#N/A</v>
      </c>
      <c r="BH9" s="225"/>
      <c r="BI9" s="225"/>
      <c r="BJ9" s="225"/>
      <c r="BK9" s="225"/>
      <c r="BL9" s="225"/>
      <c r="BM9" s="225"/>
      <c r="BN9" s="225"/>
      <c r="BO9" s="3"/>
      <c r="BP9" s="3"/>
    </row>
    <row r="10" spans="1:68" ht="9" customHeight="1" x14ac:dyDescent="0.15">
      <c r="A10" s="16"/>
      <c r="B10" s="16"/>
      <c r="C10" s="16"/>
      <c r="D10" s="16"/>
      <c r="E10" s="16"/>
      <c r="F10" s="16"/>
      <c r="G10" s="16"/>
      <c r="I10" s="20"/>
      <c r="J10" s="20"/>
      <c r="K10" s="20"/>
      <c r="L10" s="20"/>
      <c r="M10" s="20"/>
      <c r="N10" s="20"/>
      <c r="O10" s="20"/>
      <c r="P10" s="20"/>
      <c r="Q10" s="20"/>
      <c r="R10" s="4"/>
      <c r="S10" s="4"/>
      <c r="T10" s="4"/>
      <c r="U10" s="26"/>
      <c r="V10" s="26"/>
      <c r="Y10" s="235"/>
      <c r="Z10" s="235"/>
      <c r="AM10" s="32"/>
      <c r="AN10" s="28"/>
      <c r="AO10" s="236"/>
      <c r="AP10" s="236"/>
      <c r="AS10" s="233"/>
      <c r="AT10" s="233"/>
      <c r="AU10" s="232">
        <f>AU6+1</f>
        <v>11</v>
      </c>
      <c r="AV10" s="232"/>
      <c r="AW10" s="232"/>
      <c r="AX10" s="234" t="e">
        <f>VLOOKUP(AS10,出場者リスト!$A:$L,8,FALSE())</f>
        <v>#N/A</v>
      </c>
      <c r="AY10" s="234"/>
      <c r="AZ10" s="234"/>
      <c r="BA10" s="234"/>
      <c r="BB10" s="234"/>
      <c r="BC10" s="234"/>
      <c r="BD10" s="234"/>
      <c r="BE10" s="234"/>
      <c r="BF10" s="234"/>
      <c r="BG10" s="226" t="e">
        <f>VLOOKUP(AS10,出場者リスト!$A:$L,12,FALSE)</f>
        <v>#N/A</v>
      </c>
      <c r="BH10" s="226"/>
      <c r="BI10" s="226"/>
      <c r="BJ10" s="226"/>
      <c r="BK10" s="226"/>
      <c r="BL10" s="226"/>
      <c r="BM10" s="226"/>
      <c r="BN10" s="226"/>
      <c r="BO10" s="3"/>
      <c r="BP10" s="3"/>
    </row>
    <row r="11" spans="1:68" ht="9" customHeight="1" x14ac:dyDescent="0.15">
      <c r="A11" s="225" t="e">
        <f>VLOOKUP(U12,出場者リスト!$A:$L,13,FALSE)</f>
        <v>#N/A</v>
      </c>
      <c r="B11" s="225"/>
      <c r="C11" s="225"/>
      <c r="D11" s="225"/>
      <c r="E11" s="225"/>
      <c r="F11" s="225"/>
      <c r="G11" s="225"/>
      <c r="H11" s="225"/>
      <c r="I11" s="229" t="e">
        <f>VLOOKUP(U12,出場者リスト!$A:$L,9,FALSE())</f>
        <v>#N/A</v>
      </c>
      <c r="J11" s="229"/>
      <c r="K11" s="229"/>
      <c r="L11" s="229"/>
      <c r="M11" s="229"/>
      <c r="N11" s="229"/>
      <c r="O11" s="229"/>
      <c r="P11" s="229"/>
      <c r="Q11" s="229"/>
      <c r="Y11" s="235"/>
      <c r="Z11" s="235"/>
      <c r="AA11" s="29"/>
      <c r="AB11" s="25"/>
      <c r="AM11" s="32"/>
      <c r="AO11" s="32"/>
      <c r="AP11" s="28"/>
      <c r="AQ11" s="29"/>
      <c r="AS11" s="233"/>
      <c r="AT11" s="233"/>
      <c r="AU11" s="232"/>
      <c r="AV11" s="232"/>
      <c r="AW11" s="232"/>
      <c r="AX11" s="234"/>
      <c r="AY11" s="234"/>
      <c r="AZ11" s="234"/>
      <c r="BA11" s="234"/>
      <c r="BB11" s="234"/>
      <c r="BC11" s="234"/>
      <c r="BD11" s="234"/>
      <c r="BE11" s="234"/>
      <c r="BF11" s="234"/>
      <c r="BG11" s="226"/>
      <c r="BH11" s="226"/>
      <c r="BI11" s="226"/>
      <c r="BJ11" s="226"/>
      <c r="BK11" s="226"/>
      <c r="BL11" s="226"/>
      <c r="BM11" s="226"/>
      <c r="BN11" s="226"/>
      <c r="BO11" s="3"/>
      <c r="BP11" s="3"/>
    </row>
    <row r="12" spans="1:68" ht="9" customHeight="1" x14ac:dyDescent="0.15">
      <c r="A12" s="226" t="e">
        <f>VLOOKUP(U12,出場者リスト!$A:$L,12,FALSE())</f>
        <v>#N/A</v>
      </c>
      <c r="B12" s="226"/>
      <c r="C12" s="226"/>
      <c r="D12" s="226"/>
      <c r="E12" s="226"/>
      <c r="F12" s="226"/>
      <c r="G12" s="226"/>
      <c r="H12" s="226"/>
      <c r="I12" s="231" t="e">
        <f>VLOOKUP(U12,出場者リスト!$A:$L,8,FALSE())</f>
        <v>#N/A</v>
      </c>
      <c r="J12" s="231"/>
      <c r="K12" s="231"/>
      <c r="L12" s="231"/>
      <c r="M12" s="231"/>
      <c r="N12" s="231"/>
      <c r="O12" s="231"/>
      <c r="P12" s="231"/>
      <c r="Q12" s="231"/>
      <c r="R12" s="232">
        <f>R8+1</f>
        <v>1</v>
      </c>
      <c r="S12" s="232"/>
      <c r="T12" s="232"/>
      <c r="U12" s="233"/>
      <c r="V12" s="233"/>
      <c r="X12" s="23"/>
      <c r="Z12" s="28"/>
      <c r="AA12" s="32"/>
      <c r="AB12" s="28"/>
      <c r="AM12" s="32"/>
      <c r="AO12" s="31"/>
      <c r="AP12" s="30"/>
      <c r="AQ12" s="236"/>
      <c r="AR12" s="236"/>
      <c r="AX12" s="18"/>
      <c r="AY12" s="18"/>
      <c r="AZ12" s="18"/>
      <c r="BA12" s="18"/>
      <c r="BB12" s="18"/>
      <c r="BC12" s="18"/>
      <c r="BD12" s="18"/>
      <c r="BE12" s="18"/>
      <c r="BF12" s="18"/>
      <c r="BG12" s="18"/>
      <c r="BH12" s="19"/>
      <c r="BI12" s="19"/>
      <c r="BJ12" s="19"/>
      <c r="BK12" s="19"/>
      <c r="BL12" s="19"/>
      <c r="BM12" s="19"/>
      <c r="BN12" s="19"/>
      <c r="BO12" s="3"/>
      <c r="BP12" s="3"/>
    </row>
    <row r="13" spans="1:68" ht="9" customHeight="1" x14ac:dyDescent="0.15">
      <c r="A13" s="226"/>
      <c r="B13" s="226"/>
      <c r="C13" s="226"/>
      <c r="D13" s="226"/>
      <c r="E13" s="226"/>
      <c r="F13" s="226"/>
      <c r="G13" s="226"/>
      <c r="H13" s="226"/>
      <c r="I13" s="231"/>
      <c r="J13" s="231"/>
      <c r="K13" s="231"/>
      <c r="L13" s="231"/>
      <c r="M13" s="231"/>
      <c r="N13" s="231"/>
      <c r="O13" s="231"/>
      <c r="P13" s="231"/>
      <c r="Q13" s="231"/>
      <c r="R13" s="232"/>
      <c r="S13" s="232"/>
      <c r="T13" s="232"/>
      <c r="U13" s="233"/>
      <c r="V13" s="233"/>
      <c r="X13" s="24"/>
      <c r="Y13" s="32"/>
      <c r="Z13" s="28"/>
      <c r="AB13" s="28"/>
      <c r="AL13" s="28"/>
      <c r="AM13" s="32"/>
      <c r="AQ13" s="236"/>
      <c r="AR13" s="236"/>
      <c r="AX13" s="230" t="e">
        <f>VLOOKUP(AS14,出場者リスト!$A:$L,9,FALSE())</f>
        <v>#N/A</v>
      </c>
      <c r="AY13" s="230"/>
      <c r="AZ13" s="230"/>
      <c r="BA13" s="230"/>
      <c r="BB13" s="230"/>
      <c r="BC13" s="230"/>
      <c r="BD13" s="230"/>
      <c r="BE13" s="230"/>
      <c r="BF13" s="230"/>
      <c r="BG13" s="225" t="e">
        <f>VLOOKUP(AS14,出場者リスト!$A:$L,13,FALSE)</f>
        <v>#N/A</v>
      </c>
      <c r="BH13" s="225"/>
      <c r="BI13" s="225"/>
      <c r="BJ13" s="225"/>
      <c r="BK13" s="225"/>
      <c r="BL13" s="225"/>
      <c r="BM13" s="225"/>
      <c r="BN13" s="225"/>
      <c r="BO13" s="3"/>
      <c r="BP13" s="3"/>
    </row>
    <row r="14" spans="1:68" ht="9" customHeight="1" x14ac:dyDescent="0.15">
      <c r="A14" s="16"/>
      <c r="B14" s="16"/>
      <c r="C14" s="16"/>
      <c r="D14" s="16"/>
      <c r="E14" s="16"/>
      <c r="F14" s="16"/>
      <c r="G14" s="16"/>
      <c r="I14" s="20"/>
      <c r="J14" s="20"/>
      <c r="K14" s="20"/>
      <c r="L14" s="20"/>
      <c r="M14" s="20"/>
      <c r="N14" s="20"/>
      <c r="O14" s="20"/>
      <c r="P14" s="20"/>
      <c r="Q14" s="20"/>
      <c r="W14" s="235"/>
      <c r="X14" s="233"/>
      <c r="Y14" s="31"/>
      <c r="Z14" s="23"/>
      <c r="AA14" s="62"/>
      <c r="AB14" s="61"/>
      <c r="AL14" s="28"/>
      <c r="AQ14" s="31"/>
      <c r="AS14" s="233"/>
      <c r="AT14" s="233"/>
      <c r="AU14" s="232">
        <f>AU10+1</f>
        <v>12</v>
      </c>
      <c r="AV14" s="232"/>
      <c r="AW14" s="232"/>
      <c r="AX14" s="234" t="e">
        <f>VLOOKUP(AS14,出場者リスト!$A:$L,8,FALSE())</f>
        <v>#N/A</v>
      </c>
      <c r="AY14" s="234"/>
      <c r="AZ14" s="234"/>
      <c r="BA14" s="234"/>
      <c r="BB14" s="234"/>
      <c r="BC14" s="234"/>
      <c r="BD14" s="234"/>
      <c r="BE14" s="234"/>
      <c r="BF14" s="234"/>
      <c r="BG14" s="226" t="e">
        <f>VLOOKUP(AS14,出場者リスト!$A:$L,12,FALSE)</f>
        <v>#N/A</v>
      </c>
      <c r="BH14" s="226"/>
      <c r="BI14" s="226"/>
      <c r="BJ14" s="226"/>
      <c r="BK14" s="226"/>
      <c r="BL14" s="226"/>
      <c r="BM14" s="226"/>
      <c r="BN14" s="226"/>
      <c r="BO14" s="3"/>
      <c r="BP14" s="3"/>
    </row>
    <row r="15" spans="1:68" ht="9" customHeight="1" x14ac:dyDescent="0.15">
      <c r="A15" s="225" t="e">
        <f>VLOOKUP(U16,出場者リスト!$A:$L,13,FALSE)</f>
        <v>#N/A</v>
      </c>
      <c r="B15" s="225"/>
      <c r="C15" s="225"/>
      <c r="D15" s="225"/>
      <c r="E15" s="225"/>
      <c r="F15" s="225"/>
      <c r="G15" s="225"/>
      <c r="H15" s="225"/>
      <c r="I15" s="229" t="e">
        <f>VLOOKUP(U16,出場者リスト!$A:$L,9,FALSE())</f>
        <v>#N/A</v>
      </c>
      <c r="J15" s="229"/>
      <c r="K15" s="229"/>
      <c r="L15" s="229"/>
      <c r="M15" s="229"/>
      <c r="N15" s="229"/>
      <c r="O15" s="229"/>
      <c r="P15" s="229"/>
      <c r="Q15" s="229"/>
      <c r="W15" s="235"/>
      <c r="X15" s="235"/>
      <c r="AA15" s="233"/>
      <c r="AB15" s="235"/>
      <c r="AK15" s="23"/>
      <c r="AL15" s="30"/>
      <c r="AM15" s="236"/>
      <c r="AN15" s="236"/>
      <c r="AS15" s="233"/>
      <c r="AT15" s="233"/>
      <c r="AU15" s="232"/>
      <c r="AV15" s="232"/>
      <c r="AW15" s="232"/>
      <c r="AX15" s="234"/>
      <c r="AY15" s="234"/>
      <c r="AZ15" s="234"/>
      <c r="BA15" s="234"/>
      <c r="BB15" s="234"/>
      <c r="BC15" s="234"/>
      <c r="BD15" s="234"/>
      <c r="BE15" s="234"/>
      <c r="BF15" s="234"/>
      <c r="BG15" s="226"/>
      <c r="BH15" s="226"/>
      <c r="BI15" s="226"/>
      <c r="BJ15" s="226"/>
      <c r="BK15" s="226"/>
      <c r="BL15" s="226"/>
      <c r="BM15" s="226"/>
      <c r="BN15" s="226"/>
      <c r="BO15" s="3"/>
      <c r="BP15" s="3"/>
    </row>
    <row r="16" spans="1:68" ht="9" customHeight="1" x14ac:dyDescent="0.15">
      <c r="A16" s="226" t="e">
        <f>VLOOKUP(U16,出場者リスト!$A:$L,12,FALSE())</f>
        <v>#N/A</v>
      </c>
      <c r="B16" s="226"/>
      <c r="C16" s="226"/>
      <c r="D16" s="226"/>
      <c r="E16" s="226"/>
      <c r="F16" s="226"/>
      <c r="G16" s="226"/>
      <c r="H16" s="226"/>
      <c r="I16" s="231" t="e">
        <f>VLOOKUP(U16,出場者リスト!$A:$L,8,FALSE())</f>
        <v>#N/A</v>
      </c>
      <c r="J16" s="231"/>
      <c r="K16" s="231"/>
      <c r="L16" s="231"/>
      <c r="M16" s="231"/>
      <c r="N16" s="231"/>
      <c r="O16" s="231"/>
      <c r="P16" s="231"/>
      <c r="Q16" s="231"/>
      <c r="R16" s="232">
        <f>R12+1</f>
        <v>2</v>
      </c>
      <c r="S16" s="232"/>
      <c r="T16" s="232"/>
      <c r="U16" s="233"/>
      <c r="V16" s="233"/>
      <c r="X16" s="30"/>
      <c r="AA16" s="233"/>
      <c r="AB16" s="235"/>
      <c r="AC16" s="24"/>
      <c r="AD16" s="25"/>
      <c r="AK16" s="32"/>
      <c r="AL16" s="28"/>
      <c r="AM16" s="236"/>
      <c r="AN16" s="236"/>
      <c r="AX16" s="18"/>
      <c r="AY16" s="18"/>
      <c r="AZ16" s="18"/>
      <c r="BA16" s="18"/>
      <c r="BB16" s="18"/>
      <c r="BC16" s="18"/>
      <c r="BD16" s="18"/>
      <c r="BE16" s="18"/>
      <c r="BF16" s="18"/>
      <c r="BG16" s="18"/>
      <c r="BH16" s="19"/>
      <c r="BI16" s="19"/>
      <c r="BJ16" s="19"/>
      <c r="BK16" s="19"/>
      <c r="BL16" s="19"/>
      <c r="BM16" s="19"/>
      <c r="BN16" s="19"/>
      <c r="BO16" s="3"/>
      <c r="BP16" s="3"/>
    </row>
    <row r="17" spans="1:68" ht="9" customHeight="1" x14ac:dyDescent="0.15">
      <c r="A17" s="226"/>
      <c r="B17" s="226"/>
      <c r="C17" s="226"/>
      <c r="D17" s="226"/>
      <c r="E17" s="226"/>
      <c r="F17" s="226"/>
      <c r="G17" s="226"/>
      <c r="H17" s="226"/>
      <c r="I17" s="231"/>
      <c r="J17" s="231"/>
      <c r="K17" s="231"/>
      <c r="L17" s="231"/>
      <c r="M17" s="231"/>
      <c r="N17" s="231"/>
      <c r="O17" s="231"/>
      <c r="P17" s="231"/>
      <c r="Q17" s="231"/>
      <c r="R17" s="232"/>
      <c r="S17" s="232"/>
      <c r="T17" s="232"/>
      <c r="U17" s="233"/>
      <c r="V17" s="233"/>
      <c r="AB17" s="28"/>
      <c r="AD17" s="28"/>
      <c r="AK17" s="32"/>
      <c r="AL17" s="28"/>
      <c r="AX17" s="230" t="e">
        <f>VLOOKUP(AS18,出場者リスト!$A:$L,9,FALSE())</f>
        <v>#N/A</v>
      </c>
      <c r="AY17" s="230"/>
      <c r="AZ17" s="230"/>
      <c r="BA17" s="230"/>
      <c r="BB17" s="230"/>
      <c r="BC17" s="230"/>
      <c r="BD17" s="230"/>
      <c r="BE17" s="230"/>
      <c r="BF17" s="230"/>
      <c r="BG17" s="225" t="e">
        <f>VLOOKUP(AS18,出場者リスト!$A:$L,13,FALSE)</f>
        <v>#N/A</v>
      </c>
      <c r="BH17" s="225"/>
      <c r="BI17" s="225"/>
      <c r="BJ17" s="225"/>
      <c r="BK17" s="225"/>
      <c r="BL17" s="225"/>
      <c r="BM17" s="225"/>
      <c r="BN17" s="225"/>
      <c r="BO17" s="3"/>
      <c r="BP17" s="3"/>
    </row>
    <row r="18" spans="1:68" ht="9" customHeight="1" x14ac:dyDescent="0.15">
      <c r="A18" s="16"/>
      <c r="B18" s="16"/>
      <c r="C18" s="16"/>
      <c r="D18" s="16"/>
      <c r="E18" s="16"/>
      <c r="F18" s="16"/>
      <c r="G18" s="16"/>
      <c r="I18" s="20"/>
      <c r="J18" s="20"/>
      <c r="K18" s="20"/>
      <c r="L18" s="20"/>
      <c r="M18" s="20"/>
      <c r="N18" s="20"/>
      <c r="O18" s="20"/>
      <c r="P18" s="20"/>
      <c r="Q18" s="20"/>
      <c r="R18" s="4"/>
      <c r="S18" s="4"/>
      <c r="T18" s="4"/>
      <c r="U18" s="26"/>
      <c r="V18" s="26"/>
      <c r="AB18" s="28"/>
      <c r="AD18" s="28"/>
      <c r="AK18" s="32"/>
      <c r="AL18" s="28"/>
      <c r="AM18" s="32"/>
      <c r="AS18" s="233"/>
      <c r="AT18" s="233"/>
      <c r="AU18" s="232">
        <f>AU14+1</f>
        <v>13</v>
      </c>
      <c r="AV18" s="232"/>
      <c r="AW18" s="232"/>
      <c r="AX18" s="234" t="e">
        <f>VLOOKUP(AS18,出場者リスト!$A:$L,8,FALSE())</f>
        <v>#N/A</v>
      </c>
      <c r="AY18" s="234"/>
      <c r="AZ18" s="234"/>
      <c r="BA18" s="234"/>
      <c r="BB18" s="234"/>
      <c r="BC18" s="234"/>
      <c r="BD18" s="234"/>
      <c r="BE18" s="234"/>
      <c r="BF18" s="234"/>
      <c r="BG18" s="226" t="e">
        <f>VLOOKUP(AS18,出場者リスト!$A:$L,12,FALSE)</f>
        <v>#N/A</v>
      </c>
      <c r="BH18" s="226"/>
      <c r="BI18" s="226"/>
      <c r="BJ18" s="226"/>
      <c r="BK18" s="226"/>
      <c r="BL18" s="226"/>
      <c r="BM18" s="226"/>
      <c r="BN18" s="226"/>
      <c r="BO18" s="3"/>
      <c r="BP18" s="3"/>
    </row>
    <row r="19" spans="1:68" ht="9" customHeight="1" x14ac:dyDescent="0.15">
      <c r="A19" s="225" t="e">
        <f>VLOOKUP(U20,出場者リスト!$A:$L,13,FALSE)</f>
        <v>#N/A</v>
      </c>
      <c r="B19" s="225"/>
      <c r="C19" s="225"/>
      <c r="D19" s="225"/>
      <c r="E19" s="225"/>
      <c r="F19" s="225"/>
      <c r="G19" s="225"/>
      <c r="H19" s="225"/>
      <c r="I19" s="229" t="e">
        <f>VLOOKUP(U20,出場者リスト!$A:$L,9,FALSE())</f>
        <v>#N/A</v>
      </c>
      <c r="J19" s="229"/>
      <c r="K19" s="229"/>
      <c r="L19" s="229"/>
      <c r="M19" s="229"/>
      <c r="N19" s="229"/>
      <c r="O19" s="229"/>
      <c r="P19" s="229"/>
      <c r="Q19" s="229"/>
      <c r="AB19" s="28"/>
      <c r="AD19" s="28"/>
      <c r="AK19" s="32"/>
      <c r="AL19" s="28"/>
      <c r="AM19" s="32"/>
      <c r="AP19" s="28"/>
      <c r="AQ19" s="29"/>
      <c r="AS19" s="233"/>
      <c r="AT19" s="233"/>
      <c r="AU19" s="232"/>
      <c r="AV19" s="232"/>
      <c r="AW19" s="232"/>
      <c r="AX19" s="234"/>
      <c r="AY19" s="234"/>
      <c r="AZ19" s="234"/>
      <c r="BA19" s="234"/>
      <c r="BB19" s="234"/>
      <c r="BC19" s="234"/>
      <c r="BD19" s="234"/>
      <c r="BE19" s="234"/>
      <c r="BF19" s="234"/>
      <c r="BG19" s="226"/>
      <c r="BH19" s="226"/>
      <c r="BI19" s="226"/>
      <c r="BJ19" s="226"/>
      <c r="BK19" s="226"/>
      <c r="BL19" s="226"/>
      <c r="BM19" s="226"/>
      <c r="BN19" s="226"/>
      <c r="BO19" s="3"/>
      <c r="BP19" s="3"/>
    </row>
    <row r="20" spans="1:68" ht="9" customHeight="1" x14ac:dyDescent="0.15">
      <c r="A20" s="226" t="e">
        <f>VLOOKUP(U20,出場者リスト!$A:$L,12,FALSE())</f>
        <v>#N/A</v>
      </c>
      <c r="B20" s="226"/>
      <c r="C20" s="226"/>
      <c r="D20" s="226"/>
      <c r="E20" s="226"/>
      <c r="F20" s="226"/>
      <c r="G20" s="226"/>
      <c r="H20" s="226"/>
      <c r="I20" s="231" t="e">
        <f>VLOOKUP(U20,出場者リスト!$A:$L,8,FALSE())</f>
        <v>#N/A</v>
      </c>
      <c r="J20" s="231"/>
      <c r="K20" s="231"/>
      <c r="L20" s="231"/>
      <c r="M20" s="231"/>
      <c r="N20" s="231"/>
      <c r="O20" s="231"/>
      <c r="P20" s="231"/>
      <c r="Q20" s="231"/>
      <c r="R20" s="232">
        <f>R16+1</f>
        <v>3</v>
      </c>
      <c r="S20" s="232"/>
      <c r="T20" s="232"/>
      <c r="U20" s="233"/>
      <c r="V20" s="233"/>
      <c r="AB20" s="28"/>
      <c r="AD20" s="28"/>
      <c r="AK20" s="32"/>
      <c r="AM20" s="32"/>
      <c r="AP20" s="28"/>
      <c r="AQ20" s="236"/>
      <c r="AR20" s="236"/>
      <c r="AX20" s="18"/>
      <c r="AY20" s="18"/>
      <c r="AZ20" s="18"/>
      <c r="BA20" s="18"/>
      <c r="BB20" s="18"/>
      <c r="BC20" s="18"/>
      <c r="BD20" s="18"/>
      <c r="BE20" s="18"/>
      <c r="BF20" s="18"/>
      <c r="BG20" s="18"/>
      <c r="BH20" s="19"/>
      <c r="BI20" s="19"/>
      <c r="BJ20" s="19"/>
      <c r="BK20" s="19"/>
      <c r="BL20" s="19"/>
      <c r="BM20" s="19"/>
      <c r="BN20" s="19"/>
      <c r="BO20" s="3"/>
    </row>
    <row r="21" spans="1:68" ht="9" customHeight="1" x14ac:dyDescent="0.15">
      <c r="A21" s="226"/>
      <c r="B21" s="226"/>
      <c r="C21" s="226"/>
      <c r="D21" s="226"/>
      <c r="E21" s="226"/>
      <c r="F21" s="226"/>
      <c r="G21" s="226"/>
      <c r="H21" s="226"/>
      <c r="I21" s="231"/>
      <c r="J21" s="231"/>
      <c r="K21" s="231"/>
      <c r="L21" s="231"/>
      <c r="M21" s="231"/>
      <c r="N21" s="231"/>
      <c r="O21" s="231"/>
      <c r="P21" s="231"/>
      <c r="Q21" s="231"/>
      <c r="R21" s="232"/>
      <c r="S21" s="232"/>
      <c r="T21" s="232"/>
      <c r="U21" s="233"/>
      <c r="V21" s="233"/>
      <c r="X21" s="24"/>
      <c r="Y21" s="24"/>
      <c r="Z21" s="25"/>
      <c r="AB21" s="28"/>
      <c r="AD21" s="28"/>
      <c r="AK21" s="32"/>
      <c r="AM21" s="32"/>
      <c r="AN21" s="28"/>
      <c r="AO21" s="29"/>
      <c r="AP21" s="25"/>
      <c r="AQ21" s="236"/>
      <c r="AR21" s="236"/>
      <c r="AX21" s="230" t="e">
        <f>VLOOKUP(AS22,出場者リスト!$A:$L,9,FALSE())</f>
        <v>#N/A</v>
      </c>
      <c r="AY21" s="230"/>
      <c r="AZ21" s="230"/>
      <c r="BA21" s="230"/>
      <c r="BB21" s="230"/>
      <c r="BC21" s="230"/>
      <c r="BD21" s="230"/>
      <c r="BE21" s="230"/>
      <c r="BF21" s="230"/>
      <c r="BG21" s="225" t="e">
        <f>VLOOKUP(AS22,出場者リスト!$A:$L,13,FALSE)</f>
        <v>#N/A</v>
      </c>
      <c r="BH21" s="225"/>
      <c r="BI21" s="225"/>
      <c r="BJ21" s="225"/>
      <c r="BK21" s="225"/>
      <c r="BL21" s="225"/>
      <c r="BM21" s="225"/>
      <c r="BN21" s="225"/>
      <c r="BO21" s="3"/>
      <c r="BP21" s="3"/>
    </row>
    <row r="22" spans="1:68" ht="9" customHeight="1" x14ac:dyDescent="0.15">
      <c r="A22" s="16"/>
      <c r="B22" s="16"/>
      <c r="C22" s="16"/>
      <c r="D22" s="16"/>
      <c r="E22" s="16"/>
      <c r="F22" s="16"/>
      <c r="G22" s="16"/>
      <c r="I22" s="20"/>
      <c r="J22" s="20"/>
      <c r="K22" s="20"/>
      <c r="L22" s="20"/>
      <c r="M22" s="20"/>
      <c r="N22" s="20"/>
      <c r="O22" s="20"/>
      <c r="P22" s="20"/>
      <c r="Q22" s="20"/>
      <c r="R22" s="4"/>
      <c r="S22" s="4"/>
      <c r="T22" s="4"/>
      <c r="U22" s="26"/>
      <c r="V22" s="26"/>
      <c r="Y22" s="233"/>
      <c r="Z22" s="235"/>
      <c r="AA22" s="23"/>
      <c r="AB22" s="30"/>
      <c r="AD22" s="28"/>
      <c r="AF22" s="228" t="s">
        <v>27</v>
      </c>
      <c r="AG22" s="228"/>
      <c r="AH22" s="228"/>
      <c r="AI22" s="228"/>
      <c r="AK22" s="32"/>
      <c r="AM22" s="32"/>
      <c r="AN22" s="28"/>
      <c r="AO22" s="32"/>
      <c r="AP22" s="28"/>
      <c r="AQ22" s="31"/>
      <c r="AS22" s="233"/>
      <c r="AT22" s="233"/>
      <c r="AU22" s="232">
        <f>AU18+1</f>
        <v>14</v>
      </c>
      <c r="AV22" s="232"/>
      <c r="AW22" s="232"/>
      <c r="AX22" s="234" t="e">
        <f>VLOOKUP(AS22,出場者リスト!$A:$L,8,FALSE())</f>
        <v>#N/A</v>
      </c>
      <c r="AY22" s="234"/>
      <c r="AZ22" s="234"/>
      <c r="BA22" s="234"/>
      <c r="BB22" s="234"/>
      <c r="BC22" s="234"/>
      <c r="BD22" s="234"/>
      <c r="BE22" s="234"/>
      <c r="BF22" s="234"/>
      <c r="BG22" s="226" t="e">
        <f>VLOOKUP(AS22,出場者リスト!$A:$L,12,FALSE)</f>
        <v>#N/A</v>
      </c>
      <c r="BH22" s="226"/>
      <c r="BI22" s="226"/>
      <c r="BJ22" s="226"/>
      <c r="BK22" s="226"/>
      <c r="BL22" s="226"/>
      <c r="BM22" s="226"/>
      <c r="BN22" s="226"/>
      <c r="BO22" s="3"/>
      <c r="BP22" s="3"/>
    </row>
    <row r="23" spans="1:68" ht="9" customHeight="1" x14ac:dyDescent="0.15">
      <c r="A23" s="225" t="e">
        <f>VLOOKUP(U24,出場者リスト!$A:$L,13,FALSE)</f>
        <v>#N/A</v>
      </c>
      <c r="B23" s="225"/>
      <c r="C23" s="225"/>
      <c r="D23" s="225"/>
      <c r="E23" s="225"/>
      <c r="F23" s="225"/>
      <c r="G23" s="225"/>
      <c r="H23" s="225"/>
      <c r="I23" s="229" t="e">
        <f>VLOOKUP(U24,出場者リスト!$A:$L,9,FALSE())</f>
        <v>#N/A</v>
      </c>
      <c r="J23" s="229"/>
      <c r="K23" s="229"/>
      <c r="L23" s="229"/>
      <c r="M23" s="229"/>
      <c r="N23" s="229"/>
      <c r="O23" s="229"/>
      <c r="P23" s="229"/>
      <c r="Q23" s="229"/>
      <c r="Y23" s="233"/>
      <c r="Z23" s="235"/>
      <c r="AD23" s="28"/>
      <c r="AF23" s="228"/>
      <c r="AG23" s="228"/>
      <c r="AH23" s="228"/>
      <c r="AI23" s="228"/>
      <c r="AK23" s="32"/>
      <c r="AM23" s="31"/>
      <c r="AN23" s="30"/>
      <c r="AO23" s="236"/>
      <c r="AP23" s="236"/>
      <c r="AS23" s="233"/>
      <c r="AT23" s="233"/>
      <c r="AU23" s="232"/>
      <c r="AV23" s="232"/>
      <c r="AW23" s="232"/>
      <c r="AX23" s="234"/>
      <c r="AY23" s="234"/>
      <c r="AZ23" s="234"/>
      <c r="BA23" s="234"/>
      <c r="BB23" s="234"/>
      <c r="BC23" s="234"/>
      <c r="BD23" s="234"/>
      <c r="BE23" s="234"/>
      <c r="BF23" s="234"/>
      <c r="BG23" s="226"/>
      <c r="BH23" s="226"/>
      <c r="BI23" s="226"/>
      <c r="BJ23" s="226"/>
      <c r="BK23" s="226"/>
      <c r="BL23" s="226"/>
      <c r="BM23" s="226"/>
      <c r="BN23" s="226"/>
      <c r="BO23" s="3"/>
      <c r="BP23" s="3"/>
    </row>
    <row r="24" spans="1:68" ht="9" customHeight="1" x14ac:dyDescent="0.15">
      <c r="A24" s="226" t="e">
        <f>VLOOKUP(U24,出場者リスト!$A:$L,12,FALSE())</f>
        <v>#N/A</v>
      </c>
      <c r="B24" s="226"/>
      <c r="C24" s="226"/>
      <c r="D24" s="226"/>
      <c r="E24" s="226"/>
      <c r="F24" s="226"/>
      <c r="G24" s="226"/>
      <c r="H24" s="226"/>
      <c r="I24" s="231" t="e">
        <f>VLOOKUP(U24,出場者リスト!$A:$L,8,FALSE())</f>
        <v>#N/A</v>
      </c>
      <c r="J24" s="231"/>
      <c r="K24" s="231"/>
      <c r="L24" s="231"/>
      <c r="M24" s="231"/>
      <c r="N24" s="231"/>
      <c r="O24" s="231"/>
      <c r="P24" s="231"/>
      <c r="Q24" s="231"/>
      <c r="R24" s="232">
        <f>R20+1</f>
        <v>4</v>
      </c>
      <c r="S24" s="232"/>
      <c r="T24" s="232"/>
      <c r="U24" s="233"/>
      <c r="V24" s="233"/>
      <c r="X24" s="23"/>
      <c r="Y24" s="23"/>
      <c r="Z24" s="30"/>
      <c r="AD24" s="28"/>
      <c r="AK24" s="32"/>
      <c r="AO24" s="236"/>
      <c r="AP24" s="236"/>
      <c r="AX24" s="18"/>
      <c r="AY24" s="18"/>
      <c r="AZ24" s="18"/>
      <c r="BA24" s="18"/>
      <c r="BB24" s="18"/>
      <c r="BC24" s="18"/>
      <c r="BD24" s="18"/>
      <c r="BE24" s="18"/>
      <c r="BF24" s="18"/>
      <c r="BG24" s="18"/>
      <c r="BH24" s="19"/>
      <c r="BI24" s="19"/>
      <c r="BJ24" s="19"/>
      <c r="BK24" s="19"/>
      <c r="BL24" s="19"/>
      <c r="BM24" s="19"/>
      <c r="BN24" s="19"/>
      <c r="BO24" s="3"/>
    </row>
    <row r="25" spans="1:68" ht="9" customHeight="1" x14ac:dyDescent="0.15">
      <c r="A25" s="226"/>
      <c r="B25" s="226"/>
      <c r="C25" s="226"/>
      <c r="D25" s="226"/>
      <c r="E25" s="226"/>
      <c r="F25" s="226"/>
      <c r="G25" s="226"/>
      <c r="H25" s="226"/>
      <c r="I25" s="231"/>
      <c r="J25" s="231"/>
      <c r="K25" s="231"/>
      <c r="L25" s="231"/>
      <c r="M25" s="231"/>
      <c r="N25" s="231"/>
      <c r="O25" s="231"/>
      <c r="P25" s="231"/>
      <c r="Q25" s="231"/>
      <c r="R25" s="232"/>
      <c r="S25" s="232"/>
      <c r="T25" s="232"/>
      <c r="U25" s="233"/>
      <c r="V25" s="233"/>
      <c r="AC25" s="228"/>
      <c r="AD25" s="253"/>
      <c r="AG25" s="228" t="s">
        <v>28</v>
      </c>
      <c r="AH25" s="228"/>
      <c r="AJ25" s="30"/>
      <c r="AK25" s="252"/>
      <c r="AL25" s="228"/>
      <c r="AO25" s="32"/>
      <c r="AX25" s="230" t="e">
        <f>VLOOKUP(AS26,出場者リスト!$A:$L,9,FALSE())</f>
        <v>#N/A</v>
      </c>
      <c r="AY25" s="230"/>
      <c r="AZ25" s="230"/>
      <c r="BA25" s="230"/>
      <c r="BB25" s="230"/>
      <c r="BC25" s="230"/>
      <c r="BD25" s="230"/>
      <c r="BE25" s="230"/>
      <c r="BF25" s="230"/>
      <c r="BG25" s="225" t="e">
        <f>VLOOKUP(AS26,出場者リスト!$A:$L,13,FALSE)</f>
        <v>#N/A</v>
      </c>
      <c r="BH25" s="225"/>
      <c r="BI25" s="225"/>
      <c r="BJ25" s="225"/>
      <c r="BK25" s="225"/>
      <c r="BL25" s="225"/>
      <c r="BM25" s="225"/>
      <c r="BN25" s="225"/>
      <c r="BO25" s="3"/>
      <c r="BP25" s="3"/>
    </row>
    <row r="26" spans="1:68" ht="9" customHeight="1" x14ac:dyDescent="0.15">
      <c r="A26" s="16"/>
      <c r="B26" s="16"/>
      <c r="C26" s="16"/>
      <c r="D26" s="16"/>
      <c r="E26" s="16"/>
      <c r="F26" s="16"/>
      <c r="G26" s="16"/>
      <c r="I26" s="20"/>
      <c r="J26" s="20"/>
      <c r="K26" s="20"/>
      <c r="L26" s="20"/>
      <c r="M26" s="20"/>
      <c r="N26" s="20"/>
      <c r="O26" s="20"/>
      <c r="P26" s="20"/>
      <c r="Q26" s="20"/>
      <c r="R26" s="4"/>
      <c r="S26" s="4"/>
      <c r="T26" s="4"/>
      <c r="U26" s="26"/>
      <c r="V26" s="26"/>
      <c r="AC26" s="228"/>
      <c r="AD26" s="253"/>
      <c r="AE26" s="29"/>
      <c r="AF26" s="24"/>
      <c r="AG26" s="228"/>
      <c r="AH26" s="228"/>
      <c r="AI26" s="24"/>
      <c r="AK26" s="252"/>
      <c r="AL26" s="228"/>
      <c r="AO26" s="31"/>
      <c r="AP26" s="23"/>
      <c r="AQ26" s="23"/>
      <c r="AS26" s="233"/>
      <c r="AT26" s="233"/>
      <c r="AU26" s="232">
        <f>AU22+1</f>
        <v>15</v>
      </c>
      <c r="AV26" s="232"/>
      <c r="AW26" s="232"/>
      <c r="AX26" s="234" t="e">
        <f>VLOOKUP(AS26,出場者リスト!$A:$L,8,FALSE())</f>
        <v>#N/A</v>
      </c>
      <c r="AY26" s="234"/>
      <c r="AZ26" s="234"/>
      <c r="BA26" s="234"/>
      <c r="BB26" s="234"/>
      <c r="BC26" s="234"/>
      <c r="BD26" s="234"/>
      <c r="BE26" s="234"/>
      <c r="BF26" s="234"/>
      <c r="BG26" s="226" t="e">
        <f>VLOOKUP(AS26,出場者リスト!$A:$L,12,FALSE)</f>
        <v>#N/A</v>
      </c>
      <c r="BH26" s="226"/>
      <c r="BI26" s="226"/>
      <c r="BJ26" s="226"/>
      <c r="BK26" s="226"/>
      <c r="BL26" s="226"/>
      <c r="BM26" s="226"/>
      <c r="BN26" s="226"/>
      <c r="BO26" s="3"/>
      <c r="BP26" s="3"/>
    </row>
    <row r="27" spans="1:68" ht="9" customHeight="1" x14ac:dyDescent="0.15">
      <c r="A27" s="225" t="e">
        <f>VLOOKUP(U28,出場者リスト!$A:$L,13,FALSE)</f>
        <v>#N/A</v>
      </c>
      <c r="B27" s="225"/>
      <c r="C27" s="225"/>
      <c r="D27" s="225"/>
      <c r="E27" s="225"/>
      <c r="F27" s="225"/>
      <c r="G27" s="225"/>
      <c r="H27" s="225"/>
      <c r="I27" s="229" t="e">
        <f>VLOOKUP(U28,出場者リスト!$A:$L,9,FALSE())</f>
        <v>#N/A</v>
      </c>
      <c r="J27" s="229"/>
      <c r="K27" s="229"/>
      <c r="L27" s="229"/>
      <c r="M27" s="229"/>
      <c r="N27" s="229"/>
      <c r="O27" s="229"/>
      <c r="P27" s="229"/>
      <c r="Q27" s="229"/>
      <c r="AC27" s="3"/>
      <c r="AD27" s="61"/>
      <c r="AE27" s="32"/>
      <c r="AF27" s="228"/>
      <c r="AG27" s="228"/>
      <c r="AH27" s="228"/>
      <c r="AI27" s="228"/>
      <c r="AJ27" s="28"/>
      <c r="AK27" s="32"/>
      <c r="AS27" s="233"/>
      <c r="AT27" s="233"/>
      <c r="AU27" s="232"/>
      <c r="AV27" s="232"/>
      <c r="AW27" s="232"/>
      <c r="AX27" s="234"/>
      <c r="AY27" s="234"/>
      <c r="AZ27" s="234"/>
      <c r="BA27" s="234"/>
      <c r="BB27" s="234"/>
      <c r="BC27" s="234"/>
      <c r="BD27" s="234"/>
      <c r="BE27" s="234"/>
      <c r="BF27" s="234"/>
      <c r="BG27" s="226"/>
      <c r="BH27" s="226"/>
      <c r="BI27" s="226"/>
      <c r="BJ27" s="226"/>
      <c r="BK27" s="226"/>
      <c r="BL27" s="226"/>
      <c r="BM27" s="226"/>
      <c r="BN27" s="226"/>
      <c r="BO27" s="3"/>
      <c r="BP27" s="3"/>
    </row>
    <row r="28" spans="1:68" ht="9" customHeight="1" x14ac:dyDescent="0.15">
      <c r="A28" s="226" t="e">
        <f>VLOOKUP(U28,出場者リスト!$A:$L,12,FALSE())</f>
        <v>#N/A</v>
      </c>
      <c r="B28" s="226"/>
      <c r="C28" s="226"/>
      <c r="D28" s="226"/>
      <c r="E28" s="226"/>
      <c r="F28" s="226"/>
      <c r="G28" s="226"/>
      <c r="H28" s="226"/>
      <c r="I28" s="231" t="e">
        <f>VLOOKUP(U28,出場者リスト!$A:$L,8,FALSE())</f>
        <v>#N/A</v>
      </c>
      <c r="J28" s="231"/>
      <c r="K28" s="231"/>
      <c r="L28" s="231"/>
      <c r="M28" s="231"/>
      <c r="N28" s="231"/>
      <c r="O28" s="231"/>
      <c r="P28" s="231"/>
      <c r="Q28" s="231"/>
      <c r="R28" s="232">
        <f>R24+1</f>
        <v>5</v>
      </c>
      <c r="S28" s="232"/>
      <c r="T28" s="232"/>
      <c r="U28" s="233"/>
      <c r="V28" s="233"/>
      <c r="AD28" s="28"/>
      <c r="AF28" s="228"/>
      <c r="AG28" s="228"/>
      <c r="AH28" s="228"/>
      <c r="AI28" s="228"/>
      <c r="AK28" s="32"/>
      <c r="AQ28" s="3"/>
      <c r="AR28" s="3"/>
      <c r="AX28" s="18"/>
      <c r="AY28" s="18"/>
      <c r="AZ28" s="18"/>
      <c r="BA28" s="18"/>
      <c r="BB28" s="18"/>
      <c r="BC28" s="18"/>
      <c r="BD28" s="18"/>
      <c r="BE28" s="18"/>
      <c r="BF28" s="18"/>
      <c r="BG28" s="18"/>
      <c r="BH28" s="19"/>
      <c r="BI28" s="19"/>
      <c r="BJ28" s="19"/>
      <c r="BK28" s="19"/>
      <c r="BL28" s="19"/>
      <c r="BM28" s="19"/>
      <c r="BN28" s="19"/>
    </row>
    <row r="29" spans="1:68" ht="9" customHeight="1" x14ac:dyDescent="0.15">
      <c r="A29" s="226"/>
      <c r="B29" s="226"/>
      <c r="C29" s="226"/>
      <c r="D29" s="226"/>
      <c r="E29" s="226"/>
      <c r="F29" s="226"/>
      <c r="G29" s="226"/>
      <c r="H29" s="226"/>
      <c r="I29" s="231"/>
      <c r="J29" s="231"/>
      <c r="K29" s="231"/>
      <c r="L29" s="231"/>
      <c r="M29" s="231"/>
      <c r="N29" s="231"/>
      <c r="O29" s="231"/>
      <c r="P29" s="231"/>
      <c r="Q29" s="231"/>
      <c r="R29" s="232"/>
      <c r="S29" s="232"/>
      <c r="T29" s="232"/>
      <c r="U29" s="233"/>
      <c r="V29" s="233"/>
      <c r="X29" s="24"/>
      <c r="Y29" s="24"/>
      <c r="Z29" s="25"/>
      <c r="AD29" s="28"/>
      <c r="AK29" s="32"/>
      <c r="AO29" s="3"/>
      <c r="AP29" s="3"/>
      <c r="AQ29" s="3"/>
      <c r="AR29" s="3"/>
      <c r="AX29" s="230" t="e">
        <f>VLOOKUP(AS30,出場者リスト!$A:$L,9,FALSE())</f>
        <v>#N/A</v>
      </c>
      <c r="AY29" s="230"/>
      <c r="AZ29" s="230"/>
      <c r="BA29" s="230"/>
      <c r="BB29" s="230"/>
      <c r="BC29" s="230"/>
      <c r="BD29" s="230"/>
      <c r="BE29" s="230"/>
      <c r="BF29" s="230"/>
      <c r="BG29" s="225" t="e">
        <f>VLOOKUP(AS30,出場者リスト!$A:$L,13,FALSE)</f>
        <v>#N/A</v>
      </c>
      <c r="BH29" s="225"/>
      <c r="BI29" s="225"/>
      <c r="BJ29" s="225"/>
      <c r="BK29" s="225"/>
      <c r="BL29" s="225"/>
      <c r="BM29" s="225"/>
      <c r="BN29" s="225"/>
    </row>
    <row r="30" spans="1:68" ht="9" customHeight="1" x14ac:dyDescent="0.15">
      <c r="A30" s="16"/>
      <c r="B30" s="16"/>
      <c r="C30" s="16"/>
      <c r="D30" s="16"/>
      <c r="E30" s="16"/>
      <c r="F30" s="16"/>
      <c r="G30" s="16"/>
      <c r="I30" s="20"/>
      <c r="J30" s="20"/>
      <c r="K30" s="20"/>
      <c r="L30" s="20"/>
      <c r="M30" s="20"/>
      <c r="N30" s="20"/>
      <c r="O30" s="20"/>
      <c r="P30" s="20"/>
      <c r="Q30" s="20"/>
      <c r="R30" s="4"/>
      <c r="S30" s="4"/>
      <c r="T30" s="4"/>
      <c r="U30" s="26"/>
      <c r="V30" s="26"/>
      <c r="Y30" s="235"/>
      <c r="Z30" s="235"/>
      <c r="AD30" s="28"/>
      <c r="AK30" s="32"/>
      <c r="AS30" s="233"/>
      <c r="AT30" s="233"/>
      <c r="AU30" s="232">
        <f>AU26+1</f>
        <v>16</v>
      </c>
      <c r="AV30" s="232"/>
      <c r="AW30" s="232"/>
      <c r="AX30" s="234" t="e">
        <f>VLOOKUP(AS30,出場者リスト!$A:$L,8,FALSE())</f>
        <v>#N/A</v>
      </c>
      <c r="AY30" s="234"/>
      <c r="AZ30" s="234"/>
      <c r="BA30" s="234"/>
      <c r="BB30" s="234"/>
      <c r="BC30" s="234"/>
      <c r="BD30" s="234"/>
      <c r="BE30" s="234"/>
      <c r="BF30" s="234"/>
      <c r="BG30" s="226" t="e">
        <f>VLOOKUP(AS30,出場者リスト!$A:$L,12,FALSE)</f>
        <v>#N/A</v>
      </c>
      <c r="BH30" s="226"/>
      <c r="BI30" s="226"/>
      <c r="BJ30" s="226"/>
      <c r="BK30" s="226"/>
      <c r="BL30" s="226"/>
      <c r="BM30" s="226"/>
      <c r="BN30" s="226"/>
    </row>
    <row r="31" spans="1:68" ht="9" customHeight="1" x14ac:dyDescent="0.15">
      <c r="A31" s="225" t="e">
        <f>VLOOKUP(U32,出場者リスト!$A:$L,13,FALSE)</f>
        <v>#N/A</v>
      </c>
      <c r="B31" s="225"/>
      <c r="C31" s="225"/>
      <c r="D31" s="225"/>
      <c r="E31" s="225"/>
      <c r="F31" s="225"/>
      <c r="G31" s="225"/>
      <c r="H31" s="225"/>
      <c r="I31" s="229" t="e">
        <f>VLOOKUP(U32,出場者リスト!$A:$L,9,FALSE())</f>
        <v>#N/A</v>
      </c>
      <c r="J31" s="229"/>
      <c r="K31" s="229"/>
      <c r="L31" s="229"/>
      <c r="M31" s="229"/>
      <c r="N31" s="229"/>
      <c r="O31" s="229"/>
      <c r="P31" s="229"/>
      <c r="Q31" s="229"/>
      <c r="Y31" s="235"/>
      <c r="Z31" s="235"/>
      <c r="AA31" s="29"/>
      <c r="AB31" s="25"/>
      <c r="AD31" s="28"/>
      <c r="AK31" s="32"/>
      <c r="AO31" s="29"/>
      <c r="AP31" s="24"/>
      <c r="AQ31" s="24"/>
      <c r="AS31" s="233"/>
      <c r="AT31" s="233"/>
      <c r="AU31" s="232"/>
      <c r="AV31" s="232"/>
      <c r="AW31" s="232"/>
      <c r="AX31" s="234"/>
      <c r="AY31" s="234"/>
      <c r="AZ31" s="234"/>
      <c r="BA31" s="234"/>
      <c r="BB31" s="234"/>
      <c r="BC31" s="234"/>
      <c r="BD31" s="234"/>
      <c r="BE31" s="234"/>
      <c r="BF31" s="234"/>
      <c r="BG31" s="226"/>
      <c r="BH31" s="226"/>
      <c r="BI31" s="226"/>
      <c r="BJ31" s="226"/>
      <c r="BK31" s="226"/>
      <c r="BL31" s="226"/>
      <c r="BM31" s="226"/>
      <c r="BN31" s="226"/>
    </row>
    <row r="32" spans="1:68" ht="9" customHeight="1" x14ac:dyDescent="0.15">
      <c r="A32" s="226" t="e">
        <f>VLOOKUP(U32,出場者リスト!$A:$L,12,FALSE())</f>
        <v>#N/A</v>
      </c>
      <c r="B32" s="226"/>
      <c r="C32" s="226"/>
      <c r="D32" s="226"/>
      <c r="E32" s="226"/>
      <c r="F32" s="226"/>
      <c r="G32" s="226"/>
      <c r="H32" s="226"/>
      <c r="I32" s="231" t="e">
        <f>VLOOKUP(U32,出場者リスト!$A:$L,8,FALSE())</f>
        <v>#N/A</v>
      </c>
      <c r="J32" s="231"/>
      <c r="K32" s="231"/>
      <c r="L32" s="231"/>
      <c r="M32" s="231"/>
      <c r="N32" s="231"/>
      <c r="O32" s="231"/>
      <c r="P32" s="231"/>
      <c r="Q32" s="231"/>
      <c r="R32" s="232">
        <f>R28+1</f>
        <v>6</v>
      </c>
      <c r="S32" s="232"/>
      <c r="T32" s="232"/>
      <c r="U32" s="233"/>
      <c r="V32" s="233"/>
      <c r="X32" s="23"/>
      <c r="Y32" s="23"/>
      <c r="Z32" s="30"/>
      <c r="AB32" s="28"/>
      <c r="AD32" s="28"/>
      <c r="AK32" s="32"/>
      <c r="AO32" s="236"/>
      <c r="AP32" s="233"/>
      <c r="AX32" s="18"/>
      <c r="AY32" s="18"/>
      <c r="AZ32" s="18"/>
      <c r="BA32" s="18"/>
      <c r="BB32" s="18"/>
      <c r="BC32" s="18"/>
      <c r="BD32" s="18"/>
      <c r="BE32" s="18"/>
      <c r="BF32" s="18"/>
      <c r="BG32" s="18"/>
      <c r="BH32" s="19"/>
      <c r="BI32" s="19"/>
      <c r="BJ32" s="19"/>
      <c r="BK32" s="19"/>
      <c r="BL32" s="19"/>
      <c r="BM32" s="19"/>
      <c r="BN32" s="19"/>
    </row>
    <row r="33" spans="1:68" ht="9" customHeight="1" x14ac:dyDescent="0.15">
      <c r="A33" s="226"/>
      <c r="B33" s="226"/>
      <c r="C33" s="226"/>
      <c r="D33" s="226"/>
      <c r="E33" s="226"/>
      <c r="F33" s="226"/>
      <c r="G33" s="226"/>
      <c r="H33" s="226"/>
      <c r="I33" s="231"/>
      <c r="J33" s="231"/>
      <c r="K33" s="231"/>
      <c r="L33" s="231"/>
      <c r="M33" s="231"/>
      <c r="N33" s="231"/>
      <c r="O33" s="231"/>
      <c r="P33" s="231"/>
      <c r="Q33" s="231"/>
      <c r="R33" s="232"/>
      <c r="S33" s="232"/>
      <c r="T33" s="232"/>
      <c r="U33" s="233"/>
      <c r="V33" s="233"/>
      <c r="AB33" s="28"/>
      <c r="AD33" s="28"/>
      <c r="AK33" s="32"/>
      <c r="AM33" s="29"/>
      <c r="AN33" s="24"/>
      <c r="AO33" s="236"/>
      <c r="AP33" s="233"/>
      <c r="AX33" s="230" t="e">
        <f>VLOOKUP(AS34,出場者リスト!$A:$L,9,FALSE())</f>
        <v>#N/A</v>
      </c>
      <c r="AY33" s="230"/>
      <c r="AZ33" s="230"/>
      <c r="BA33" s="230"/>
      <c r="BB33" s="230"/>
      <c r="BC33" s="230"/>
      <c r="BD33" s="230"/>
      <c r="BE33" s="230"/>
      <c r="BF33" s="230"/>
      <c r="BG33" s="225" t="e">
        <f>VLOOKUP(AS34,出場者リスト!$A:$L,13,FALSE)</f>
        <v>#N/A</v>
      </c>
      <c r="BH33" s="225"/>
      <c r="BI33" s="225"/>
      <c r="BJ33" s="225"/>
      <c r="BK33" s="225"/>
      <c r="BL33" s="225"/>
      <c r="BM33" s="225"/>
      <c r="BN33" s="225"/>
    </row>
    <row r="34" spans="1:68" ht="9" customHeight="1" x14ac:dyDescent="0.15">
      <c r="A34" s="16"/>
      <c r="B34" s="16"/>
      <c r="C34" s="16"/>
      <c r="D34" s="16"/>
      <c r="E34" s="16"/>
      <c r="F34" s="16"/>
      <c r="G34" s="16"/>
      <c r="I34" s="20"/>
      <c r="J34" s="20"/>
      <c r="K34" s="20"/>
      <c r="L34" s="20"/>
      <c r="M34" s="20"/>
      <c r="N34" s="20"/>
      <c r="O34" s="20"/>
      <c r="P34" s="20"/>
      <c r="Q34" s="20"/>
      <c r="R34" s="4"/>
      <c r="S34" s="4"/>
      <c r="T34" s="4"/>
      <c r="U34" s="26"/>
      <c r="V34" s="26"/>
      <c r="W34" s="3"/>
      <c r="AA34" s="235"/>
      <c r="AB34" s="235"/>
      <c r="AD34" s="28"/>
      <c r="AK34" s="32"/>
      <c r="AM34" s="32"/>
      <c r="AO34" s="31"/>
      <c r="AP34" s="23"/>
      <c r="AQ34" s="23"/>
      <c r="AS34" s="233"/>
      <c r="AT34" s="233"/>
      <c r="AU34" s="232">
        <f>AU30+1</f>
        <v>17</v>
      </c>
      <c r="AV34" s="232"/>
      <c r="AW34" s="232"/>
      <c r="AX34" s="234" t="e">
        <f>VLOOKUP(AS34,出場者リスト!$A:$L,8,FALSE())</f>
        <v>#N/A</v>
      </c>
      <c r="AY34" s="234"/>
      <c r="AZ34" s="234"/>
      <c r="BA34" s="234"/>
      <c r="BB34" s="234"/>
      <c r="BC34" s="234"/>
      <c r="BD34" s="234"/>
      <c r="BE34" s="234"/>
      <c r="BF34" s="234"/>
      <c r="BG34" s="226" t="e">
        <f>VLOOKUP(AS34,出場者リスト!$A:$L,12,FALSE)</f>
        <v>#N/A</v>
      </c>
      <c r="BH34" s="226"/>
      <c r="BI34" s="226"/>
      <c r="BJ34" s="226"/>
      <c r="BK34" s="226"/>
      <c r="BL34" s="226"/>
      <c r="BM34" s="226"/>
      <c r="BN34" s="226"/>
    </row>
    <row r="35" spans="1:68" ht="9" customHeight="1" x14ac:dyDescent="0.15">
      <c r="A35" s="225" t="e">
        <f>VLOOKUP(U36,出場者リスト!$A:$L,13,FALSE)</f>
        <v>#N/A</v>
      </c>
      <c r="B35" s="225"/>
      <c r="C35" s="225"/>
      <c r="D35" s="225"/>
      <c r="E35" s="225"/>
      <c r="F35" s="225"/>
      <c r="G35" s="225"/>
      <c r="H35" s="225"/>
      <c r="I35" s="229" t="e">
        <f>VLOOKUP(U36,出場者リスト!$A:$L,9,FALSE())</f>
        <v>#N/A</v>
      </c>
      <c r="J35" s="229"/>
      <c r="K35" s="229"/>
      <c r="L35" s="229"/>
      <c r="M35" s="229"/>
      <c r="N35" s="229"/>
      <c r="O35" s="229"/>
      <c r="P35" s="229"/>
      <c r="Q35" s="229"/>
      <c r="W35" s="3"/>
      <c r="AA35" s="235"/>
      <c r="AB35" s="235"/>
      <c r="AD35" s="28"/>
      <c r="AK35" s="32"/>
      <c r="AM35" s="32"/>
      <c r="AS35" s="233"/>
      <c r="AT35" s="233"/>
      <c r="AU35" s="232"/>
      <c r="AV35" s="232"/>
      <c r="AW35" s="232"/>
      <c r="AX35" s="234"/>
      <c r="AY35" s="234"/>
      <c r="AZ35" s="234"/>
      <c r="BA35" s="234"/>
      <c r="BB35" s="234"/>
      <c r="BC35" s="234"/>
      <c r="BD35" s="234"/>
      <c r="BE35" s="234"/>
      <c r="BF35" s="234"/>
      <c r="BG35" s="226"/>
      <c r="BH35" s="226"/>
      <c r="BI35" s="226"/>
      <c r="BJ35" s="226"/>
      <c r="BK35" s="226"/>
      <c r="BL35" s="226"/>
      <c r="BM35" s="226"/>
      <c r="BN35" s="226"/>
    </row>
    <row r="36" spans="1:68" ht="9" customHeight="1" x14ac:dyDescent="0.15">
      <c r="A36" s="226" t="e">
        <f>VLOOKUP(U36,出場者リスト!$A:$L,12,FALSE())</f>
        <v>#N/A</v>
      </c>
      <c r="B36" s="226"/>
      <c r="C36" s="226"/>
      <c r="D36" s="226"/>
      <c r="E36" s="226"/>
      <c r="F36" s="226"/>
      <c r="G36" s="226"/>
      <c r="H36" s="226"/>
      <c r="I36" s="231" t="e">
        <f>VLOOKUP(U36,出場者リスト!$A:$L,8,FALSE())</f>
        <v>#N/A</v>
      </c>
      <c r="J36" s="231"/>
      <c r="K36" s="231"/>
      <c r="L36" s="231"/>
      <c r="M36" s="231"/>
      <c r="N36" s="231"/>
      <c r="O36" s="231"/>
      <c r="P36" s="231"/>
      <c r="Q36" s="231"/>
      <c r="R36" s="232">
        <f>R32+1</f>
        <v>7</v>
      </c>
      <c r="S36" s="232"/>
      <c r="T36" s="232"/>
      <c r="U36" s="233"/>
      <c r="V36" s="233"/>
      <c r="X36" s="23"/>
      <c r="AB36" s="28"/>
      <c r="AD36" s="28"/>
      <c r="AK36" s="32"/>
      <c r="AL36" s="28"/>
      <c r="AQ36" s="3"/>
      <c r="AR36" s="3"/>
      <c r="AX36" s="18"/>
      <c r="AY36" s="18"/>
      <c r="AZ36" s="18"/>
      <c r="BA36" s="18"/>
      <c r="BB36" s="18"/>
      <c r="BC36" s="18"/>
      <c r="BD36" s="18"/>
      <c r="BE36" s="18"/>
      <c r="BF36" s="18"/>
      <c r="BG36" s="18"/>
      <c r="BH36" s="19"/>
      <c r="BI36" s="19"/>
      <c r="BJ36" s="19"/>
      <c r="BK36" s="19"/>
      <c r="BL36" s="19"/>
      <c r="BM36" s="19"/>
      <c r="BN36" s="19"/>
    </row>
    <row r="37" spans="1:68" ht="9" customHeight="1" x14ac:dyDescent="0.15">
      <c r="A37" s="226"/>
      <c r="B37" s="226"/>
      <c r="C37" s="226"/>
      <c r="D37" s="226"/>
      <c r="E37" s="226"/>
      <c r="F37" s="226"/>
      <c r="G37" s="226"/>
      <c r="H37" s="226"/>
      <c r="I37" s="231"/>
      <c r="J37" s="231"/>
      <c r="K37" s="231"/>
      <c r="L37" s="231"/>
      <c r="M37" s="231"/>
      <c r="N37" s="231"/>
      <c r="O37" s="231"/>
      <c r="P37" s="231"/>
      <c r="Q37" s="231"/>
      <c r="R37" s="232"/>
      <c r="S37" s="232"/>
      <c r="T37" s="232"/>
      <c r="U37" s="233"/>
      <c r="V37" s="233"/>
      <c r="X37" s="25"/>
      <c r="AB37" s="28"/>
      <c r="AC37" s="23"/>
      <c r="AD37" s="30"/>
      <c r="AK37" s="32"/>
      <c r="AL37" s="28"/>
      <c r="AM37" s="3"/>
      <c r="AN37" s="3"/>
      <c r="AQ37" s="3"/>
      <c r="AR37" s="3"/>
      <c r="AX37" s="230" t="e">
        <f>VLOOKUP(AS38,出場者リスト!$A:$L,9,FALSE())</f>
        <v>#N/A</v>
      </c>
      <c r="AY37" s="230"/>
      <c r="AZ37" s="230"/>
      <c r="BA37" s="230"/>
      <c r="BB37" s="230"/>
      <c r="BC37" s="230"/>
      <c r="BD37" s="230"/>
      <c r="BE37" s="230"/>
      <c r="BF37" s="230"/>
      <c r="BG37" s="225" t="e">
        <f>VLOOKUP(AS38,出場者リスト!$A:$L,13,FALSE)</f>
        <v>#N/A</v>
      </c>
      <c r="BH37" s="225"/>
      <c r="BI37" s="225"/>
      <c r="BJ37" s="225"/>
      <c r="BK37" s="225"/>
      <c r="BL37" s="225"/>
      <c r="BM37" s="225"/>
      <c r="BN37" s="225"/>
      <c r="BO37" s="3"/>
    </row>
    <row r="38" spans="1:68" ht="9" customHeight="1" x14ac:dyDescent="0.15">
      <c r="A38" s="16"/>
      <c r="B38" s="16"/>
      <c r="C38" s="16"/>
      <c r="D38" s="16"/>
      <c r="E38" s="16"/>
      <c r="F38" s="16"/>
      <c r="G38" s="16"/>
      <c r="I38" s="20"/>
      <c r="J38" s="20"/>
      <c r="K38" s="20"/>
      <c r="L38" s="20"/>
      <c r="M38" s="20"/>
      <c r="N38" s="20"/>
      <c r="O38" s="20"/>
      <c r="P38" s="20"/>
      <c r="Q38" s="20"/>
      <c r="R38" s="4"/>
      <c r="S38" s="4"/>
      <c r="T38" s="4"/>
      <c r="U38" s="26"/>
      <c r="V38" s="26"/>
      <c r="W38" s="235"/>
      <c r="X38" s="235"/>
      <c r="AB38" s="28"/>
      <c r="AK38" s="31"/>
      <c r="AL38" s="30"/>
      <c r="AM38" s="233"/>
      <c r="AN38" s="233"/>
      <c r="AS38" s="233"/>
      <c r="AT38" s="233"/>
      <c r="AU38" s="232">
        <f>AU34+1</f>
        <v>18</v>
      </c>
      <c r="AV38" s="232"/>
      <c r="AW38" s="232"/>
      <c r="AX38" s="234" t="e">
        <f>VLOOKUP(AS38,出場者リスト!$A:$L,8,FALSE())</f>
        <v>#N/A</v>
      </c>
      <c r="AY38" s="234"/>
      <c r="AZ38" s="234"/>
      <c r="BA38" s="234"/>
      <c r="BB38" s="234"/>
      <c r="BC38" s="234"/>
      <c r="BD38" s="234"/>
      <c r="BE38" s="234"/>
      <c r="BF38" s="234"/>
      <c r="BG38" s="226" t="e">
        <f>VLOOKUP(AS38,出場者リスト!$A:$L,12,FALSE)</f>
        <v>#N/A</v>
      </c>
      <c r="BH38" s="226"/>
      <c r="BI38" s="226"/>
      <c r="BJ38" s="226"/>
      <c r="BK38" s="226"/>
      <c r="BL38" s="226"/>
      <c r="BM38" s="226"/>
      <c r="BN38" s="226"/>
      <c r="BO38" s="3"/>
      <c r="BP38" s="3"/>
    </row>
    <row r="39" spans="1:68" ht="9" customHeight="1" x14ac:dyDescent="0.15">
      <c r="A39" s="225" t="e">
        <f>VLOOKUP(U40,出場者リスト!$A:$L,13,FALSE)</f>
        <v>#N/A</v>
      </c>
      <c r="B39" s="225"/>
      <c r="C39" s="225"/>
      <c r="D39" s="225"/>
      <c r="E39" s="225"/>
      <c r="F39" s="225"/>
      <c r="G39" s="225"/>
      <c r="H39" s="225"/>
      <c r="I39" s="229" t="e">
        <f>VLOOKUP(U40,出場者リスト!$A:$L,9,FALSE())</f>
        <v>#N/A</v>
      </c>
      <c r="J39" s="229"/>
      <c r="K39" s="229"/>
      <c r="L39" s="229"/>
      <c r="M39" s="229"/>
      <c r="N39" s="229"/>
      <c r="O39" s="229"/>
      <c r="P39" s="229"/>
      <c r="Q39" s="229"/>
      <c r="W39" s="235"/>
      <c r="X39" s="235"/>
      <c r="Y39" s="24"/>
      <c r="Z39" s="25"/>
      <c r="AB39" s="28"/>
      <c r="AM39" s="236"/>
      <c r="AN39" s="233"/>
      <c r="AQ39" s="29"/>
      <c r="AS39" s="233"/>
      <c r="AT39" s="233"/>
      <c r="AU39" s="232"/>
      <c r="AV39" s="232"/>
      <c r="AW39" s="232"/>
      <c r="AX39" s="234"/>
      <c r="AY39" s="234"/>
      <c r="AZ39" s="234"/>
      <c r="BA39" s="234"/>
      <c r="BB39" s="234"/>
      <c r="BC39" s="234"/>
      <c r="BD39" s="234"/>
      <c r="BE39" s="234"/>
      <c r="BF39" s="234"/>
      <c r="BG39" s="226"/>
      <c r="BH39" s="226"/>
      <c r="BI39" s="226"/>
      <c r="BJ39" s="226"/>
      <c r="BK39" s="226"/>
      <c r="BL39" s="226"/>
      <c r="BM39" s="226"/>
      <c r="BN39" s="226"/>
      <c r="BO39" s="3"/>
      <c r="BP39" s="3"/>
    </row>
    <row r="40" spans="1:68" ht="9" customHeight="1" x14ac:dyDescent="0.15">
      <c r="A40" s="226" t="e">
        <f>VLOOKUP(U40,出場者リスト!$A:$L,12,FALSE())</f>
        <v>#N/A</v>
      </c>
      <c r="B40" s="226"/>
      <c r="C40" s="226"/>
      <c r="D40" s="226"/>
      <c r="E40" s="226"/>
      <c r="F40" s="226"/>
      <c r="G40" s="226"/>
      <c r="H40" s="226"/>
      <c r="I40" s="231" t="e">
        <f>VLOOKUP(U40,出場者リスト!$A:$L,8,FALSE())</f>
        <v>#N/A</v>
      </c>
      <c r="J40" s="231"/>
      <c r="K40" s="231"/>
      <c r="L40" s="231"/>
      <c r="M40" s="231"/>
      <c r="N40" s="231"/>
      <c r="O40" s="231"/>
      <c r="P40" s="231"/>
      <c r="Q40" s="231"/>
      <c r="R40" s="232">
        <f>R36+1</f>
        <v>8</v>
      </c>
      <c r="S40" s="232"/>
      <c r="T40" s="232"/>
      <c r="U40" s="233"/>
      <c r="V40" s="233"/>
      <c r="X40" s="30"/>
      <c r="Z40" s="28"/>
      <c r="AB40" s="28"/>
      <c r="AM40" s="32"/>
      <c r="AQ40" s="236"/>
      <c r="AR40" s="233"/>
      <c r="AX40" s="18"/>
      <c r="AY40" s="18"/>
      <c r="AZ40" s="18"/>
      <c r="BA40" s="18"/>
      <c r="BB40" s="18"/>
      <c r="BC40" s="18"/>
      <c r="BD40" s="18"/>
      <c r="BE40" s="18"/>
      <c r="BF40" s="18"/>
      <c r="BG40" s="18"/>
      <c r="BH40" s="19"/>
      <c r="BI40" s="19"/>
      <c r="BJ40" s="19"/>
      <c r="BK40" s="19"/>
      <c r="BL40" s="19"/>
      <c r="BM40" s="19"/>
      <c r="BN40" s="19"/>
      <c r="BO40" s="3"/>
    </row>
    <row r="41" spans="1:68" ht="9" customHeight="1" x14ac:dyDescent="0.15">
      <c r="A41" s="226"/>
      <c r="B41" s="226"/>
      <c r="C41" s="226"/>
      <c r="D41" s="226"/>
      <c r="E41" s="226"/>
      <c r="F41" s="226"/>
      <c r="G41" s="226"/>
      <c r="H41" s="226"/>
      <c r="I41" s="231"/>
      <c r="J41" s="231"/>
      <c r="K41" s="231"/>
      <c r="L41" s="231"/>
      <c r="M41" s="231"/>
      <c r="N41" s="231"/>
      <c r="O41" s="231"/>
      <c r="P41" s="231"/>
      <c r="Q41" s="231"/>
      <c r="R41" s="232"/>
      <c r="S41" s="232"/>
      <c r="T41" s="232"/>
      <c r="U41" s="233"/>
      <c r="V41" s="233"/>
      <c r="Y41" s="235"/>
      <c r="Z41" s="235"/>
      <c r="AA41" s="23"/>
      <c r="AB41" s="30"/>
      <c r="AM41" s="32"/>
      <c r="AO41" s="29"/>
      <c r="AP41" s="25"/>
      <c r="AQ41" s="236"/>
      <c r="AR41" s="233"/>
      <c r="AX41" s="230" t="e">
        <f>VLOOKUP(AS42,出場者リスト!$A:$L,9,FALSE())</f>
        <v>#N/A</v>
      </c>
      <c r="AY41" s="230"/>
      <c r="AZ41" s="230"/>
      <c r="BA41" s="230"/>
      <c r="BB41" s="230"/>
      <c r="BC41" s="230"/>
      <c r="BD41" s="230"/>
      <c r="BE41" s="230"/>
      <c r="BF41" s="230"/>
      <c r="BG41" s="225" t="e">
        <f>VLOOKUP(AS42,出場者リスト!$A:$L,13,FALSE)</f>
        <v>#N/A</v>
      </c>
      <c r="BH41" s="225"/>
      <c r="BI41" s="225"/>
      <c r="BJ41" s="225"/>
      <c r="BK41" s="225"/>
      <c r="BL41" s="225"/>
      <c r="BM41" s="225"/>
      <c r="BN41" s="225"/>
      <c r="BO41" s="3"/>
      <c r="BP41" s="3"/>
    </row>
    <row r="42" spans="1:68" ht="9" customHeight="1" x14ac:dyDescent="0.15">
      <c r="A42" s="16"/>
      <c r="B42" s="16"/>
      <c r="C42" s="16"/>
      <c r="D42" s="16"/>
      <c r="E42" s="16"/>
      <c r="F42" s="16"/>
      <c r="G42" s="16"/>
      <c r="I42" s="20"/>
      <c r="J42" s="20"/>
      <c r="K42" s="20"/>
      <c r="L42" s="20"/>
      <c r="M42" s="20"/>
      <c r="N42" s="20"/>
      <c r="O42" s="20"/>
      <c r="P42" s="20"/>
      <c r="Q42" s="20"/>
      <c r="R42" s="4"/>
      <c r="S42" s="4"/>
      <c r="T42" s="4"/>
      <c r="U42" s="26"/>
      <c r="V42" s="26"/>
      <c r="Y42" s="235"/>
      <c r="Z42" s="235"/>
      <c r="AM42" s="32"/>
      <c r="AO42" s="32"/>
      <c r="AP42" s="28"/>
      <c r="AQ42" s="23"/>
      <c r="AS42" s="233"/>
      <c r="AT42" s="233"/>
      <c r="AU42" s="232">
        <f>AU38+1</f>
        <v>19</v>
      </c>
      <c r="AV42" s="232"/>
      <c r="AW42" s="232"/>
      <c r="AX42" s="234" t="e">
        <f>VLOOKUP(AS42,出場者リスト!$A:$L,8,FALSE())</f>
        <v>#N/A</v>
      </c>
      <c r="AY42" s="234"/>
      <c r="AZ42" s="234"/>
      <c r="BA42" s="234"/>
      <c r="BB42" s="234"/>
      <c r="BC42" s="234"/>
      <c r="BD42" s="234"/>
      <c r="BE42" s="234"/>
      <c r="BF42" s="234"/>
      <c r="BG42" s="226" t="e">
        <f>VLOOKUP(AS42,出場者リスト!$A:$L,12,FALSE)</f>
        <v>#N/A</v>
      </c>
      <c r="BH42" s="226"/>
      <c r="BI42" s="226"/>
      <c r="BJ42" s="226"/>
      <c r="BK42" s="226"/>
      <c r="BL42" s="226"/>
      <c r="BM42" s="226"/>
      <c r="BN42" s="226"/>
      <c r="BO42" s="3"/>
      <c r="BP42" s="3"/>
    </row>
    <row r="43" spans="1:68" ht="9" customHeight="1" x14ac:dyDescent="0.15">
      <c r="A43" s="225" t="e">
        <f>VLOOKUP(U44,出場者リスト!$A:$L,13,FALSE)</f>
        <v>#N/A</v>
      </c>
      <c r="B43" s="225"/>
      <c r="C43" s="225"/>
      <c r="D43" s="225"/>
      <c r="E43" s="225"/>
      <c r="F43" s="225"/>
      <c r="G43" s="225"/>
      <c r="H43" s="225"/>
      <c r="I43" s="229" t="e">
        <f>VLOOKUP(U44,出場者リスト!$A:$L,9,FALSE())</f>
        <v>#N/A</v>
      </c>
      <c r="J43" s="229"/>
      <c r="K43" s="229"/>
      <c r="L43" s="229"/>
      <c r="M43" s="229"/>
      <c r="N43" s="229"/>
      <c r="O43" s="229"/>
      <c r="P43" s="229"/>
      <c r="Q43" s="229"/>
      <c r="Z43" s="28"/>
      <c r="AM43" s="32"/>
      <c r="AO43" s="32"/>
      <c r="AS43" s="233"/>
      <c r="AT43" s="233"/>
      <c r="AU43" s="232"/>
      <c r="AV43" s="232"/>
      <c r="AW43" s="232"/>
      <c r="AX43" s="234"/>
      <c r="AY43" s="234"/>
      <c r="AZ43" s="234"/>
      <c r="BA43" s="234"/>
      <c r="BB43" s="234"/>
      <c r="BC43" s="234"/>
      <c r="BD43" s="234"/>
      <c r="BE43" s="234"/>
      <c r="BF43" s="234"/>
      <c r="BG43" s="226"/>
      <c r="BH43" s="226"/>
      <c r="BI43" s="226"/>
      <c r="BJ43" s="226"/>
      <c r="BK43" s="226"/>
      <c r="BL43" s="226"/>
      <c r="BM43" s="226"/>
      <c r="BN43" s="226"/>
      <c r="BO43" s="3"/>
      <c r="BP43" s="3"/>
    </row>
    <row r="44" spans="1:68" ht="9" customHeight="1" x14ac:dyDescent="0.15">
      <c r="A44" s="226" t="e">
        <f>VLOOKUP(U44,出場者リスト!$A:$L,12,FALSE())</f>
        <v>#N/A</v>
      </c>
      <c r="B44" s="226"/>
      <c r="C44" s="226"/>
      <c r="D44" s="226"/>
      <c r="E44" s="226"/>
      <c r="F44" s="226"/>
      <c r="G44" s="226"/>
      <c r="H44" s="226"/>
      <c r="I44" s="231" t="e">
        <f>VLOOKUP(U44,出場者リスト!$A:$L,8,FALSE())</f>
        <v>#N/A</v>
      </c>
      <c r="J44" s="231"/>
      <c r="K44" s="231"/>
      <c r="L44" s="231"/>
      <c r="M44" s="231"/>
      <c r="N44" s="231"/>
      <c r="O44" s="231"/>
      <c r="P44" s="231"/>
      <c r="Q44" s="231"/>
      <c r="R44" s="232">
        <f>R40+1</f>
        <v>9</v>
      </c>
      <c r="S44" s="232"/>
      <c r="T44" s="232"/>
      <c r="U44" s="233"/>
      <c r="V44" s="233"/>
      <c r="X44" s="23"/>
      <c r="Y44" s="23"/>
      <c r="Z44" s="30"/>
      <c r="AM44" s="31"/>
      <c r="AN44" s="23"/>
      <c r="AO44" s="236"/>
      <c r="AP44" s="233"/>
      <c r="AX44" s="18"/>
      <c r="AY44" s="18"/>
      <c r="AZ44" s="18"/>
      <c r="BA44" s="18"/>
      <c r="BB44" s="18"/>
      <c r="BC44" s="18"/>
      <c r="BD44" s="18"/>
      <c r="BE44" s="18"/>
      <c r="BF44" s="18"/>
      <c r="BG44" s="18"/>
      <c r="BH44" s="19"/>
      <c r="BI44" s="19"/>
      <c r="BJ44" s="19"/>
      <c r="BK44" s="19"/>
      <c r="BL44" s="19"/>
      <c r="BM44" s="19"/>
      <c r="BN44" s="19"/>
      <c r="BO44" s="3"/>
    </row>
    <row r="45" spans="1:68" ht="9" customHeight="1" x14ac:dyDescent="0.15">
      <c r="A45" s="226"/>
      <c r="B45" s="226"/>
      <c r="C45" s="226"/>
      <c r="D45" s="226"/>
      <c r="E45" s="226"/>
      <c r="F45" s="226"/>
      <c r="G45" s="226"/>
      <c r="H45" s="226"/>
      <c r="I45" s="231"/>
      <c r="J45" s="231"/>
      <c r="K45" s="231"/>
      <c r="L45" s="231"/>
      <c r="M45" s="231"/>
      <c r="N45" s="231"/>
      <c r="O45" s="231"/>
      <c r="P45" s="231"/>
      <c r="Q45" s="231"/>
      <c r="R45" s="232"/>
      <c r="S45" s="232"/>
      <c r="T45" s="232"/>
      <c r="U45" s="233"/>
      <c r="V45" s="233"/>
      <c r="AO45" s="236"/>
      <c r="AP45" s="233"/>
      <c r="AX45" s="230" t="e">
        <f>VLOOKUP(AS46,出場者リスト!$A:$L,9,FALSE())</f>
        <v>#N/A</v>
      </c>
      <c r="AY45" s="230"/>
      <c r="AZ45" s="230"/>
      <c r="BA45" s="230"/>
      <c r="BB45" s="230"/>
      <c r="BC45" s="230"/>
      <c r="BD45" s="230"/>
      <c r="BE45" s="230"/>
      <c r="BF45" s="230"/>
      <c r="BG45" s="225" t="e">
        <f>VLOOKUP(AS46,出場者リスト!$A:$L,13,FALSE)</f>
        <v>#N/A</v>
      </c>
      <c r="BH45" s="225"/>
      <c r="BI45" s="225"/>
      <c r="BJ45" s="225"/>
      <c r="BK45" s="225"/>
      <c r="BL45" s="225"/>
      <c r="BM45" s="225"/>
      <c r="BN45" s="225"/>
      <c r="BO45" s="3"/>
      <c r="BP45" s="3"/>
    </row>
    <row r="46" spans="1:68" ht="9" customHeight="1" x14ac:dyDescent="0.15">
      <c r="A46" s="17"/>
      <c r="B46" s="17"/>
      <c r="C46" s="17"/>
      <c r="D46" s="17"/>
      <c r="E46" s="17"/>
      <c r="F46" s="17"/>
      <c r="G46" s="17"/>
      <c r="I46" s="17"/>
      <c r="J46" s="17"/>
      <c r="K46" s="17"/>
      <c r="L46" s="17"/>
      <c r="M46" s="17"/>
      <c r="N46" s="17"/>
      <c r="O46" s="17"/>
      <c r="P46" s="17"/>
      <c r="Q46" s="17"/>
      <c r="R46" s="3"/>
      <c r="S46" s="3"/>
      <c r="T46" s="3"/>
      <c r="AO46" s="31"/>
      <c r="AP46" s="23"/>
      <c r="AQ46" s="23"/>
      <c r="AS46" s="233"/>
      <c r="AT46" s="233"/>
      <c r="AU46" s="232">
        <f>AU42+1</f>
        <v>20</v>
      </c>
      <c r="AV46" s="232"/>
      <c r="AW46" s="232"/>
      <c r="AX46" s="234" t="e">
        <f>VLOOKUP(AS46,出場者リスト!$A:$L,8,FALSE())</f>
        <v>#N/A</v>
      </c>
      <c r="AY46" s="234"/>
      <c r="AZ46" s="234"/>
      <c r="BA46" s="234"/>
      <c r="BB46" s="234"/>
      <c r="BC46" s="234"/>
      <c r="BD46" s="234"/>
      <c r="BE46" s="234"/>
      <c r="BF46" s="234"/>
      <c r="BG46" s="226" t="e">
        <f>VLOOKUP(AS46,出場者リスト!$A:$L,12,FALSE)</f>
        <v>#N/A</v>
      </c>
      <c r="BH46" s="226"/>
      <c r="BI46" s="226"/>
      <c r="BJ46" s="226"/>
      <c r="BK46" s="226"/>
      <c r="BL46" s="226"/>
      <c r="BM46" s="226"/>
      <c r="BN46" s="226"/>
      <c r="BO46" s="3"/>
      <c r="BP46" s="3"/>
    </row>
    <row r="47" spans="1:68" ht="9" customHeight="1" x14ac:dyDescent="0.15">
      <c r="A47" s="65"/>
      <c r="B47" s="65"/>
      <c r="C47" s="65"/>
      <c r="D47" s="17"/>
      <c r="E47" s="17"/>
      <c r="F47" s="17"/>
      <c r="G47" s="17"/>
      <c r="I47" s="17"/>
      <c r="J47" s="17"/>
      <c r="K47" s="17"/>
      <c r="L47" s="17"/>
      <c r="M47" s="17"/>
      <c r="N47" s="16"/>
      <c r="O47" s="16"/>
      <c r="P47" s="16"/>
      <c r="Q47" s="16"/>
      <c r="R47" s="3"/>
      <c r="S47" s="3"/>
      <c r="T47" s="3"/>
      <c r="AS47" s="233"/>
      <c r="AT47" s="233"/>
      <c r="AU47" s="232"/>
      <c r="AV47" s="232"/>
      <c r="AW47" s="232"/>
      <c r="AX47" s="234"/>
      <c r="AY47" s="234"/>
      <c r="AZ47" s="234"/>
      <c r="BA47" s="234"/>
      <c r="BB47" s="234"/>
      <c r="BC47" s="234"/>
      <c r="BD47" s="234"/>
      <c r="BE47" s="234"/>
      <c r="BF47" s="234"/>
      <c r="BG47" s="226"/>
      <c r="BH47" s="226"/>
      <c r="BI47" s="226"/>
      <c r="BJ47" s="226"/>
      <c r="BK47" s="226"/>
      <c r="BL47" s="226"/>
      <c r="BM47" s="226"/>
      <c r="BN47" s="226"/>
      <c r="BO47" s="3"/>
      <c r="BP47" s="3"/>
    </row>
    <row r="48" spans="1:68" ht="9" customHeight="1" x14ac:dyDescent="0.15">
      <c r="A48" s="17"/>
      <c r="B48" s="17"/>
      <c r="C48" s="17"/>
      <c r="D48" s="17"/>
      <c r="E48" s="17"/>
      <c r="F48" s="17"/>
      <c r="G48" s="17"/>
      <c r="I48" s="17"/>
      <c r="J48" s="17"/>
      <c r="K48" s="17"/>
      <c r="L48" s="17"/>
      <c r="M48" s="17"/>
      <c r="N48" s="16"/>
      <c r="O48" s="16"/>
      <c r="P48" s="16"/>
      <c r="Q48" s="16"/>
      <c r="R48" s="3"/>
      <c r="S48" s="3"/>
      <c r="T48" s="3"/>
      <c r="AU48" s="4"/>
      <c r="AV48" s="4"/>
      <c r="AW48" s="4"/>
      <c r="BH48" s="19"/>
      <c r="BI48" s="19"/>
      <c r="BJ48" s="19"/>
      <c r="BK48" s="19"/>
      <c r="BL48" s="19"/>
      <c r="BM48" s="19"/>
      <c r="BN48" s="19"/>
      <c r="BO48" s="3"/>
    </row>
    <row r="49" spans="1:68" ht="9" customHeight="1" thickBot="1" x14ac:dyDescent="0.2">
      <c r="A49" s="65"/>
      <c r="B49" s="65"/>
      <c r="C49" s="65"/>
      <c r="D49" s="17"/>
      <c r="E49" s="17"/>
      <c r="F49" s="17"/>
      <c r="G49" s="17"/>
      <c r="I49" s="17"/>
      <c r="J49" s="17"/>
      <c r="K49" s="17"/>
      <c r="L49" s="17"/>
      <c r="M49" s="17"/>
      <c r="N49" s="16"/>
      <c r="O49" s="16"/>
      <c r="P49" s="16"/>
      <c r="Q49" s="16"/>
      <c r="R49" s="3"/>
      <c r="S49" s="3"/>
      <c r="T49" s="3"/>
      <c r="BH49" s="18"/>
      <c r="BI49" s="18"/>
      <c r="BJ49" s="18"/>
      <c r="BK49" s="18"/>
      <c r="BL49" s="18"/>
      <c r="BM49" s="18"/>
      <c r="BN49" s="18"/>
      <c r="BO49" s="3"/>
      <c r="BP49" s="3"/>
    </row>
    <row r="50" spans="1:68" ht="9" customHeight="1" thickBot="1" x14ac:dyDescent="0.2">
      <c r="A50" s="17"/>
      <c r="B50" s="17"/>
      <c r="C50" s="17"/>
      <c r="D50" s="17"/>
      <c r="E50" s="17"/>
      <c r="F50" s="17"/>
      <c r="G50" s="17"/>
      <c r="I50" s="17"/>
      <c r="J50" s="17"/>
      <c r="K50" s="17"/>
      <c r="L50" s="17"/>
      <c r="M50" s="17"/>
      <c r="N50" s="17"/>
      <c r="O50" s="17"/>
      <c r="P50" s="17"/>
      <c r="Q50" s="17"/>
      <c r="AG50" s="227">
        <v>22</v>
      </c>
      <c r="AH50" s="227"/>
      <c r="BH50" s="18"/>
      <c r="BI50" s="18"/>
      <c r="BJ50" s="18"/>
      <c r="BK50" s="18"/>
      <c r="BL50" s="18"/>
      <c r="BM50" s="18"/>
      <c r="BN50" s="18"/>
      <c r="BO50" s="3"/>
      <c r="BP50" s="3"/>
    </row>
    <row r="51" spans="1:68" ht="9" customHeight="1" thickBot="1" x14ac:dyDescent="0.2">
      <c r="A51" s="17"/>
      <c r="B51" s="17"/>
      <c r="C51" s="17"/>
      <c r="D51" s="17"/>
      <c r="E51" s="17"/>
      <c r="F51" s="17"/>
      <c r="G51" s="17"/>
      <c r="I51" s="17"/>
      <c r="J51" s="17"/>
      <c r="K51" s="17"/>
      <c r="L51" s="17"/>
      <c r="M51" s="17"/>
      <c r="N51" s="17"/>
      <c r="O51" s="17"/>
      <c r="P51" s="17"/>
      <c r="Q51" s="17"/>
      <c r="AG51" s="227"/>
      <c r="AH51" s="227"/>
      <c r="BH51" s="18"/>
      <c r="BI51" s="18"/>
      <c r="BJ51" s="18"/>
      <c r="BK51" s="18"/>
      <c r="BL51" s="18"/>
      <c r="BM51" s="18"/>
      <c r="BN51" s="18"/>
      <c r="BO51" s="3"/>
      <c r="BP51" s="3"/>
    </row>
    <row r="52" spans="1:68" ht="9" customHeight="1" x14ac:dyDescent="0.15">
      <c r="A52" s="17"/>
      <c r="B52" s="17"/>
      <c r="C52" s="17"/>
      <c r="D52" s="17"/>
      <c r="E52" s="17"/>
      <c r="F52" s="17"/>
      <c r="G52" s="17"/>
      <c r="I52" s="17"/>
      <c r="J52" s="17"/>
      <c r="K52" s="17"/>
      <c r="L52" s="17"/>
      <c r="M52" s="17"/>
      <c r="N52" s="17"/>
      <c r="O52" s="17"/>
      <c r="P52" s="17"/>
      <c r="Q52" s="17"/>
      <c r="BH52" s="18"/>
      <c r="BI52" s="18"/>
      <c r="BJ52" s="18"/>
      <c r="BK52" s="18"/>
      <c r="BL52" s="18"/>
      <c r="BM52" s="18"/>
      <c r="BN52" s="18"/>
      <c r="BO52" s="3"/>
    </row>
    <row r="53" spans="1:68" ht="9" customHeight="1" x14ac:dyDescent="0.15">
      <c r="A53" s="225" t="e">
        <f>VLOOKUP(U54,出場者リスト!$A:$L,13,FALSE)</f>
        <v>#N/A</v>
      </c>
      <c r="B53" s="225"/>
      <c r="C53" s="225"/>
      <c r="D53" s="225"/>
      <c r="E53" s="225"/>
      <c r="F53" s="225"/>
      <c r="G53" s="225"/>
      <c r="H53" s="225"/>
      <c r="I53" s="229" t="e">
        <f>VLOOKUP(U54,出場者リスト!$A:$L,9,FALSE())</f>
        <v>#N/A</v>
      </c>
      <c r="J53" s="229"/>
      <c r="K53" s="229"/>
      <c r="L53" s="229"/>
      <c r="M53" s="229"/>
      <c r="N53" s="229"/>
      <c r="O53" s="229"/>
      <c r="P53" s="229"/>
      <c r="Q53" s="229"/>
      <c r="W53" s="3"/>
      <c r="AX53" s="230" t="e">
        <f>VLOOKUP(AS54,出場者リスト!$A:$L,9,FALSE())</f>
        <v>#N/A</v>
      </c>
      <c r="AY53" s="230"/>
      <c r="AZ53" s="230"/>
      <c r="BA53" s="230"/>
      <c r="BB53" s="230"/>
      <c r="BC53" s="230"/>
      <c r="BD53" s="230"/>
      <c r="BE53" s="230"/>
      <c r="BF53" s="230"/>
      <c r="BG53" s="225" t="e">
        <f>VLOOKUP(AS54,出場者リスト!$A:$L,13,FALSE)</f>
        <v>#N/A</v>
      </c>
      <c r="BH53" s="225"/>
      <c r="BI53" s="225"/>
      <c r="BJ53" s="225"/>
      <c r="BK53" s="225"/>
      <c r="BL53" s="225"/>
      <c r="BM53" s="225"/>
      <c r="BN53" s="225"/>
      <c r="BO53" s="3"/>
      <c r="BP53" s="3"/>
    </row>
    <row r="54" spans="1:68" ht="9" customHeight="1" x14ac:dyDescent="0.15">
      <c r="A54" s="226" t="e">
        <f>VLOOKUP(U54,出場者リスト!$A:$L,12,FALSE())</f>
        <v>#N/A</v>
      </c>
      <c r="B54" s="226"/>
      <c r="C54" s="226"/>
      <c r="D54" s="226"/>
      <c r="E54" s="226"/>
      <c r="F54" s="226"/>
      <c r="G54" s="226"/>
      <c r="H54" s="226"/>
      <c r="I54" s="231" t="e">
        <f>VLOOKUP(U54,出場者リスト!$A:$L,8,FALSE())</f>
        <v>#N/A</v>
      </c>
      <c r="J54" s="231"/>
      <c r="K54" s="231"/>
      <c r="L54" s="231"/>
      <c r="M54" s="231"/>
      <c r="N54" s="231"/>
      <c r="O54" s="231"/>
      <c r="P54" s="231"/>
      <c r="Q54" s="231"/>
      <c r="R54" s="232"/>
      <c r="S54" s="232"/>
      <c r="T54" s="232"/>
      <c r="U54" s="233"/>
      <c r="V54" s="233"/>
      <c r="AS54" s="233"/>
      <c r="AT54" s="233"/>
      <c r="AU54" s="232">
        <f>R94+1</f>
        <v>11</v>
      </c>
      <c r="AV54" s="232"/>
      <c r="AW54" s="232"/>
      <c r="AX54" s="234" t="e">
        <f>VLOOKUP(AS54,出場者リスト!$A:$L,8,FALSE())</f>
        <v>#N/A</v>
      </c>
      <c r="AY54" s="234"/>
      <c r="AZ54" s="234"/>
      <c r="BA54" s="234"/>
      <c r="BB54" s="234"/>
      <c r="BC54" s="234"/>
      <c r="BD54" s="234"/>
      <c r="BE54" s="234"/>
      <c r="BF54" s="234"/>
      <c r="BG54" s="226" t="e">
        <f>VLOOKUP(AS54,出場者リスト!$A:$L,12,FALSE)</f>
        <v>#N/A</v>
      </c>
      <c r="BH54" s="226"/>
      <c r="BI54" s="226"/>
      <c r="BJ54" s="226"/>
      <c r="BK54" s="226"/>
      <c r="BL54" s="226"/>
      <c r="BM54" s="226"/>
      <c r="BN54" s="226"/>
      <c r="BO54" s="3"/>
      <c r="BP54" s="3"/>
    </row>
    <row r="55" spans="1:68" ht="9" customHeight="1" x14ac:dyDescent="0.15">
      <c r="A55" s="226"/>
      <c r="B55" s="226"/>
      <c r="C55" s="226"/>
      <c r="D55" s="226"/>
      <c r="E55" s="226"/>
      <c r="F55" s="226"/>
      <c r="G55" s="226"/>
      <c r="H55" s="226"/>
      <c r="I55" s="231"/>
      <c r="J55" s="231"/>
      <c r="K55" s="231"/>
      <c r="L55" s="231"/>
      <c r="M55" s="231"/>
      <c r="N55" s="231"/>
      <c r="O55" s="231"/>
      <c r="P55" s="231"/>
      <c r="Q55" s="231"/>
      <c r="R55" s="232"/>
      <c r="S55" s="232"/>
      <c r="T55" s="232"/>
      <c r="U55" s="233"/>
      <c r="V55" s="233"/>
      <c r="X55" s="24"/>
      <c r="Y55" s="24"/>
      <c r="Z55" s="25"/>
      <c r="AO55" s="29"/>
      <c r="AP55" s="24"/>
      <c r="AQ55" s="24"/>
      <c r="AS55" s="233"/>
      <c r="AT55" s="233"/>
      <c r="AU55" s="232"/>
      <c r="AV55" s="232"/>
      <c r="AW55" s="232"/>
      <c r="AX55" s="234"/>
      <c r="AY55" s="234"/>
      <c r="AZ55" s="234"/>
      <c r="BA55" s="234"/>
      <c r="BB55" s="234"/>
      <c r="BC55" s="234"/>
      <c r="BD55" s="234"/>
      <c r="BE55" s="234"/>
      <c r="BF55" s="234"/>
      <c r="BG55" s="226"/>
      <c r="BH55" s="226"/>
      <c r="BI55" s="226"/>
      <c r="BJ55" s="226"/>
      <c r="BK55" s="226"/>
      <c r="BL55" s="226"/>
      <c r="BM55" s="226"/>
      <c r="BN55" s="226"/>
      <c r="BO55" s="3"/>
      <c r="BP55" s="3"/>
    </row>
    <row r="56" spans="1:68" ht="9" customHeight="1" x14ac:dyDescent="0.15">
      <c r="A56" s="16"/>
      <c r="B56" s="16"/>
      <c r="C56" s="16"/>
      <c r="D56" s="16"/>
      <c r="E56" s="16"/>
      <c r="F56" s="16"/>
      <c r="G56" s="16"/>
      <c r="I56" s="20"/>
      <c r="J56" s="20"/>
      <c r="K56" s="20"/>
      <c r="L56" s="20"/>
      <c r="M56" s="20"/>
      <c r="N56" s="20"/>
      <c r="O56" s="20"/>
      <c r="P56" s="20"/>
      <c r="Q56" s="20"/>
      <c r="R56" s="4"/>
      <c r="S56" s="4"/>
      <c r="T56" s="4"/>
      <c r="U56" s="26"/>
      <c r="V56" s="26"/>
      <c r="Y56" s="235"/>
      <c r="Z56" s="235"/>
      <c r="AO56" s="32"/>
      <c r="AX56" s="18"/>
      <c r="AY56" s="18"/>
      <c r="AZ56" s="18"/>
      <c r="BA56" s="18"/>
      <c r="BB56" s="18"/>
      <c r="BC56" s="18"/>
      <c r="BD56" s="18"/>
      <c r="BE56" s="18"/>
      <c r="BF56" s="18"/>
      <c r="BG56" s="18"/>
      <c r="BH56" s="19"/>
      <c r="BI56" s="19"/>
      <c r="BJ56" s="19"/>
      <c r="BK56" s="19"/>
      <c r="BL56" s="19"/>
      <c r="BM56" s="19"/>
      <c r="BN56" s="19"/>
    </row>
    <row r="57" spans="1:68" ht="9" customHeight="1" x14ac:dyDescent="0.15">
      <c r="A57" s="225" t="e">
        <f>VLOOKUP(U58,出場者リスト!$A:$L,13,FALSE)</f>
        <v>#N/A</v>
      </c>
      <c r="B57" s="225"/>
      <c r="C57" s="225"/>
      <c r="D57" s="225"/>
      <c r="E57" s="225"/>
      <c r="F57" s="225"/>
      <c r="G57" s="225"/>
      <c r="H57" s="225"/>
      <c r="I57" s="229" t="e">
        <f>VLOOKUP(U58,出場者リスト!$A:$L,9,FALSE())</f>
        <v>#N/A</v>
      </c>
      <c r="J57" s="229"/>
      <c r="K57" s="229"/>
      <c r="L57" s="229"/>
      <c r="M57" s="229"/>
      <c r="N57" s="229"/>
      <c r="O57" s="229"/>
      <c r="P57" s="229"/>
      <c r="Q57" s="229"/>
      <c r="Y57" s="235"/>
      <c r="Z57" s="235"/>
      <c r="AA57" s="29"/>
      <c r="AB57" s="25"/>
      <c r="AM57" s="23"/>
      <c r="AN57" s="30"/>
      <c r="AO57" s="236"/>
      <c r="AP57" s="236"/>
      <c r="AX57" s="230" t="e">
        <f>VLOOKUP(AS58,出場者リスト!$A:$L,9,FALSE())</f>
        <v>#N/A</v>
      </c>
      <c r="AY57" s="230"/>
      <c r="AZ57" s="230"/>
      <c r="BA57" s="230"/>
      <c r="BB57" s="230"/>
      <c r="BC57" s="230"/>
      <c r="BD57" s="230"/>
      <c r="BE57" s="230"/>
      <c r="BF57" s="230"/>
      <c r="BG57" s="225" t="e">
        <f>VLOOKUP(AS58,出場者リスト!$A:$L,13,FALSE)</f>
        <v>#N/A</v>
      </c>
      <c r="BH57" s="225"/>
      <c r="BI57" s="225"/>
      <c r="BJ57" s="225"/>
      <c r="BK57" s="225"/>
      <c r="BL57" s="225"/>
      <c r="BM57" s="225"/>
      <c r="BN57" s="225"/>
    </row>
    <row r="58" spans="1:68" ht="9" customHeight="1" x14ac:dyDescent="0.15">
      <c r="A58" s="226" t="e">
        <f>VLOOKUP(U58,出場者リスト!$A:$L,12,FALSE())</f>
        <v>#N/A</v>
      </c>
      <c r="B58" s="226"/>
      <c r="C58" s="226"/>
      <c r="D58" s="226"/>
      <c r="E58" s="226"/>
      <c r="F58" s="226"/>
      <c r="G58" s="226"/>
      <c r="H58" s="226"/>
      <c r="I58" s="231" t="e">
        <f>VLOOKUP(U58,出場者リスト!$A:$L,8,FALSE())</f>
        <v>#N/A</v>
      </c>
      <c r="J58" s="231"/>
      <c r="K58" s="231"/>
      <c r="L58" s="231"/>
      <c r="M58" s="231"/>
      <c r="N58" s="231"/>
      <c r="O58" s="231"/>
      <c r="P58" s="231"/>
      <c r="Q58" s="231"/>
      <c r="R58" s="232">
        <f>R54+1</f>
        <v>1</v>
      </c>
      <c r="S58" s="232"/>
      <c r="T58" s="232"/>
      <c r="U58" s="233"/>
      <c r="V58" s="233"/>
      <c r="X58" s="23"/>
      <c r="Z58" s="28"/>
      <c r="AA58" s="32"/>
      <c r="AB58" s="28"/>
      <c r="AM58" s="32"/>
      <c r="AN58" s="28"/>
      <c r="AO58" s="236"/>
      <c r="AP58" s="236"/>
      <c r="AS58" s="233"/>
      <c r="AT58" s="233"/>
      <c r="AU58" s="232">
        <f>AU54+1</f>
        <v>12</v>
      </c>
      <c r="AV58" s="232"/>
      <c r="AW58" s="232"/>
      <c r="AX58" s="234" t="e">
        <f>VLOOKUP(AS58,出場者リスト!$A:$L,8,FALSE())</f>
        <v>#N/A</v>
      </c>
      <c r="AY58" s="234"/>
      <c r="AZ58" s="234"/>
      <c r="BA58" s="234"/>
      <c r="BB58" s="234"/>
      <c r="BC58" s="234"/>
      <c r="BD58" s="234"/>
      <c r="BE58" s="234"/>
      <c r="BF58" s="234"/>
      <c r="BG58" s="226" t="e">
        <f>VLOOKUP(AS58,出場者リスト!$A:$L,12,FALSE)</f>
        <v>#N/A</v>
      </c>
      <c r="BH58" s="226"/>
      <c r="BI58" s="226"/>
      <c r="BJ58" s="226"/>
      <c r="BK58" s="226"/>
      <c r="BL58" s="226"/>
      <c r="BM58" s="226"/>
      <c r="BN58" s="226"/>
    </row>
    <row r="59" spans="1:68" ht="9" customHeight="1" x14ac:dyDescent="0.15">
      <c r="A59" s="226"/>
      <c r="B59" s="226"/>
      <c r="C59" s="226"/>
      <c r="D59" s="226"/>
      <c r="E59" s="226"/>
      <c r="F59" s="226"/>
      <c r="G59" s="226"/>
      <c r="H59" s="226"/>
      <c r="I59" s="231"/>
      <c r="J59" s="231"/>
      <c r="K59" s="231"/>
      <c r="L59" s="231"/>
      <c r="M59" s="231"/>
      <c r="N59" s="231"/>
      <c r="O59" s="231"/>
      <c r="P59" s="231"/>
      <c r="Q59" s="231"/>
      <c r="R59" s="232"/>
      <c r="S59" s="232"/>
      <c r="T59" s="232"/>
      <c r="U59" s="233"/>
      <c r="V59" s="233"/>
      <c r="X59" s="24"/>
      <c r="Y59" s="32"/>
      <c r="Z59" s="28"/>
      <c r="AB59" s="28"/>
      <c r="AM59" s="32"/>
      <c r="AO59" s="32"/>
      <c r="AP59" s="28"/>
      <c r="AQ59" s="29"/>
      <c r="AS59" s="233"/>
      <c r="AT59" s="233"/>
      <c r="AU59" s="232"/>
      <c r="AV59" s="232"/>
      <c r="AW59" s="232"/>
      <c r="AX59" s="234"/>
      <c r="AY59" s="234"/>
      <c r="AZ59" s="234"/>
      <c r="BA59" s="234"/>
      <c r="BB59" s="234"/>
      <c r="BC59" s="234"/>
      <c r="BD59" s="234"/>
      <c r="BE59" s="234"/>
      <c r="BF59" s="234"/>
      <c r="BG59" s="226"/>
      <c r="BH59" s="226"/>
      <c r="BI59" s="226"/>
      <c r="BJ59" s="226"/>
      <c r="BK59" s="226"/>
      <c r="BL59" s="226"/>
      <c r="BM59" s="226"/>
      <c r="BN59" s="226"/>
    </row>
    <row r="60" spans="1:68" ht="9" customHeight="1" x14ac:dyDescent="0.15">
      <c r="A60" s="16"/>
      <c r="B60" s="16"/>
      <c r="C60" s="16"/>
      <c r="D60" s="16"/>
      <c r="E60" s="16"/>
      <c r="F60" s="16"/>
      <c r="G60" s="16"/>
      <c r="I60" s="20"/>
      <c r="J60" s="20"/>
      <c r="K60" s="20"/>
      <c r="L60" s="20"/>
      <c r="M60" s="20"/>
      <c r="N60" s="20"/>
      <c r="O60" s="20"/>
      <c r="P60" s="20"/>
      <c r="Q60" s="20"/>
      <c r="W60" s="235"/>
      <c r="X60" s="233"/>
      <c r="Y60" s="31"/>
      <c r="Z60" s="23"/>
      <c r="AA60" s="62"/>
      <c r="AB60" s="61"/>
      <c r="AM60" s="32"/>
      <c r="AO60" s="31"/>
      <c r="AP60" s="30"/>
      <c r="AQ60" s="236"/>
      <c r="AR60" s="236"/>
      <c r="AX60" s="18"/>
      <c r="AY60" s="18"/>
      <c r="AZ60" s="18"/>
      <c r="BA60" s="18"/>
      <c r="BB60" s="18"/>
      <c r="BC60" s="18"/>
      <c r="BD60" s="18"/>
      <c r="BE60" s="18"/>
      <c r="BF60" s="18"/>
      <c r="BG60" s="18"/>
      <c r="BH60" s="19"/>
      <c r="BI60" s="19"/>
      <c r="BJ60" s="19"/>
      <c r="BK60" s="19"/>
      <c r="BL60" s="19"/>
      <c r="BM60" s="19"/>
      <c r="BN60" s="19"/>
    </row>
    <row r="61" spans="1:68" ht="9" customHeight="1" x14ac:dyDescent="0.15">
      <c r="A61" s="225" t="e">
        <f>VLOOKUP(U62,出場者リスト!$A:$L,13,FALSE)</f>
        <v>#N/A</v>
      </c>
      <c r="B61" s="225"/>
      <c r="C61" s="225"/>
      <c r="D61" s="225"/>
      <c r="E61" s="225"/>
      <c r="F61" s="225"/>
      <c r="G61" s="225"/>
      <c r="H61" s="225"/>
      <c r="I61" s="229" t="e">
        <f>VLOOKUP(U62,出場者リスト!$A:$L,9,FALSE())</f>
        <v>#N/A</v>
      </c>
      <c r="J61" s="229"/>
      <c r="K61" s="229"/>
      <c r="L61" s="229"/>
      <c r="M61" s="229"/>
      <c r="N61" s="229"/>
      <c r="O61" s="229"/>
      <c r="P61" s="229"/>
      <c r="Q61" s="229"/>
      <c r="W61" s="235"/>
      <c r="X61" s="235"/>
      <c r="AA61" s="233"/>
      <c r="AB61" s="235"/>
      <c r="AL61" s="28"/>
      <c r="AM61" s="32"/>
      <c r="AQ61" s="236"/>
      <c r="AR61" s="236"/>
      <c r="AX61" s="230" t="e">
        <f>VLOOKUP(AS62,出場者リスト!$A:$L,9,FALSE())</f>
        <v>#N/A</v>
      </c>
      <c r="AY61" s="230"/>
      <c r="AZ61" s="230"/>
      <c r="BA61" s="230"/>
      <c r="BB61" s="230"/>
      <c r="BC61" s="230"/>
      <c r="BD61" s="230"/>
      <c r="BE61" s="230"/>
      <c r="BF61" s="230"/>
      <c r="BG61" s="225" t="e">
        <f>VLOOKUP(AS62,出場者リスト!$A:$L,13,FALSE)</f>
        <v>#N/A</v>
      </c>
      <c r="BH61" s="225"/>
      <c r="BI61" s="225"/>
      <c r="BJ61" s="225"/>
      <c r="BK61" s="225"/>
      <c r="BL61" s="225"/>
      <c r="BM61" s="225"/>
      <c r="BN61" s="225"/>
    </row>
    <row r="62" spans="1:68" ht="9" customHeight="1" x14ac:dyDescent="0.15">
      <c r="A62" s="226" t="e">
        <f>VLOOKUP(U62,出場者リスト!$A:$L,12,FALSE())</f>
        <v>#N/A</v>
      </c>
      <c r="B62" s="226"/>
      <c r="C62" s="226"/>
      <c r="D62" s="226"/>
      <c r="E62" s="226"/>
      <c r="F62" s="226"/>
      <c r="G62" s="226"/>
      <c r="H62" s="226"/>
      <c r="I62" s="231" t="e">
        <f>VLOOKUP(U62,出場者リスト!$A:$L,8,FALSE())</f>
        <v>#N/A</v>
      </c>
      <c r="J62" s="231"/>
      <c r="K62" s="231"/>
      <c r="L62" s="231"/>
      <c r="M62" s="231"/>
      <c r="N62" s="231"/>
      <c r="O62" s="231"/>
      <c r="P62" s="231"/>
      <c r="Q62" s="231"/>
      <c r="R62" s="232">
        <f>R58+1</f>
        <v>2</v>
      </c>
      <c r="S62" s="232"/>
      <c r="T62" s="232"/>
      <c r="U62" s="233"/>
      <c r="V62" s="233"/>
      <c r="X62" s="30"/>
      <c r="AA62" s="233"/>
      <c r="AB62" s="235"/>
      <c r="AL62" s="28"/>
      <c r="AQ62" s="31"/>
      <c r="AS62" s="233"/>
      <c r="AT62" s="233"/>
      <c r="AU62" s="232">
        <f>AU58+1</f>
        <v>13</v>
      </c>
      <c r="AV62" s="232"/>
      <c r="AW62" s="232"/>
      <c r="AX62" s="234" t="e">
        <f>VLOOKUP(AS62,出場者リスト!$A:$L,8,FALSE())</f>
        <v>#N/A</v>
      </c>
      <c r="AY62" s="234"/>
      <c r="AZ62" s="234"/>
      <c r="BA62" s="234"/>
      <c r="BB62" s="234"/>
      <c r="BC62" s="234"/>
      <c r="BD62" s="234"/>
      <c r="BE62" s="234"/>
      <c r="BF62" s="234"/>
      <c r="BG62" s="226" t="e">
        <f>VLOOKUP(AS62,出場者リスト!$A:$L,12,FALSE)</f>
        <v>#N/A</v>
      </c>
      <c r="BH62" s="226"/>
      <c r="BI62" s="226"/>
      <c r="BJ62" s="226"/>
      <c r="BK62" s="226"/>
      <c r="BL62" s="226"/>
      <c r="BM62" s="226"/>
      <c r="BN62" s="226"/>
    </row>
    <row r="63" spans="1:68" ht="9" customHeight="1" x14ac:dyDescent="0.15">
      <c r="A63" s="226"/>
      <c r="B63" s="226"/>
      <c r="C63" s="226"/>
      <c r="D63" s="226"/>
      <c r="E63" s="226"/>
      <c r="F63" s="226"/>
      <c r="G63" s="226"/>
      <c r="H63" s="226"/>
      <c r="I63" s="231"/>
      <c r="J63" s="231"/>
      <c r="K63" s="231"/>
      <c r="L63" s="231"/>
      <c r="M63" s="231"/>
      <c r="N63" s="231"/>
      <c r="O63" s="231"/>
      <c r="P63" s="231"/>
      <c r="Q63" s="231"/>
      <c r="R63" s="232"/>
      <c r="S63" s="232"/>
      <c r="T63" s="232"/>
      <c r="U63" s="233"/>
      <c r="V63" s="233"/>
      <c r="AB63" s="28"/>
      <c r="AK63" s="23"/>
      <c r="AL63" s="30"/>
      <c r="AM63" s="236"/>
      <c r="AN63" s="236"/>
      <c r="AS63" s="233"/>
      <c r="AT63" s="233"/>
      <c r="AU63" s="232"/>
      <c r="AV63" s="232"/>
      <c r="AW63" s="232"/>
      <c r="AX63" s="234"/>
      <c r="AY63" s="234"/>
      <c r="AZ63" s="234"/>
      <c r="BA63" s="234"/>
      <c r="BB63" s="234"/>
      <c r="BC63" s="234"/>
      <c r="BD63" s="234"/>
      <c r="BE63" s="234"/>
      <c r="BF63" s="234"/>
      <c r="BG63" s="226"/>
      <c r="BH63" s="226"/>
      <c r="BI63" s="226"/>
      <c r="BJ63" s="226"/>
      <c r="BK63" s="226"/>
      <c r="BL63" s="226"/>
      <c r="BM63" s="226"/>
      <c r="BN63" s="226"/>
    </row>
    <row r="64" spans="1:68" ht="9" customHeight="1" x14ac:dyDescent="0.15">
      <c r="A64" s="16"/>
      <c r="B64" s="16"/>
      <c r="C64" s="16"/>
      <c r="D64" s="16"/>
      <c r="E64" s="16"/>
      <c r="F64" s="16"/>
      <c r="G64" s="16"/>
      <c r="I64" s="20"/>
      <c r="J64" s="20"/>
      <c r="K64" s="20"/>
      <c r="L64" s="20"/>
      <c r="M64" s="20"/>
      <c r="N64" s="20"/>
      <c r="O64" s="20"/>
      <c r="P64" s="20"/>
      <c r="Q64" s="20"/>
      <c r="R64" s="4"/>
      <c r="S64" s="4"/>
      <c r="T64" s="4"/>
      <c r="U64" s="26"/>
      <c r="V64" s="26"/>
      <c r="AB64" s="28"/>
      <c r="AK64" s="32"/>
      <c r="AL64" s="28"/>
      <c r="AM64" s="236"/>
      <c r="AN64" s="236"/>
      <c r="AX64" s="18"/>
      <c r="AY64" s="18"/>
      <c r="AZ64" s="18"/>
      <c r="BA64" s="18"/>
      <c r="BB64" s="18"/>
      <c r="BC64" s="18"/>
      <c r="BD64" s="18"/>
      <c r="BE64" s="18"/>
      <c r="BF64" s="18"/>
      <c r="BG64" s="18"/>
      <c r="BH64" s="19"/>
      <c r="BI64" s="19"/>
      <c r="BJ64" s="19"/>
      <c r="BK64" s="19"/>
      <c r="BL64" s="19"/>
      <c r="BM64" s="19"/>
      <c r="BN64" s="19"/>
    </row>
    <row r="65" spans="1:68" ht="9" customHeight="1" x14ac:dyDescent="0.15">
      <c r="A65" s="225" t="e">
        <f>VLOOKUP(U66,出場者リスト!$A:$L,13,FALSE)</f>
        <v>#N/A</v>
      </c>
      <c r="B65" s="225"/>
      <c r="C65" s="225"/>
      <c r="D65" s="225"/>
      <c r="E65" s="225"/>
      <c r="F65" s="225"/>
      <c r="G65" s="225"/>
      <c r="H65" s="225"/>
      <c r="I65" s="229" t="e">
        <f>VLOOKUP(U66,出場者リスト!$A:$L,9,FALSE())</f>
        <v>#N/A</v>
      </c>
      <c r="J65" s="229"/>
      <c r="K65" s="229"/>
      <c r="L65" s="229"/>
      <c r="M65" s="229"/>
      <c r="N65" s="229"/>
      <c r="O65" s="229"/>
      <c r="P65" s="229"/>
      <c r="Q65" s="229"/>
      <c r="AB65" s="28"/>
      <c r="AC65" s="24"/>
      <c r="AD65" s="25"/>
      <c r="AK65" s="32"/>
      <c r="AL65" s="28"/>
      <c r="AX65" s="230" t="e">
        <f>VLOOKUP(AS66,出場者リスト!$A:$L,9,FALSE())</f>
        <v>#N/A</v>
      </c>
      <c r="AY65" s="230"/>
      <c r="AZ65" s="230"/>
      <c r="BA65" s="230"/>
      <c r="BB65" s="230"/>
      <c r="BC65" s="230"/>
      <c r="BD65" s="230"/>
      <c r="BE65" s="230"/>
      <c r="BF65" s="230"/>
      <c r="BG65" s="225" t="e">
        <f>VLOOKUP(AS66,出場者リスト!$A:$L,13,FALSE)</f>
        <v>#N/A</v>
      </c>
      <c r="BH65" s="225"/>
      <c r="BI65" s="225"/>
      <c r="BJ65" s="225"/>
      <c r="BK65" s="225"/>
      <c r="BL65" s="225"/>
      <c r="BM65" s="225"/>
      <c r="BN65" s="225"/>
      <c r="BO65" s="3"/>
    </row>
    <row r="66" spans="1:68" ht="9" customHeight="1" x14ac:dyDescent="0.15">
      <c r="A66" s="226" t="e">
        <f>VLOOKUP(U66,出場者リスト!$A:$L,12,FALSE())</f>
        <v>#N/A</v>
      </c>
      <c r="B66" s="226"/>
      <c r="C66" s="226"/>
      <c r="D66" s="226"/>
      <c r="E66" s="226"/>
      <c r="F66" s="226"/>
      <c r="G66" s="226"/>
      <c r="H66" s="226"/>
      <c r="I66" s="231" t="e">
        <f>VLOOKUP(U66,出場者リスト!$A:$L,8,FALSE())</f>
        <v>#N/A</v>
      </c>
      <c r="J66" s="231"/>
      <c r="K66" s="231"/>
      <c r="L66" s="231"/>
      <c r="M66" s="231"/>
      <c r="N66" s="231"/>
      <c r="O66" s="231"/>
      <c r="P66" s="231"/>
      <c r="Q66" s="231"/>
      <c r="R66" s="232">
        <f>R62+1</f>
        <v>3</v>
      </c>
      <c r="S66" s="232"/>
      <c r="T66" s="232"/>
      <c r="U66" s="233"/>
      <c r="V66" s="233"/>
      <c r="AB66" s="28"/>
      <c r="AD66" s="28"/>
      <c r="AK66" s="32"/>
      <c r="AL66" s="28"/>
      <c r="AM66" s="32"/>
      <c r="AS66" s="233"/>
      <c r="AT66" s="233"/>
      <c r="AU66" s="232">
        <f>AU62+1</f>
        <v>14</v>
      </c>
      <c r="AV66" s="232"/>
      <c r="AW66" s="232"/>
      <c r="AX66" s="234" t="e">
        <f>VLOOKUP(AS66,出場者リスト!$A:$L,8,FALSE())</f>
        <v>#N/A</v>
      </c>
      <c r="AY66" s="234"/>
      <c r="AZ66" s="234"/>
      <c r="BA66" s="234"/>
      <c r="BB66" s="234"/>
      <c r="BC66" s="234"/>
      <c r="BD66" s="234"/>
      <c r="BE66" s="234"/>
      <c r="BF66" s="234"/>
      <c r="BG66" s="226" t="e">
        <f>VLOOKUP(AS66,出場者リスト!$A:$L,12,FALSE)</f>
        <v>#N/A</v>
      </c>
      <c r="BH66" s="226"/>
      <c r="BI66" s="226"/>
      <c r="BJ66" s="226"/>
      <c r="BK66" s="226"/>
      <c r="BL66" s="226"/>
      <c r="BM66" s="226"/>
      <c r="BN66" s="226"/>
      <c r="BO66" s="3"/>
      <c r="BP66" s="3"/>
    </row>
    <row r="67" spans="1:68" ht="9" customHeight="1" x14ac:dyDescent="0.15">
      <c r="A67" s="226"/>
      <c r="B67" s="226"/>
      <c r="C67" s="226"/>
      <c r="D67" s="226"/>
      <c r="E67" s="226"/>
      <c r="F67" s="226"/>
      <c r="G67" s="226"/>
      <c r="H67" s="226"/>
      <c r="I67" s="231"/>
      <c r="J67" s="231"/>
      <c r="K67" s="231"/>
      <c r="L67" s="231"/>
      <c r="M67" s="231"/>
      <c r="N67" s="231"/>
      <c r="O67" s="231"/>
      <c r="P67" s="231"/>
      <c r="Q67" s="231"/>
      <c r="R67" s="232"/>
      <c r="S67" s="232"/>
      <c r="T67" s="232"/>
      <c r="U67" s="233"/>
      <c r="V67" s="233"/>
      <c r="X67" s="24"/>
      <c r="Y67" s="24"/>
      <c r="Z67" s="25"/>
      <c r="AB67" s="28"/>
      <c r="AD67" s="28"/>
      <c r="AK67" s="32"/>
      <c r="AL67" s="28"/>
      <c r="AM67" s="32"/>
      <c r="AP67" s="28"/>
      <c r="AQ67" s="29"/>
      <c r="AS67" s="233"/>
      <c r="AT67" s="233"/>
      <c r="AU67" s="232"/>
      <c r="AV67" s="232"/>
      <c r="AW67" s="232"/>
      <c r="AX67" s="234"/>
      <c r="AY67" s="234"/>
      <c r="AZ67" s="234"/>
      <c r="BA67" s="234"/>
      <c r="BB67" s="234"/>
      <c r="BC67" s="234"/>
      <c r="BD67" s="234"/>
      <c r="BE67" s="234"/>
      <c r="BF67" s="234"/>
      <c r="BG67" s="226"/>
      <c r="BH67" s="226"/>
      <c r="BI67" s="226"/>
      <c r="BJ67" s="226"/>
      <c r="BK67" s="226"/>
      <c r="BL67" s="226"/>
      <c r="BM67" s="226"/>
      <c r="BN67" s="226"/>
      <c r="BO67" s="3"/>
      <c r="BP67" s="3"/>
    </row>
    <row r="68" spans="1:68" ht="9" customHeight="1" x14ac:dyDescent="0.15">
      <c r="A68" s="16"/>
      <c r="B68" s="16"/>
      <c r="C68" s="16"/>
      <c r="D68" s="16"/>
      <c r="E68" s="16"/>
      <c r="F68" s="16"/>
      <c r="G68" s="16"/>
      <c r="I68" s="20"/>
      <c r="J68" s="20"/>
      <c r="K68" s="20"/>
      <c r="L68" s="20"/>
      <c r="M68" s="20"/>
      <c r="N68" s="20"/>
      <c r="O68" s="20"/>
      <c r="P68" s="20"/>
      <c r="Q68" s="20"/>
      <c r="R68" s="4"/>
      <c r="S68" s="4"/>
      <c r="T68" s="4"/>
      <c r="U68" s="26"/>
      <c r="V68" s="26"/>
      <c r="Y68" s="233"/>
      <c r="Z68" s="235"/>
      <c r="AA68" s="23"/>
      <c r="AB68" s="30"/>
      <c r="AD68" s="28"/>
      <c r="AK68" s="32"/>
      <c r="AM68" s="32"/>
      <c r="AP68" s="28"/>
      <c r="AQ68" s="236"/>
      <c r="AR68" s="236"/>
      <c r="AX68" s="18"/>
      <c r="AY68" s="18"/>
      <c r="AZ68" s="18"/>
      <c r="BA68" s="18"/>
      <c r="BB68" s="18"/>
      <c r="BC68" s="18"/>
      <c r="BD68" s="18"/>
      <c r="BE68" s="18"/>
      <c r="BF68" s="18"/>
      <c r="BG68" s="18"/>
      <c r="BH68" s="19"/>
      <c r="BI68" s="19"/>
      <c r="BJ68" s="19"/>
      <c r="BK68" s="19"/>
      <c r="BL68" s="19"/>
      <c r="BM68" s="19"/>
      <c r="BN68" s="19"/>
      <c r="BO68" s="3"/>
    </row>
    <row r="69" spans="1:68" ht="9" customHeight="1" x14ac:dyDescent="0.15">
      <c r="A69" s="225" t="e">
        <f>VLOOKUP(U70,出場者リスト!$A:$L,13,FALSE)</f>
        <v>#N/A</v>
      </c>
      <c r="B69" s="225"/>
      <c r="C69" s="225"/>
      <c r="D69" s="225"/>
      <c r="E69" s="225"/>
      <c r="F69" s="225"/>
      <c r="G69" s="225"/>
      <c r="H69" s="225"/>
      <c r="I69" s="229" t="e">
        <f>VLOOKUP(U70,出場者リスト!$A:$L,9,FALSE())</f>
        <v>#N/A</v>
      </c>
      <c r="J69" s="229"/>
      <c r="K69" s="229"/>
      <c r="L69" s="229"/>
      <c r="M69" s="229"/>
      <c r="N69" s="229"/>
      <c r="O69" s="229"/>
      <c r="P69" s="229"/>
      <c r="Q69" s="229"/>
      <c r="Y69" s="233"/>
      <c r="Z69" s="235"/>
      <c r="AD69" s="28"/>
      <c r="AK69" s="32"/>
      <c r="AM69" s="32"/>
      <c r="AN69" s="28"/>
      <c r="AO69" s="29"/>
      <c r="AP69" s="25"/>
      <c r="AQ69" s="236"/>
      <c r="AR69" s="236"/>
      <c r="AX69" s="230" t="e">
        <f>VLOOKUP(AS70,出場者リスト!$A:$L,9,FALSE())</f>
        <v>#N/A</v>
      </c>
      <c r="AY69" s="230"/>
      <c r="AZ69" s="230"/>
      <c r="BA69" s="230"/>
      <c r="BB69" s="230"/>
      <c r="BC69" s="230"/>
      <c r="BD69" s="230"/>
      <c r="BE69" s="230"/>
      <c r="BF69" s="230"/>
      <c r="BG69" s="225" t="e">
        <f>VLOOKUP(AS70,出場者リスト!$A:$L,13,FALSE)</f>
        <v>#N/A</v>
      </c>
      <c r="BH69" s="225"/>
      <c r="BI69" s="225"/>
      <c r="BJ69" s="225"/>
      <c r="BK69" s="225"/>
      <c r="BL69" s="225"/>
      <c r="BM69" s="225"/>
      <c r="BN69" s="225"/>
      <c r="BO69" s="3"/>
      <c r="BP69" s="3"/>
    </row>
    <row r="70" spans="1:68" ht="9" customHeight="1" x14ac:dyDescent="0.15">
      <c r="A70" s="226" t="e">
        <f>VLOOKUP(U70,出場者リスト!$A:$L,12,FALSE())</f>
        <v>#N/A</v>
      </c>
      <c r="B70" s="226"/>
      <c r="C70" s="226"/>
      <c r="D70" s="226"/>
      <c r="E70" s="226"/>
      <c r="F70" s="226"/>
      <c r="G70" s="226"/>
      <c r="H70" s="226"/>
      <c r="I70" s="231" t="e">
        <f>VLOOKUP(U70,出場者リスト!$A:$L,8,FALSE())</f>
        <v>#N/A</v>
      </c>
      <c r="J70" s="231"/>
      <c r="K70" s="231"/>
      <c r="L70" s="231"/>
      <c r="M70" s="231"/>
      <c r="N70" s="231"/>
      <c r="O70" s="231"/>
      <c r="P70" s="231"/>
      <c r="Q70" s="231"/>
      <c r="R70" s="232">
        <f>R66+1</f>
        <v>4</v>
      </c>
      <c r="S70" s="232"/>
      <c r="T70" s="232"/>
      <c r="U70" s="233"/>
      <c r="V70" s="233"/>
      <c r="X70" s="23"/>
      <c r="Y70" s="23"/>
      <c r="Z70" s="30"/>
      <c r="AE70" s="32"/>
      <c r="AK70" s="32"/>
      <c r="AM70" s="32"/>
      <c r="AN70" s="28"/>
      <c r="AO70" s="32"/>
      <c r="AP70" s="28"/>
      <c r="AQ70" s="31"/>
      <c r="AS70" s="233"/>
      <c r="AT70" s="233"/>
      <c r="AU70" s="232">
        <f>AU66+1</f>
        <v>15</v>
      </c>
      <c r="AV70" s="232"/>
      <c r="AW70" s="232"/>
      <c r="AX70" s="234" t="e">
        <f>VLOOKUP(AS70,出場者リスト!$A:$L,8,FALSE())</f>
        <v>#N/A</v>
      </c>
      <c r="AY70" s="234"/>
      <c r="AZ70" s="234"/>
      <c r="BA70" s="234"/>
      <c r="BB70" s="234"/>
      <c r="BC70" s="234"/>
      <c r="BD70" s="234"/>
      <c r="BE70" s="234"/>
      <c r="BF70" s="234"/>
      <c r="BG70" s="226" t="e">
        <f>VLOOKUP(AS70,出場者リスト!$A:$L,12,FALSE)</f>
        <v>#N/A</v>
      </c>
      <c r="BH70" s="226"/>
      <c r="BI70" s="226"/>
      <c r="BJ70" s="226"/>
      <c r="BK70" s="226"/>
      <c r="BL70" s="226"/>
      <c r="BM70" s="226"/>
      <c r="BN70" s="226"/>
      <c r="BO70" s="3"/>
      <c r="BP70" s="3"/>
    </row>
    <row r="71" spans="1:68" ht="9" customHeight="1" x14ac:dyDescent="0.15">
      <c r="A71" s="226"/>
      <c r="B71" s="226"/>
      <c r="C71" s="226"/>
      <c r="D71" s="226"/>
      <c r="E71" s="226"/>
      <c r="F71" s="226"/>
      <c r="G71" s="226"/>
      <c r="H71" s="226"/>
      <c r="I71" s="231"/>
      <c r="J71" s="231"/>
      <c r="K71" s="231"/>
      <c r="L71" s="231"/>
      <c r="M71" s="231"/>
      <c r="N71" s="231"/>
      <c r="O71" s="231"/>
      <c r="P71" s="231"/>
      <c r="Q71" s="231"/>
      <c r="R71" s="232"/>
      <c r="S71" s="232"/>
      <c r="T71" s="232"/>
      <c r="U71" s="233"/>
      <c r="V71" s="233"/>
      <c r="Y71" s="3"/>
      <c r="Z71" s="3"/>
      <c r="AE71" s="32"/>
      <c r="AF71" s="228" t="s">
        <v>27</v>
      </c>
      <c r="AG71" s="228"/>
      <c r="AH71" s="228"/>
      <c r="AI71" s="228"/>
      <c r="AK71" s="32"/>
      <c r="AM71" s="31"/>
      <c r="AN71" s="30"/>
      <c r="AO71" s="236"/>
      <c r="AP71" s="236"/>
      <c r="AS71" s="233"/>
      <c r="AT71" s="233"/>
      <c r="AU71" s="232"/>
      <c r="AV71" s="232"/>
      <c r="AW71" s="232"/>
      <c r="AX71" s="234"/>
      <c r="AY71" s="234"/>
      <c r="AZ71" s="234"/>
      <c r="BA71" s="234"/>
      <c r="BB71" s="234"/>
      <c r="BC71" s="234"/>
      <c r="BD71" s="234"/>
      <c r="BE71" s="234"/>
      <c r="BF71" s="234"/>
      <c r="BG71" s="226"/>
      <c r="BH71" s="226"/>
      <c r="BI71" s="226"/>
      <c r="BJ71" s="226"/>
      <c r="BK71" s="226"/>
      <c r="BL71" s="226"/>
      <c r="BM71" s="226"/>
      <c r="BN71" s="226"/>
      <c r="BO71" s="3"/>
      <c r="BP71" s="3"/>
    </row>
    <row r="72" spans="1:68" ht="9" customHeight="1" x14ac:dyDescent="0.15">
      <c r="A72" s="16"/>
      <c r="B72" s="16"/>
      <c r="C72" s="16"/>
      <c r="D72" s="16"/>
      <c r="E72" s="16"/>
      <c r="F72" s="16"/>
      <c r="G72" s="16"/>
      <c r="I72" s="20"/>
      <c r="J72" s="20"/>
      <c r="K72" s="20"/>
      <c r="L72" s="20"/>
      <c r="M72" s="20"/>
      <c r="N72" s="20"/>
      <c r="O72" s="20"/>
      <c r="P72" s="20"/>
      <c r="Q72" s="20"/>
      <c r="R72" s="4"/>
      <c r="S72" s="4"/>
      <c r="T72" s="4"/>
      <c r="U72" s="26"/>
      <c r="V72" s="26"/>
      <c r="Y72" s="3"/>
      <c r="Z72" s="3"/>
      <c r="AE72" s="32"/>
      <c r="AF72" s="228"/>
      <c r="AG72" s="228"/>
      <c r="AH72" s="228"/>
      <c r="AI72" s="228"/>
      <c r="AK72" s="32"/>
      <c r="AO72" s="236"/>
      <c r="AP72" s="236"/>
      <c r="AX72" s="18"/>
      <c r="AY72" s="18"/>
      <c r="AZ72" s="18"/>
      <c r="BA72" s="18"/>
      <c r="BB72" s="18"/>
      <c r="BC72" s="18"/>
      <c r="BD72" s="18"/>
      <c r="BE72" s="18"/>
      <c r="BF72" s="18"/>
      <c r="BG72" s="18"/>
      <c r="BH72" s="19"/>
      <c r="BI72" s="19"/>
      <c r="BJ72" s="19"/>
      <c r="BK72" s="19"/>
      <c r="BL72" s="19"/>
      <c r="BM72" s="19"/>
      <c r="BN72" s="19"/>
      <c r="BO72" s="3"/>
    </row>
    <row r="73" spans="1:68" ht="9" customHeight="1" x14ac:dyDescent="0.15">
      <c r="A73" s="225" t="e">
        <f>VLOOKUP(U74,出場者リスト!$A:$L,13,FALSE)</f>
        <v>#N/A</v>
      </c>
      <c r="B73" s="225"/>
      <c r="C73" s="225"/>
      <c r="D73" s="225"/>
      <c r="E73" s="225"/>
      <c r="F73" s="225"/>
      <c r="G73" s="225"/>
      <c r="H73" s="225"/>
      <c r="I73" s="229" t="e">
        <f>VLOOKUP(U74,出場者リスト!$A:$L,9,FALSE())</f>
        <v>#N/A</v>
      </c>
      <c r="J73" s="229"/>
      <c r="K73" s="229"/>
      <c r="L73" s="229"/>
      <c r="M73" s="229"/>
      <c r="N73" s="229"/>
      <c r="O73" s="229"/>
      <c r="P73" s="229"/>
      <c r="Q73" s="229"/>
      <c r="AC73" s="3"/>
      <c r="AD73" s="3"/>
      <c r="AE73" s="32"/>
      <c r="AK73" s="32"/>
      <c r="AO73" s="32"/>
      <c r="AX73" s="230" t="e">
        <f>VLOOKUP(AS74,出場者リスト!$A:$L,9,FALSE())</f>
        <v>#N/A</v>
      </c>
      <c r="AY73" s="230"/>
      <c r="AZ73" s="230"/>
      <c r="BA73" s="230"/>
      <c r="BB73" s="230"/>
      <c r="BC73" s="230"/>
      <c r="BD73" s="230"/>
      <c r="BE73" s="230"/>
      <c r="BF73" s="230"/>
      <c r="BG73" s="225" t="e">
        <f>VLOOKUP(AS74,出場者リスト!$A:$L,13,FALSE)</f>
        <v>#N/A</v>
      </c>
      <c r="BH73" s="225"/>
      <c r="BI73" s="225"/>
      <c r="BJ73" s="225"/>
      <c r="BK73" s="225"/>
      <c r="BL73" s="225"/>
      <c r="BM73" s="225"/>
      <c r="BN73" s="225"/>
      <c r="BO73" s="3"/>
      <c r="BP73" s="3"/>
    </row>
    <row r="74" spans="1:68" ht="9" customHeight="1" x14ac:dyDescent="0.15">
      <c r="A74" s="226" t="e">
        <f>VLOOKUP(U74,出場者リスト!$A:$L,12,FALSE())</f>
        <v>#N/A</v>
      </c>
      <c r="B74" s="226"/>
      <c r="C74" s="226"/>
      <c r="D74" s="226"/>
      <c r="E74" s="226"/>
      <c r="F74" s="226"/>
      <c r="G74" s="226"/>
      <c r="H74" s="226"/>
      <c r="I74" s="231" t="e">
        <f>VLOOKUP(U74,出場者リスト!$A:$L,8,FALSE())</f>
        <v>#N/A</v>
      </c>
      <c r="J74" s="231"/>
      <c r="K74" s="231"/>
      <c r="L74" s="231"/>
      <c r="M74" s="231"/>
      <c r="N74" s="231"/>
      <c r="O74" s="231"/>
      <c r="P74" s="231"/>
      <c r="Q74" s="231"/>
      <c r="R74" s="232">
        <f>R70+1</f>
        <v>5</v>
      </c>
      <c r="S74" s="232"/>
      <c r="T74" s="232"/>
      <c r="U74" s="233"/>
      <c r="V74" s="233"/>
      <c r="W74" s="66"/>
      <c r="AC74" s="235"/>
      <c r="AD74" s="235"/>
      <c r="AE74" s="31"/>
      <c r="AG74" s="228" t="s">
        <v>28</v>
      </c>
      <c r="AH74" s="228"/>
      <c r="AJ74" s="30"/>
      <c r="AK74" s="252"/>
      <c r="AL74" s="228"/>
      <c r="AO74" s="31"/>
      <c r="AP74" s="23"/>
      <c r="AQ74" s="23"/>
      <c r="AS74" s="233"/>
      <c r="AT74" s="233"/>
      <c r="AU74" s="232">
        <f>AU70+1</f>
        <v>16</v>
      </c>
      <c r="AV74" s="232"/>
      <c r="AW74" s="232"/>
      <c r="AX74" s="234" t="e">
        <f>VLOOKUP(AS74,出場者リスト!$A:$L,8,FALSE())</f>
        <v>#N/A</v>
      </c>
      <c r="AY74" s="234"/>
      <c r="AZ74" s="234"/>
      <c r="BA74" s="234"/>
      <c r="BB74" s="234"/>
      <c r="BC74" s="234"/>
      <c r="BD74" s="234"/>
      <c r="BE74" s="234"/>
      <c r="BF74" s="234"/>
      <c r="BG74" s="226" t="e">
        <f>VLOOKUP(AS74,出場者リスト!$A:$L,12,FALSE)</f>
        <v>#N/A</v>
      </c>
      <c r="BH74" s="226"/>
      <c r="BI74" s="226"/>
      <c r="BJ74" s="226"/>
      <c r="BK74" s="226"/>
      <c r="BL74" s="226"/>
      <c r="BM74" s="226"/>
      <c r="BN74" s="226"/>
      <c r="BO74" s="3"/>
      <c r="BP74" s="3"/>
    </row>
    <row r="75" spans="1:68" ht="9" customHeight="1" x14ac:dyDescent="0.15">
      <c r="A75" s="226"/>
      <c r="B75" s="226"/>
      <c r="C75" s="226"/>
      <c r="D75" s="226"/>
      <c r="E75" s="226"/>
      <c r="F75" s="226"/>
      <c r="G75" s="226"/>
      <c r="H75" s="226"/>
      <c r="I75" s="231"/>
      <c r="J75" s="231"/>
      <c r="K75" s="231"/>
      <c r="L75" s="231"/>
      <c r="M75" s="231"/>
      <c r="N75" s="231"/>
      <c r="O75" s="231"/>
      <c r="P75" s="231"/>
      <c r="Q75" s="231"/>
      <c r="R75" s="232"/>
      <c r="S75" s="232"/>
      <c r="T75" s="232"/>
      <c r="U75" s="233"/>
      <c r="V75" s="233"/>
      <c r="X75" s="24"/>
      <c r="Y75" s="24"/>
      <c r="Z75" s="25"/>
      <c r="AC75" s="235"/>
      <c r="AD75" s="235"/>
      <c r="AE75" s="29"/>
      <c r="AF75" s="24"/>
      <c r="AG75" s="228"/>
      <c r="AH75" s="228"/>
      <c r="AI75" s="24"/>
      <c r="AJ75" s="28"/>
      <c r="AK75" s="252"/>
      <c r="AL75" s="228"/>
      <c r="AS75" s="233"/>
      <c r="AT75" s="233"/>
      <c r="AU75" s="232"/>
      <c r="AV75" s="232"/>
      <c r="AW75" s="232"/>
      <c r="AX75" s="234"/>
      <c r="AY75" s="234"/>
      <c r="AZ75" s="234"/>
      <c r="BA75" s="234"/>
      <c r="BB75" s="234"/>
      <c r="BC75" s="234"/>
      <c r="BD75" s="234"/>
      <c r="BE75" s="234"/>
      <c r="BF75" s="234"/>
      <c r="BG75" s="226"/>
      <c r="BH75" s="226"/>
      <c r="BI75" s="226"/>
      <c r="BJ75" s="226"/>
      <c r="BK75" s="226"/>
      <c r="BL75" s="226"/>
      <c r="BM75" s="226"/>
      <c r="BN75" s="226"/>
      <c r="BO75" s="3"/>
      <c r="BP75" s="3"/>
    </row>
    <row r="76" spans="1:68" ht="9" customHeight="1" x14ac:dyDescent="0.15">
      <c r="A76" s="16"/>
      <c r="B76" s="16"/>
      <c r="C76" s="16"/>
      <c r="D76" s="16"/>
      <c r="E76" s="16"/>
      <c r="F76" s="16"/>
      <c r="G76" s="16"/>
      <c r="I76" s="20"/>
      <c r="J76" s="20"/>
      <c r="K76" s="20"/>
      <c r="L76" s="20"/>
      <c r="M76" s="20"/>
      <c r="N76" s="20"/>
      <c r="O76" s="20"/>
      <c r="P76" s="20"/>
      <c r="Q76" s="20"/>
      <c r="R76" s="4"/>
      <c r="S76" s="4"/>
      <c r="T76" s="4"/>
      <c r="U76" s="26"/>
      <c r="V76" s="26"/>
      <c r="Y76" s="3"/>
      <c r="Z76" s="61"/>
      <c r="AE76" s="32"/>
      <c r="AF76" s="228"/>
      <c r="AG76" s="228"/>
      <c r="AH76" s="228"/>
      <c r="AI76" s="228"/>
      <c r="AK76" s="32"/>
      <c r="AQ76" s="3"/>
      <c r="AR76" s="3"/>
      <c r="AX76" s="18"/>
      <c r="AY76" s="18"/>
      <c r="AZ76" s="18"/>
      <c r="BA76" s="18"/>
      <c r="BB76" s="18"/>
      <c r="BC76" s="18"/>
      <c r="BD76" s="18"/>
      <c r="BE76" s="18"/>
      <c r="BF76" s="18"/>
      <c r="BG76" s="18"/>
      <c r="BH76" s="19"/>
      <c r="BI76" s="19"/>
      <c r="BJ76" s="19"/>
      <c r="BK76" s="19"/>
      <c r="BL76" s="19"/>
      <c r="BM76" s="19"/>
      <c r="BN76" s="19"/>
      <c r="BO76" s="3"/>
    </row>
    <row r="77" spans="1:68" ht="9" customHeight="1" x14ac:dyDescent="0.15">
      <c r="A77" s="225" t="e">
        <f>VLOOKUP(U78,出場者リスト!$A:$L,13,FALSE)</f>
        <v>#N/A</v>
      </c>
      <c r="B77" s="225"/>
      <c r="C77" s="225"/>
      <c r="D77" s="225"/>
      <c r="E77" s="225"/>
      <c r="F77" s="225"/>
      <c r="G77" s="225"/>
      <c r="H77" s="225"/>
      <c r="I77" s="229" t="e">
        <f>VLOOKUP(U78,出場者リスト!$A:$L,9,FALSE())</f>
        <v>#N/A</v>
      </c>
      <c r="J77" s="229"/>
      <c r="K77" s="229"/>
      <c r="L77" s="229"/>
      <c r="M77" s="229"/>
      <c r="N77" s="229"/>
      <c r="O77" s="229"/>
      <c r="P77" s="229"/>
      <c r="Q77" s="229"/>
      <c r="Y77" s="235"/>
      <c r="Z77" s="235"/>
      <c r="AD77" s="28"/>
      <c r="AF77" s="228"/>
      <c r="AG77" s="228"/>
      <c r="AH77" s="228"/>
      <c r="AI77" s="228"/>
      <c r="AK77" s="32"/>
      <c r="AO77" s="3"/>
      <c r="AP77" s="3"/>
      <c r="AQ77" s="3"/>
      <c r="AR77" s="3"/>
      <c r="AX77" s="230" t="e">
        <f>VLOOKUP(AS78,出場者リスト!$A:$L,9,FALSE())</f>
        <v>#N/A</v>
      </c>
      <c r="AY77" s="230"/>
      <c r="AZ77" s="230"/>
      <c r="BA77" s="230"/>
      <c r="BB77" s="230"/>
      <c r="BC77" s="230"/>
      <c r="BD77" s="230"/>
      <c r="BE77" s="230"/>
      <c r="BF77" s="230"/>
      <c r="BG77" s="225" t="e">
        <f>VLOOKUP(AS78,出場者リスト!$A:$L,13,FALSE)</f>
        <v>#N/A</v>
      </c>
      <c r="BH77" s="225"/>
      <c r="BI77" s="225"/>
      <c r="BJ77" s="225"/>
      <c r="BK77" s="225"/>
      <c r="BL77" s="225"/>
      <c r="BM77" s="225"/>
      <c r="BN77" s="225"/>
      <c r="BO77" s="3"/>
      <c r="BP77" s="3"/>
    </row>
    <row r="78" spans="1:68" ht="9" customHeight="1" x14ac:dyDescent="0.15">
      <c r="A78" s="226" t="e">
        <f>VLOOKUP(U78,出場者リスト!$A:$L,12,FALSE())</f>
        <v>#N/A</v>
      </c>
      <c r="B78" s="226"/>
      <c r="C78" s="226"/>
      <c r="D78" s="226"/>
      <c r="E78" s="226"/>
      <c r="F78" s="226"/>
      <c r="G78" s="226"/>
      <c r="H78" s="226"/>
      <c r="I78" s="231" t="e">
        <f>VLOOKUP(U78,出場者リスト!$A:$L,8,FALSE())</f>
        <v>#N/A</v>
      </c>
      <c r="J78" s="231"/>
      <c r="K78" s="231"/>
      <c r="L78" s="231"/>
      <c r="M78" s="231"/>
      <c r="N78" s="231"/>
      <c r="O78" s="231"/>
      <c r="P78" s="231"/>
      <c r="Q78" s="231"/>
      <c r="R78" s="232">
        <f>R74+1</f>
        <v>6</v>
      </c>
      <c r="S78" s="232"/>
      <c r="T78" s="232"/>
      <c r="U78" s="233"/>
      <c r="V78" s="233"/>
      <c r="Y78" s="235"/>
      <c r="Z78" s="235"/>
      <c r="AA78" s="24"/>
      <c r="AB78" s="25"/>
      <c r="AD78" s="28"/>
      <c r="AK78" s="32"/>
      <c r="AS78" s="233"/>
      <c r="AT78" s="233"/>
      <c r="AU78" s="232">
        <f>AU74+1</f>
        <v>17</v>
      </c>
      <c r="AV78" s="232"/>
      <c r="AW78" s="232"/>
      <c r="AX78" s="234" t="e">
        <f>VLOOKUP(AS78,出場者リスト!$A:$L,8,FALSE())</f>
        <v>#N/A</v>
      </c>
      <c r="AY78" s="234"/>
      <c r="AZ78" s="234"/>
      <c r="BA78" s="234"/>
      <c r="BB78" s="234"/>
      <c r="BC78" s="234"/>
      <c r="BD78" s="234"/>
      <c r="BE78" s="234"/>
      <c r="BF78" s="234"/>
      <c r="BG78" s="226" t="e">
        <f>VLOOKUP(AS78,出場者リスト!$A:$L,12,FALSE)</f>
        <v>#N/A</v>
      </c>
      <c r="BH78" s="226"/>
      <c r="BI78" s="226"/>
      <c r="BJ78" s="226"/>
      <c r="BK78" s="226"/>
      <c r="BL78" s="226"/>
      <c r="BM78" s="226"/>
      <c r="BN78" s="226"/>
      <c r="BO78" s="3"/>
      <c r="BP78" s="3"/>
    </row>
    <row r="79" spans="1:68" ht="9" customHeight="1" x14ac:dyDescent="0.15">
      <c r="A79" s="226"/>
      <c r="B79" s="226"/>
      <c r="C79" s="226"/>
      <c r="D79" s="226"/>
      <c r="E79" s="226"/>
      <c r="F79" s="226"/>
      <c r="G79" s="226"/>
      <c r="H79" s="226"/>
      <c r="I79" s="231"/>
      <c r="J79" s="231"/>
      <c r="K79" s="231"/>
      <c r="L79" s="231"/>
      <c r="M79" s="231"/>
      <c r="N79" s="231"/>
      <c r="O79" s="231"/>
      <c r="P79" s="231"/>
      <c r="Q79" s="231"/>
      <c r="R79" s="232"/>
      <c r="S79" s="232"/>
      <c r="T79" s="232"/>
      <c r="U79" s="233"/>
      <c r="V79" s="233"/>
      <c r="X79" s="25"/>
      <c r="Z79" s="28"/>
      <c r="AB79" s="28"/>
      <c r="AD79" s="28"/>
      <c r="AK79" s="32"/>
      <c r="AO79" s="29"/>
      <c r="AP79" s="24"/>
      <c r="AQ79" s="24"/>
      <c r="AS79" s="233"/>
      <c r="AT79" s="233"/>
      <c r="AU79" s="232"/>
      <c r="AV79" s="232"/>
      <c r="AW79" s="232"/>
      <c r="AX79" s="234"/>
      <c r="AY79" s="234"/>
      <c r="AZ79" s="234"/>
      <c r="BA79" s="234"/>
      <c r="BB79" s="234"/>
      <c r="BC79" s="234"/>
      <c r="BD79" s="234"/>
      <c r="BE79" s="234"/>
      <c r="BF79" s="234"/>
      <c r="BG79" s="226"/>
      <c r="BH79" s="226"/>
      <c r="BI79" s="226"/>
      <c r="BJ79" s="226"/>
      <c r="BK79" s="226"/>
      <c r="BL79" s="226"/>
      <c r="BM79" s="226"/>
      <c r="BN79" s="226"/>
      <c r="BO79" s="3"/>
      <c r="BP79" s="3"/>
    </row>
    <row r="80" spans="1:68" ht="9" customHeight="1" x14ac:dyDescent="0.15">
      <c r="A80" s="16"/>
      <c r="B80" s="16"/>
      <c r="C80" s="16"/>
      <c r="D80" s="16"/>
      <c r="E80" s="16"/>
      <c r="F80" s="16"/>
      <c r="G80" s="16"/>
      <c r="I80" s="20"/>
      <c r="J80" s="20"/>
      <c r="K80" s="20"/>
      <c r="L80" s="20"/>
      <c r="M80" s="20"/>
      <c r="N80" s="20"/>
      <c r="O80" s="20"/>
      <c r="P80" s="20"/>
      <c r="Q80" s="20"/>
      <c r="R80" s="4"/>
      <c r="S80" s="4"/>
      <c r="T80" s="4"/>
      <c r="U80" s="26"/>
      <c r="V80" s="26"/>
      <c r="W80" s="235"/>
      <c r="X80" s="235"/>
      <c r="Y80" s="31"/>
      <c r="Z80" s="30"/>
      <c r="AB80" s="28"/>
      <c r="AD80" s="28"/>
      <c r="AK80" s="32"/>
      <c r="AO80" s="236"/>
      <c r="AP80" s="233"/>
      <c r="AX80" s="18"/>
      <c r="AY80" s="18"/>
      <c r="AZ80" s="18"/>
      <c r="BA80" s="18"/>
      <c r="BB80" s="18"/>
      <c r="BC80" s="18"/>
      <c r="BD80" s="18"/>
      <c r="BE80" s="18"/>
      <c r="BF80" s="18"/>
      <c r="BG80" s="18"/>
      <c r="BH80" s="19"/>
      <c r="BI80" s="19"/>
      <c r="BJ80" s="19"/>
      <c r="BK80" s="19"/>
      <c r="BL80" s="19"/>
      <c r="BM80" s="19"/>
      <c r="BN80" s="19"/>
      <c r="BO80" s="3"/>
    </row>
    <row r="81" spans="1:68" ht="9" customHeight="1" x14ac:dyDescent="0.15">
      <c r="A81" s="225" t="e">
        <f>VLOOKUP(U82,出場者リスト!$A:$L,13,FALSE)</f>
        <v>#N/A</v>
      </c>
      <c r="B81" s="225"/>
      <c r="C81" s="225"/>
      <c r="D81" s="225"/>
      <c r="E81" s="225"/>
      <c r="F81" s="225"/>
      <c r="G81" s="225"/>
      <c r="H81" s="225"/>
      <c r="I81" s="229" t="e">
        <f>VLOOKUP(U82,出場者リスト!$A:$L,9,FALSE())</f>
        <v>#N/A</v>
      </c>
      <c r="J81" s="229"/>
      <c r="K81" s="229"/>
      <c r="L81" s="229"/>
      <c r="M81" s="229"/>
      <c r="N81" s="229"/>
      <c r="O81" s="229"/>
      <c r="P81" s="229"/>
      <c r="Q81" s="229"/>
      <c r="W81" s="235"/>
      <c r="X81" s="235"/>
      <c r="AA81" s="3"/>
      <c r="AB81" s="61"/>
      <c r="AD81" s="28"/>
      <c r="AK81" s="32"/>
      <c r="AM81" s="29"/>
      <c r="AN81" s="24"/>
      <c r="AO81" s="236"/>
      <c r="AP81" s="233"/>
      <c r="AX81" s="230" t="e">
        <f>VLOOKUP(AS82,出場者リスト!$A:$L,9,FALSE())</f>
        <v>#N/A</v>
      </c>
      <c r="AY81" s="230"/>
      <c r="AZ81" s="230"/>
      <c r="BA81" s="230"/>
      <c r="BB81" s="230"/>
      <c r="BC81" s="230"/>
      <c r="BD81" s="230"/>
      <c r="BE81" s="230"/>
      <c r="BF81" s="230"/>
      <c r="BG81" s="225" t="e">
        <f>VLOOKUP(AS82,出場者リスト!$A:$L,13,FALSE)</f>
        <v>#N/A</v>
      </c>
      <c r="BH81" s="225"/>
      <c r="BI81" s="225"/>
      <c r="BJ81" s="225"/>
      <c r="BK81" s="225"/>
      <c r="BL81" s="225"/>
      <c r="BM81" s="225"/>
      <c r="BN81" s="225"/>
      <c r="BO81" s="3"/>
      <c r="BP81" s="3"/>
    </row>
    <row r="82" spans="1:68" ht="9" customHeight="1" x14ac:dyDescent="0.15">
      <c r="A82" s="226" t="e">
        <f>VLOOKUP(U82,出場者リスト!$A:$L,12,FALSE())</f>
        <v>#N/A</v>
      </c>
      <c r="B82" s="226"/>
      <c r="C82" s="226"/>
      <c r="D82" s="226"/>
      <c r="E82" s="226"/>
      <c r="F82" s="226"/>
      <c r="G82" s="226"/>
      <c r="H82" s="226"/>
      <c r="I82" s="231" t="e">
        <f>VLOOKUP(U82,出場者リスト!$A:$L,8,FALSE())</f>
        <v>#N/A</v>
      </c>
      <c r="J82" s="231"/>
      <c r="K82" s="231"/>
      <c r="L82" s="231"/>
      <c r="M82" s="231"/>
      <c r="N82" s="231"/>
      <c r="O82" s="231"/>
      <c r="P82" s="231"/>
      <c r="Q82" s="231"/>
      <c r="R82" s="232">
        <f>R78+1</f>
        <v>7</v>
      </c>
      <c r="S82" s="232"/>
      <c r="T82" s="232"/>
      <c r="U82" s="233"/>
      <c r="V82" s="233"/>
      <c r="X82" s="30"/>
      <c r="AA82" s="3"/>
      <c r="AB82" s="61"/>
      <c r="AD82" s="28"/>
      <c r="AK82" s="32"/>
      <c r="AM82" s="32"/>
      <c r="AO82" s="31"/>
      <c r="AP82" s="23"/>
      <c r="AQ82" s="23"/>
      <c r="AS82" s="233"/>
      <c r="AT82" s="233"/>
      <c r="AU82" s="232">
        <f>AU78+1</f>
        <v>18</v>
      </c>
      <c r="AV82" s="232"/>
      <c r="AW82" s="232"/>
      <c r="AX82" s="234" t="e">
        <f>VLOOKUP(AS82,出場者リスト!$A:$L,8,FALSE())</f>
        <v>#N/A</v>
      </c>
      <c r="AY82" s="234"/>
      <c r="AZ82" s="234"/>
      <c r="BA82" s="234"/>
      <c r="BB82" s="234"/>
      <c r="BC82" s="234"/>
      <c r="BD82" s="234"/>
      <c r="BE82" s="234"/>
      <c r="BF82" s="234"/>
      <c r="BG82" s="226" t="e">
        <f>VLOOKUP(AS82,出場者リスト!$A:$L,12,FALSE)</f>
        <v>#N/A</v>
      </c>
      <c r="BH82" s="226"/>
      <c r="BI82" s="226"/>
      <c r="BJ82" s="226"/>
      <c r="BK82" s="226"/>
      <c r="BL82" s="226"/>
      <c r="BM82" s="226"/>
      <c r="BN82" s="226"/>
      <c r="BO82" s="3"/>
      <c r="BP82" s="3"/>
    </row>
    <row r="83" spans="1:68" ht="9" customHeight="1" x14ac:dyDescent="0.15">
      <c r="A83" s="226"/>
      <c r="B83" s="226"/>
      <c r="C83" s="226"/>
      <c r="D83" s="226"/>
      <c r="E83" s="226"/>
      <c r="F83" s="226"/>
      <c r="G83" s="226"/>
      <c r="H83" s="226"/>
      <c r="I83" s="231"/>
      <c r="J83" s="231"/>
      <c r="K83" s="231"/>
      <c r="L83" s="231"/>
      <c r="M83" s="231"/>
      <c r="N83" s="231"/>
      <c r="O83" s="231"/>
      <c r="P83" s="231"/>
      <c r="Q83" s="231"/>
      <c r="R83" s="232"/>
      <c r="S83" s="232"/>
      <c r="T83" s="232"/>
      <c r="U83" s="233"/>
      <c r="V83" s="233"/>
      <c r="AA83" s="228"/>
      <c r="AB83" s="253"/>
      <c r="AC83" s="31"/>
      <c r="AD83" s="30"/>
      <c r="AK83" s="32"/>
      <c r="AM83" s="32"/>
      <c r="AS83" s="233"/>
      <c r="AT83" s="233"/>
      <c r="AU83" s="232"/>
      <c r="AV83" s="232"/>
      <c r="AW83" s="232"/>
      <c r="AX83" s="234"/>
      <c r="AY83" s="234"/>
      <c r="AZ83" s="234"/>
      <c r="BA83" s="234"/>
      <c r="BB83" s="234"/>
      <c r="BC83" s="234"/>
      <c r="BD83" s="234"/>
      <c r="BE83" s="234"/>
      <c r="BF83" s="234"/>
      <c r="BG83" s="226"/>
      <c r="BH83" s="226"/>
      <c r="BI83" s="226"/>
      <c r="BJ83" s="226"/>
      <c r="BK83" s="226"/>
      <c r="BL83" s="226"/>
      <c r="BM83" s="226"/>
      <c r="BN83" s="226"/>
      <c r="BO83" s="3"/>
      <c r="BP83" s="3"/>
    </row>
    <row r="84" spans="1:68" ht="9" customHeight="1" x14ac:dyDescent="0.15">
      <c r="A84" s="16"/>
      <c r="B84" s="16"/>
      <c r="C84" s="16"/>
      <c r="D84" s="16"/>
      <c r="E84" s="16"/>
      <c r="F84" s="16"/>
      <c r="G84" s="16"/>
      <c r="I84" s="20"/>
      <c r="J84" s="20"/>
      <c r="K84" s="20"/>
      <c r="L84" s="20"/>
      <c r="M84" s="20"/>
      <c r="N84" s="20"/>
      <c r="O84" s="20"/>
      <c r="P84" s="20"/>
      <c r="Q84" s="20"/>
      <c r="R84" s="4"/>
      <c r="S84" s="4"/>
      <c r="T84" s="4"/>
      <c r="W84" s="3"/>
      <c r="X84" s="3"/>
      <c r="AA84" s="228"/>
      <c r="AB84" s="253"/>
      <c r="AK84" s="32"/>
      <c r="AL84" s="28"/>
      <c r="AQ84" s="3"/>
      <c r="AR84" s="3"/>
      <c r="AX84" s="18"/>
      <c r="AY84" s="18"/>
      <c r="AZ84" s="18"/>
      <c r="BA84" s="18"/>
      <c r="BB84" s="18"/>
      <c r="BC84" s="18"/>
      <c r="BD84" s="18"/>
      <c r="BE84" s="18"/>
      <c r="BF84" s="18"/>
      <c r="BG84" s="18"/>
      <c r="BH84" s="19"/>
      <c r="BI84" s="19"/>
      <c r="BJ84" s="19"/>
      <c r="BK84" s="19"/>
      <c r="BL84" s="19"/>
      <c r="BM84" s="19"/>
      <c r="BN84" s="19"/>
      <c r="BO84" s="3"/>
      <c r="BP84" s="3"/>
    </row>
    <row r="85" spans="1:68" ht="9" customHeight="1" x14ac:dyDescent="0.15">
      <c r="A85" s="225" t="e">
        <f>VLOOKUP(U86,出場者リスト!$A:$L,13,FALSE)</f>
        <v>#N/A</v>
      </c>
      <c r="B85" s="225"/>
      <c r="C85" s="225"/>
      <c r="D85" s="225"/>
      <c r="E85" s="225"/>
      <c r="F85" s="225"/>
      <c r="G85" s="225"/>
      <c r="H85" s="225"/>
      <c r="I85" s="229" t="e">
        <f>VLOOKUP(U86,出場者リスト!$A:$L,9,FALSE())</f>
        <v>#N/A</v>
      </c>
      <c r="J85" s="229"/>
      <c r="K85" s="229"/>
      <c r="L85" s="229"/>
      <c r="M85" s="229"/>
      <c r="N85" s="229"/>
      <c r="O85" s="229"/>
      <c r="P85" s="229"/>
      <c r="Q85" s="229"/>
      <c r="W85" s="3"/>
      <c r="X85" s="3"/>
      <c r="AA85" s="3"/>
      <c r="AB85" s="61"/>
      <c r="AK85" s="32"/>
      <c r="AL85" s="28"/>
      <c r="AM85" s="3"/>
      <c r="AN85" s="3"/>
      <c r="AQ85" s="3"/>
      <c r="AR85" s="3"/>
      <c r="AX85" s="230" t="e">
        <f>VLOOKUP(AS86,出場者リスト!$A:$L,9,FALSE())</f>
        <v>#N/A</v>
      </c>
      <c r="AY85" s="230"/>
      <c r="AZ85" s="230"/>
      <c r="BA85" s="230"/>
      <c r="BB85" s="230"/>
      <c r="BC85" s="230"/>
      <c r="BD85" s="230"/>
      <c r="BE85" s="230"/>
      <c r="BF85" s="230"/>
      <c r="BG85" s="225" t="e">
        <f>VLOOKUP(AS86,出場者リスト!$A:$L,13,FALSE)</f>
        <v>#N/A</v>
      </c>
      <c r="BH85" s="225"/>
      <c r="BI85" s="225"/>
      <c r="BJ85" s="225"/>
      <c r="BK85" s="225"/>
      <c r="BL85" s="225"/>
      <c r="BM85" s="225"/>
      <c r="BN85" s="225"/>
      <c r="BO85" s="3"/>
      <c r="BP85" s="3"/>
    </row>
    <row r="86" spans="1:68" ht="9" customHeight="1" x14ac:dyDescent="0.15">
      <c r="A86" s="226" t="e">
        <f>VLOOKUP(U86,出場者リスト!$A:$L,12,FALSE())</f>
        <v>#N/A</v>
      </c>
      <c r="B86" s="226"/>
      <c r="C86" s="226"/>
      <c r="D86" s="226"/>
      <c r="E86" s="226"/>
      <c r="F86" s="226"/>
      <c r="G86" s="226"/>
      <c r="H86" s="226"/>
      <c r="I86" s="231" t="e">
        <f>VLOOKUP(U86,出場者リスト!$A:$L,8,FALSE())</f>
        <v>#N/A</v>
      </c>
      <c r="J86" s="231"/>
      <c r="K86" s="231"/>
      <c r="L86" s="231"/>
      <c r="M86" s="231"/>
      <c r="N86" s="231"/>
      <c r="O86" s="231"/>
      <c r="P86" s="231"/>
      <c r="Q86" s="231"/>
      <c r="R86" s="232">
        <f>R82+1</f>
        <v>8</v>
      </c>
      <c r="S86" s="232"/>
      <c r="T86" s="232"/>
      <c r="U86" s="233"/>
      <c r="V86" s="233"/>
      <c r="AB86" s="28"/>
      <c r="AK86" s="31"/>
      <c r="AL86" s="30"/>
      <c r="AM86" s="233"/>
      <c r="AN86" s="233"/>
      <c r="AS86" s="233"/>
      <c r="AT86" s="233"/>
      <c r="AU86" s="232">
        <f>AU82+1</f>
        <v>19</v>
      </c>
      <c r="AV86" s="232"/>
      <c r="AW86" s="232"/>
      <c r="AX86" s="234" t="e">
        <f>VLOOKUP(AS86,出場者リスト!$A:$L,8,FALSE())</f>
        <v>#N/A</v>
      </c>
      <c r="AY86" s="234"/>
      <c r="AZ86" s="234"/>
      <c r="BA86" s="234"/>
      <c r="BB86" s="234"/>
      <c r="BC86" s="234"/>
      <c r="BD86" s="234"/>
      <c r="BE86" s="234"/>
      <c r="BF86" s="234"/>
      <c r="BG86" s="226" t="e">
        <f>VLOOKUP(AS86,出場者リスト!$A:$L,12,FALSE)</f>
        <v>#N/A</v>
      </c>
      <c r="BH86" s="226"/>
      <c r="BI86" s="226"/>
      <c r="BJ86" s="226"/>
      <c r="BK86" s="226"/>
      <c r="BL86" s="226"/>
      <c r="BM86" s="226"/>
      <c r="BN86" s="226"/>
    </row>
    <row r="87" spans="1:68" ht="9" customHeight="1" x14ac:dyDescent="0.15">
      <c r="A87" s="226"/>
      <c r="B87" s="226"/>
      <c r="C87" s="226"/>
      <c r="D87" s="226"/>
      <c r="E87" s="226"/>
      <c r="F87" s="226"/>
      <c r="G87" s="226"/>
      <c r="H87" s="226"/>
      <c r="I87" s="231"/>
      <c r="J87" s="231"/>
      <c r="K87" s="231"/>
      <c r="L87" s="231"/>
      <c r="M87" s="231"/>
      <c r="N87" s="231"/>
      <c r="O87" s="231"/>
      <c r="P87" s="231"/>
      <c r="Q87" s="231"/>
      <c r="R87" s="232"/>
      <c r="S87" s="232"/>
      <c r="T87" s="232"/>
      <c r="U87" s="233"/>
      <c r="V87" s="233"/>
      <c r="X87" s="25"/>
      <c r="AB87" s="28"/>
      <c r="AM87" s="236"/>
      <c r="AN87" s="233"/>
      <c r="AQ87" s="29"/>
      <c r="AS87" s="233"/>
      <c r="AT87" s="233"/>
      <c r="AU87" s="232"/>
      <c r="AV87" s="232"/>
      <c r="AW87" s="232"/>
      <c r="AX87" s="234"/>
      <c r="AY87" s="234"/>
      <c r="AZ87" s="234"/>
      <c r="BA87" s="234"/>
      <c r="BB87" s="234"/>
      <c r="BC87" s="234"/>
      <c r="BD87" s="234"/>
      <c r="BE87" s="234"/>
      <c r="BF87" s="234"/>
      <c r="BG87" s="226"/>
      <c r="BH87" s="226"/>
      <c r="BI87" s="226"/>
      <c r="BJ87" s="226"/>
      <c r="BK87" s="226"/>
      <c r="BL87" s="226"/>
      <c r="BM87" s="226"/>
      <c r="BN87" s="226"/>
      <c r="BO87" s="3"/>
      <c r="BP87" s="3"/>
    </row>
    <row r="88" spans="1:68" ht="9" customHeight="1" x14ac:dyDescent="0.15">
      <c r="A88" s="16"/>
      <c r="B88" s="16"/>
      <c r="C88" s="16"/>
      <c r="D88" s="16"/>
      <c r="E88" s="16"/>
      <c r="F88" s="16"/>
      <c r="G88" s="16"/>
      <c r="I88" s="20"/>
      <c r="J88" s="20"/>
      <c r="K88" s="20"/>
      <c r="L88" s="20"/>
      <c r="M88" s="20"/>
      <c r="N88" s="20"/>
      <c r="O88" s="20"/>
      <c r="P88" s="20"/>
      <c r="Q88" s="20"/>
      <c r="R88" s="4"/>
      <c r="S88" s="4"/>
      <c r="T88" s="4"/>
      <c r="U88" s="26"/>
      <c r="V88" s="26"/>
      <c r="W88" s="235"/>
      <c r="X88" s="235"/>
      <c r="AB88" s="28"/>
      <c r="AM88" s="32"/>
      <c r="AQ88" s="236"/>
      <c r="AR88" s="233"/>
      <c r="AX88" s="18"/>
      <c r="AY88" s="18"/>
      <c r="AZ88" s="18"/>
      <c r="BA88" s="18"/>
      <c r="BB88" s="18"/>
      <c r="BC88" s="18"/>
      <c r="BD88" s="18"/>
      <c r="BE88" s="18"/>
      <c r="BF88" s="18"/>
      <c r="BG88" s="18"/>
      <c r="BH88" s="19"/>
      <c r="BI88" s="19"/>
      <c r="BJ88" s="19"/>
      <c r="BK88" s="19"/>
      <c r="BL88" s="19"/>
      <c r="BM88" s="19"/>
      <c r="BN88" s="19"/>
      <c r="BO88" s="3"/>
      <c r="BP88" s="3"/>
    </row>
    <row r="89" spans="1:68" ht="9" customHeight="1" x14ac:dyDescent="0.15">
      <c r="A89" s="225" t="e">
        <f>VLOOKUP(U90,出場者リスト!$A:$L,13,FALSE)</f>
        <v>#N/A</v>
      </c>
      <c r="B89" s="225"/>
      <c r="C89" s="225"/>
      <c r="D89" s="225"/>
      <c r="E89" s="225"/>
      <c r="F89" s="225"/>
      <c r="G89" s="225"/>
      <c r="H89" s="225"/>
      <c r="I89" s="229" t="e">
        <f>VLOOKUP(U90,出場者リスト!$A:$L,9,FALSE())</f>
        <v>#N/A</v>
      </c>
      <c r="J89" s="229"/>
      <c r="K89" s="229"/>
      <c r="L89" s="229"/>
      <c r="M89" s="229"/>
      <c r="N89" s="229"/>
      <c r="O89" s="229"/>
      <c r="P89" s="229"/>
      <c r="Q89" s="229"/>
      <c r="W89" s="235"/>
      <c r="X89" s="235"/>
      <c r="Y89" s="24"/>
      <c r="Z89" s="25"/>
      <c r="AB89" s="28"/>
      <c r="AM89" s="32"/>
      <c r="AO89" s="29"/>
      <c r="AP89" s="25"/>
      <c r="AQ89" s="236"/>
      <c r="AR89" s="233"/>
      <c r="AX89" s="230" t="e">
        <f>VLOOKUP(AS90,出場者リスト!$A:$L,9,FALSE())</f>
        <v>#N/A</v>
      </c>
      <c r="AY89" s="230"/>
      <c r="AZ89" s="230"/>
      <c r="BA89" s="230"/>
      <c r="BB89" s="230"/>
      <c r="BC89" s="230"/>
      <c r="BD89" s="230"/>
      <c r="BE89" s="230"/>
      <c r="BF89" s="230"/>
      <c r="BG89" s="225" t="e">
        <f>VLOOKUP(AS90,出場者リスト!$A:$L,13,FALSE)</f>
        <v>#N/A</v>
      </c>
      <c r="BH89" s="225"/>
      <c r="BI89" s="225"/>
      <c r="BJ89" s="225"/>
      <c r="BK89" s="225"/>
      <c r="BL89" s="225"/>
      <c r="BM89" s="225"/>
      <c r="BN89" s="225"/>
      <c r="BO89" s="3"/>
      <c r="BP89" s="3"/>
    </row>
    <row r="90" spans="1:68" ht="9" customHeight="1" x14ac:dyDescent="0.15">
      <c r="A90" s="226" t="e">
        <f>VLOOKUP(U90,出場者リスト!$A:$L,12,FALSE())</f>
        <v>#N/A</v>
      </c>
      <c r="B90" s="226"/>
      <c r="C90" s="226"/>
      <c r="D90" s="226"/>
      <c r="E90" s="226"/>
      <c r="F90" s="226"/>
      <c r="G90" s="226"/>
      <c r="H90" s="226"/>
      <c r="I90" s="231" t="e">
        <f>VLOOKUP(U90,出場者リスト!$A:$L,8,FALSE())</f>
        <v>#N/A</v>
      </c>
      <c r="J90" s="231"/>
      <c r="K90" s="231"/>
      <c r="L90" s="231"/>
      <c r="M90" s="231"/>
      <c r="N90" s="231"/>
      <c r="O90" s="231"/>
      <c r="P90" s="231"/>
      <c r="Q90" s="231"/>
      <c r="R90" s="232">
        <f>R86+1</f>
        <v>9</v>
      </c>
      <c r="S90" s="232"/>
      <c r="T90" s="232"/>
      <c r="U90" s="233"/>
      <c r="V90" s="233"/>
      <c r="X90" s="30"/>
      <c r="Z90" s="28"/>
      <c r="AB90" s="28"/>
      <c r="AM90" s="32"/>
      <c r="AO90" s="32"/>
      <c r="AP90" s="28"/>
      <c r="AQ90" s="23"/>
      <c r="AS90" s="233"/>
      <c r="AT90" s="233"/>
      <c r="AU90" s="232">
        <f>AU86+1</f>
        <v>20</v>
      </c>
      <c r="AV90" s="232"/>
      <c r="AW90" s="232"/>
      <c r="AX90" s="234" t="e">
        <f>VLOOKUP(AS90,出場者リスト!$A:$L,8,FALSE())</f>
        <v>#N/A</v>
      </c>
      <c r="AY90" s="234"/>
      <c r="AZ90" s="234"/>
      <c r="BA90" s="234"/>
      <c r="BB90" s="234"/>
      <c r="BC90" s="234"/>
      <c r="BD90" s="234"/>
      <c r="BE90" s="234"/>
      <c r="BF90" s="234"/>
      <c r="BG90" s="226" t="e">
        <f>VLOOKUP(AS90,出場者リスト!$A:$L,12,FALSE)</f>
        <v>#N/A</v>
      </c>
      <c r="BH90" s="226"/>
      <c r="BI90" s="226"/>
      <c r="BJ90" s="226"/>
      <c r="BK90" s="226"/>
      <c r="BL90" s="226"/>
      <c r="BM90" s="226"/>
      <c r="BN90" s="226"/>
    </row>
    <row r="91" spans="1:68" ht="9" customHeight="1" x14ac:dyDescent="0.15">
      <c r="A91" s="226"/>
      <c r="B91" s="226"/>
      <c r="C91" s="226"/>
      <c r="D91" s="226"/>
      <c r="E91" s="226"/>
      <c r="F91" s="226"/>
      <c r="G91" s="226"/>
      <c r="H91" s="226"/>
      <c r="I91" s="231"/>
      <c r="J91" s="231"/>
      <c r="K91" s="231"/>
      <c r="L91" s="231"/>
      <c r="M91" s="231"/>
      <c r="N91" s="231"/>
      <c r="O91" s="231"/>
      <c r="P91" s="231"/>
      <c r="Q91" s="231"/>
      <c r="R91" s="232"/>
      <c r="S91" s="232"/>
      <c r="T91" s="232"/>
      <c r="U91" s="233"/>
      <c r="V91" s="233"/>
      <c r="Y91" s="235"/>
      <c r="Z91" s="235"/>
      <c r="AA91" s="23"/>
      <c r="AB91" s="30"/>
      <c r="AM91" s="32"/>
      <c r="AO91" s="32"/>
      <c r="AS91" s="233"/>
      <c r="AT91" s="233"/>
      <c r="AU91" s="232"/>
      <c r="AV91" s="232"/>
      <c r="AW91" s="232"/>
      <c r="AX91" s="234"/>
      <c r="AY91" s="234"/>
      <c r="AZ91" s="234"/>
      <c r="BA91" s="234"/>
      <c r="BB91" s="234"/>
      <c r="BC91" s="234"/>
      <c r="BD91" s="234"/>
      <c r="BE91" s="234"/>
      <c r="BF91" s="234"/>
      <c r="BG91" s="226"/>
      <c r="BH91" s="226"/>
      <c r="BI91" s="226"/>
      <c r="BJ91" s="226"/>
      <c r="BK91" s="226"/>
      <c r="BL91" s="226"/>
      <c r="BM91" s="226"/>
      <c r="BN91" s="226"/>
      <c r="BO91" s="3"/>
      <c r="BP91" s="3"/>
    </row>
    <row r="92" spans="1:68" ht="9" customHeight="1" x14ac:dyDescent="0.15">
      <c r="A92" s="16"/>
      <c r="B92" s="16"/>
      <c r="C92" s="16"/>
      <c r="D92" s="16"/>
      <c r="E92" s="16"/>
      <c r="F92" s="16"/>
      <c r="G92" s="16"/>
      <c r="I92" s="20"/>
      <c r="J92" s="20"/>
      <c r="K92" s="20"/>
      <c r="L92" s="20"/>
      <c r="M92" s="20"/>
      <c r="N92" s="20"/>
      <c r="O92" s="20"/>
      <c r="P92" s="20"/>
      <c r="Q92" s="20"/>
      <c r="R92" s="4"/>
      <c r="S92" s="4"/>
      <c r="T92" s="4"/>
      <c r="U92" s="26"/>
      <c r="V92" s="26"/>
      <c r="Y92" s="235"/>
      <c r="Z92" s="235"/>
      <c r="AM92" s="31"/>
      <c r="AN92" s="23"/>
      <c r="AO92" s="236"/>
      <c r="AP92" s="233"/>
      <c r="AX92" s="18"/>
      <c r="AY92" s="18"/>
      <c r="AZ92" s="18"/>
      <c r="BA92" s="18"/>
      <c r="BB92" s="18"/>
      <c r="BC92" s="18"/>
      <c r="BD92" s="18"/>
      <c r="BE92" s="18"/>
      <c r="BF92" s="18"/>
      <c r="BG92" s="18"/>
      <c r="BH92" s="19"/>
      <c r="BI92" s="19"/>
      <c r="BJ92" s="19"/>
      <c r="BK92" s="19"/>
      <c r="BL92" s="19"/>
      <c r="BM92" s="19"/>
      <c r="BN92" s="19"/>
      <c r="BO92" s="3"/>
      <c r="BP92" s="3"/>
    </row>
    <row r="93" spans="1:68" ht="9" customHeight="1" x14ac:dyDescent="0.15">
      <c r="A93" s="225" t="e">
        <f>VLOOKUP(U94,出場者リスト!$A:$L,13,FALSE)</f>
        <v>#N/A</v>
      </c>
      <c r="B93" s="225"/>
      <c r="C93" s="225"/>
      <c r="D93" s="225"/>
      <c r="E93" s="225"/>
      <c r="F93" s="225"/>
      <c r="G93" s="225"/>
      <c r="H93" s="225"/>
      <c r="I93" s="229" t="e">
        <f>VLOOKUP(U94,出場者リスト!$A:$L,9,FALSE())</f>
        <v>#N/A</v>
      </c>
      <c r="J93" s="229"/>
      <c r="K93" s="229"/>
      <c r="L93" s="229"/>
      <c r="M93" s="229"/>
      <c r="N93" s="229"/>
      <c r="O93" s="229"/>
      <c r="P93" s="229"/>
      <c r="Q93" s="229"/>
      <c r="Z93" s="28"/>
      <c r="AO93" s="236"/>
      <c r="AP93" s="233"/>
      <c r="AX93" s="230" t="e">
        <f>VLOOKUP(AS94,出場者リスト!$A:$L,9,FALSE())</f>
        <v>#N/A</v>
      </c>
      <c r="AY93" s="230"/>
      <c r="AZ93" s="230"/>
      <c r="BA93" s="230"/>
      <c r="BB93" s="230"/>
      <c r="BC93" s="230"/>
      <c r="BD93" s="230"/>
      <c r="BE93" s="230"/>
      <c r="BF93" s="230"/>
      <c r="BG93" s="225" t="e">
        <f>VLOOKUP(AS94,出場者リスト!$A:$L,13,FALSE)</f>
        <v>#N/A</v>
      </c>
      <c r="BH93" s="225"/>
      <c r="BI93" s="225"/>
      <c r="BJ93" s="225"/>
      <c r="BK93" s="225"/>
      <c r="BL93" s="225"/>
      <c r="BM93" s="225"/>
      <c r="BN93" s="225"/>
      <c r="BO93" s="3"/>
      <c r="BP93" s="3"/>
    </row>
    <row r="94" spans="1:68" ht="9" customHeight="1" x14ac:dyDescent="0.15">
      <c r="A94" s="226" t="e">
        <f>VLOOKUP(U94,出場者リスト!$A:$L,12,FALSE())</f>
        <v>#N/A</v>
      </c>
      <c r="B94" s="226"/>
      <c r="C94" s="226"/>
      <c r="D94" s="226"/>
      <c r="E94" s="226"/>
      <c r="F94" s="226"/>
      <c r="G94" s="226"/>
      <c r="H94" s="226"/>
      <c r="I94" s="231" t="e">
        <f>VLOOKUP(U94,出場者リスト!$A:$L,8,FALSE())</f>
        <v>#N/A</v>
      </c>
      <c r="J94" s="231"/>
      <c r="K94" s="231"/>
      <c r="L94" s="231"/>
      <c r="M94" s="231"/>
      <c r="N94" s="231"/>
      <c r="O94" s="231"/>
      <c r="P94" s="231"/>
      <c r="Q94" s="231"/>
      <c r="R94" s="232">
        <f>R90+1</f>
        <v>10</v>
      </c>
      <c r="S94" s="232"/>
      <c r="T94" s="232"/>
      <c r="U94" s="233"/>
      <c r="V94" s="233"/>
      <c r="X94" s="23"/>
      <c r="Y94" s="23"/>
      <c r="Z94" s="30"/>
      <c r="AO94" s="31"/>
      <c r="AP94" s="23"/>
      <c r="AQ94" s="23"/>
      <c r="AS94" s="233"/>
      <c r="AT94" s="233"/>
      <c r="AU94" s="232">
        <f>AU90+1</f>
        <v>21</v>
      </c>
      <c r="AV94" s="232"/>
      <c r="AW94" s="232"/>
      <c r="AX94" s="234" t="e">
        <f>VLOOKUP(AS94,出場者リスト!$A:$L,8,FALSE())</f>
        <v>#N/A</v>
      </c>
      <c r="AY94" s="234"/>
      <c r="AZ94" s="234"/>
      <c r="BA94" s="234"/>
      <c r="BB94" s="234"/>
      <c r="BC94" s="234"/>
      <c r="BD94" s="234"/>
      <c r="BE94" s="234"/>
      <c r="BF94" s="234"/>
      <c r="BG94" s="226" t="e">
        <f>VLOOKUP(AS94,出場者リスト!$A:$L,12,FALSE)</f>
        <v>#N/A</v>
      </c>
      <c r="BH94" s="226"/>
      <c r="BI94" s="226"/>
      <c r="BJ94" s="226"/>
      <c r="BK94" s="226"/>
      <c r="BL94" s="226"/>
      <c r="BM94" s="226"/>
      <c r="BN94" s="226"/>
    </row>
    <row r="95" spans="1:68" ht="9" customHeight="1" x14ac:dyDescent="0.15">
      <c r="A95" s="226"/>
      <c r="B95" s="226"/>
      <c r="C95" s="226"/>
      <c r="D95" s="226"/>
      <c r="E95" s="226"/>
      <c r="F95" s="226"/>
      <c r="G95" s="226"/>
      <c r="H95" s="226"/>
      <c r="I95" s="231"/>
      <c r="J95" s="231"/>
      <c r="K95" s="231"/>
      <c r="L95" s="231"/>
      <c r="M95" s="231"/>
      <c r="N95" s="231"/>
      <c r="O95" s="231"/>
      <c r="P95" s="231"/>
      <c r="Q95" s="231"/>
      <c r="R95" s="232"/>
      <c r="S95" s="232"/>
      <c r="T95" s="232"/>
      <c r="U95" s="233"/>
      <c r="V95" s="233"/>
      <c r="W95" s="66"/>
      <c r="AO95" s="24"/>
      <c r="AP95" s="24"/>
      <c r="AQ95" s="24"/>
      <c r="AS95" s="233"/>
      <c r="AT95" s="233"/>
      <c r="AU95" s="232"/>
      <c r="AV95" s="232"/>
      <c r="AW95" s="232"/>
      <c r="AX95" s="234"/>
      <c r="AY95" s="234"/>
      <c r="AZ95" s="234"/>
      <c r="BA95" s="234"/>
      <c r="BB95" s="234"/>
      <c r="BC95" s="234"/>
      <c r="BD95" s="234"/>
      <c r="BE95" s="234"/>
      <c r="BF95" s="234"/>
      <c r="BG95" s="226"/>
      <c r="BH95" s="226"/>
      <c r="BI95" s="226"/>
      <c r="BJ95" s="226"/>
      <c r="BK95" s="226"/>
      <c r="BL95" s="226"/>
      <c r="BM95" s="226"/>
      <c r="BN95" s="226"/>
      <c r="BO95" s="3"/>
      <c r="BP95" s="3"/>
    </row>
    <row r="96" spans="1:68" ht="9" customHeight="1" x14ac:dyDescent="0.15">
      <c r="A96" s="17"/>
      <c r="B96" s="17"/>
      <c r="C96" s="17"/>
      <c r="D96" s="17"/>
      <c r="E96" s="17"/>
      <c r="F96" s="17"/>
      <c r="G96" s="17"/>
      <c r="I96" s="17"/>
      <c r="J96" s="17"/>
      <c r="K96" s="17"/>
      <c r="L96" s="17"/>
      <c r="M96" s="17"/>
      <c r="N96" s="17"/>
      <c r="O96" s="17"/>
      <c r="P96" s="17"/>
      <c r="Q96" s="17"/>
      <c r="BH96" s="18"/>
      <c r="BI96" s="18"/>
      <c r="BJ96" s="18"/>
      <c r="BK96" s="18"/>
      <c r="BL96" s="18"/>
      <c r="BM96" s="18"/>
      <c r="BN96" s="18"/>
      <c r="BO96" s="3"/>
      <c r="BP96" s="3"/>
    </row>
    <row r="97" spans="1:68" ht="9" customHeight="1" thickBot="1" x14ac:dyDescent="0.2">
      <c r="A97" s="17"/>
      <c r="B97" s="17"/>
      <c r="C97" s="17"/>
      <c r="D97" s="17"/>
      <c r="E97" s="17"/>
      <c r="F97" s="17"/>
      <c r="G97" s="17"/>
      <c r="I97" s="17"/>
      <c r="J97" s="17"/>
      <c r="K97" s="17"/>
      <c r="L97" s="17"/>
      <c r="M97" s="17"/>
      <c r="N97" s="17"/>
      <c r="O97" s="17"/>
      <c r="P97" s="17"/>
      <c r="Q97" s="17"/>
      <c r="BH97" s="18"/>
      <c r="BI97" s="18"/>
      <c r="BJ97" s="18"/>
      <c r="BK97" s="18"/>
      <c r="BL97" s="18"/>
      <c r="BM97" s="18"/>
      <c r="BN97" s="18"/>
      <c r="BO97" s="3"/>
      <c r="BP97" s="3"/>
    </row>
    <row r="98" spans="1:68" ht="9" customHeight="1" thickBot="1" x14ac:dyDescent="0.2">
      <c r="A98" s="17"/>
      <c r="B98" s="17"/>
      <c r="C98" s="17"/>
      <c r="D98" s="17"/>
      <c r="E98" s="17"/>
      <c r="F98" s="17"/>
      <c r="G98" s="17"/>
      <c r="I98" s="17"/>
      <c r="J98" s="17"/>
      <c r="K98" s="17"/>
      <c r="L98" s="17"/>
      <c r="M98" s="17"/>
      <c r="N98" s="17"/>
      <c r="O98" s="17"/>
      <c r="P98" s="17"/>
      <c r="Q98" s="17"/>
      <c r="AG98" s="227">
        <v>23</v>
      </c>
      <c r="AH98" s="227"/>
      <c r="BH98" s="18"/>
      <c r="BI98" s="18"/>
      <c r="BJ98" s="18"/>
      <c r="BK98" s="18"/>
      <c r="BL98" s="18"/>
      <c r="BM98" s="18"/>
      <c r="BN98" s="18"/>
      <c r="BO98" s="3"/>
      <c r="BP98" s="3"/>
    </row>
    <row r="99" spans="1:68" ht="9" customHeight="1" thickBot="1" x14ac:dyDescent="0.2">
      <c r="A99" s="17"/>
      <c r="B99" s="17"/>
      <c r="C99" s="17"/>
      <c r="D99" s="17"/>
      <c r="E99" s="17"/>
      <c r="F99" s="17"/>
      <c r="G99" s="17"/>
      <c r="I99" s="17"/>
      <c r="J99" s="17"/>
      <c r="K99" s="17"/>
      <c r="L99" s="17"/>
      <c r="M99" s="17"/>
      <c r="N99" s="17"/>
      <c r="O99" s="17"/>
      <c r="P99" s="17"/>
      <c r="Q99" s="17"/>
      <c r="AG99" s="227"/>
      <c r="AH99" s="227"/>
      <c r="BH99" s="18"/>
      <c r="BI99" s="18"/>
      <c r="BJ99" s="18"/>
      <c r="BK99" s="18"/>
      <c r="BL99" s="18"/>
      <c r="BM99" s="18"/>
      <c r="BN99" s="18"/>
      <c r="BO99" s="3"/>
      <c r="BP99" s="3"/>
    </row>
    <row r="100" spans="1:68" ht="9" customHeight="1" x14ac:dyDescent="0.15">
      <c r="A100" s="17"/>
      <c r="B100" s="17"/>
      <c r="C100" s="17"/>
      <c r="D100" s="17"/>
      <c r="E100" s="17"/>
      <c r="F100" s="17"/>
      <c r="G100" s="17"/>
      <c r="I100" s="17"/>
      <c r="J100" s="17"/>
      <c r="K100" s="17"/>
      <c r="L100" s="17"/>
      <c r="M100" s="17"/>
      <c r="N100" s="17"/>
      <c r="O100" s="17"/>
      <c r="P100" s="17"/>
      <c r="Q100" s="17"/>
      <c r="BH100" s="18"/>
      <c r="BI100" s="18"/>
      <c r="BJ100" s="18"/>
      <c r="BK100" s="18"/>
      <c r="BL100" s="18"/>
      <c r="BM100" s="18"/>
      <c r="BN100" s="18"/>
      <c r="BO100" s="3"/>
      <c r="BP100" s="3"/>
    </row>
    <row r="101" spans="1:68" ht="9" customHeight="1" x14ac:dyDescent="0.15">
      <c r="A101" s="17"/>
      <c r="B101" s="17"/>
      <c r="C101" s="17"/>
      <c r="D101" s="17"/>
      <c r="E101" s="17"/>
      <c r="F101" s="17"/>
      <c r="G101" s="17"/>
      <c r="I101" s="17"/>
      <c r="J101" s="17"/>
      <c r="K101" s="17"/>
      <c r="L101" s="17"/>
      <c r="M101" s="17"/>
      <c r="N101" s="17"/>
      <c r="O101" s="17"/>
      <c r="P101" s="17"/>
      <c r="Q101" s="17"/>
      <c r="AS101" s="3"/>
      <c r="AT101" s="3"/>
      <c r="AU101" s="4"/>
      <c r="AV101" s="4"/>
      <c r="AW101" s="4"/>
      <c r="AX101" s="60"/>
      <c r="AY101" s="60"/>
      <c r="AZ101" s="60"/>
      <c r="BA101" s="60"/>
      <c r="BB101" s="60"/>
      <c r="BC101" s="60"/>
      <c r="BD101" s="60"/>
      <c r="BE101" s="60"/>
      <c r="BF101" s="60"/>
      <c r="BG101" s="59"/>
      <c r="BH101" s="59"/>
      <c r="BI101" s="59"/>
      <c r="BJ101" s="59"/>
      <c r="BK101" s="59"/>
      <c r="BL101" s="59"/>
      <c r="BM101" s="59"/>
      <c r="BN101" s="59"/>
      <c r="BO101" s="3"/>
      <c r="BP101" s="3"/>
    </row>
    <row r="102" spans="1:68" ht="9" customHeight="1" x14ac:dyDescent="0.15">
      <c r="A102" s="225" t="e">
        <f>VLOOKUP(U103,出場者リスト!$A:$L,13,FALSE)</f>
        <v>#N/A</v>
      </c>
      <c r="B102" s="225"/>
      <c r="C102" s="225"/>
      <c r="D102" s="225"/>
      <c r="E102" s="225"/>
      <c r="F102" s="225"/>
      <c r="G102" s="225"/>
      <c r="H102" s="225"/>
      <c r="I102" s="229" t="e">
        <f>VLOOKUP(U103,出場者リスト!$A:$L,9,FALSE())</f>
        <v>#N/A</v>
      </c>
      <c r="J102" s="229"/>
      <c r="K102" s="229"/>
      <c r="L102" s="229"/>
      <c r="M102" s="229"/>
      <c r="N102" s="229"/>
      <c r="O102" s="229"/>
      <c r="P102" s="229"/>
      <c r="Q102" s="229"/>
      <c r="W102" s="3"/>
      <c r="AS102" s="3"/>
      <c r="AT102" s="3"/>
      <c r="AU102" s="4"/>
      <c r="AV102" s="4"/>
      <c r="AW102" s="4"/>
      <c r="AX102" s="60"/>
      <c r="AY102" s="60"/>
      <c r="AZ102" s="60"/>
      <c r="BA102" s="60"/>
      <c r="BB102" s="60"/>
      <c r="BC102" s="60"/>
      <c r="BD102" s="60"/>
      <c r="BE102" s="60"/>
      <c r="BF102" s="60"/>
      <c r="BG102" s="63"/>
      <c r="BH102" s="63"/>
      <c r="BI102" s="63"/>
      <c r="BJ102" s="63"/>
      <c r="BK102" s="64"/>
      <c r="BL102" s="64"/>
      <c r="BM102" s="64"/>
      <c r="BN102" s="64"/>
    </row>
    <row r="103" spans="1:68" ht="9" customHeight="1" x14ac:dyDescent="0.15">
      <c r="A103" s="226" t="e">
        <f>VLOOKUP(U103,出場者リスト!$A:$L,12,FALSE())</f>
        <v>#N/A</v>
      </c>
      <c r="B103" s="226"/>
      <c r="C103" s="226"/>
      <c r="D103" s="226"/>
      <c r="E103" s="226"/>
      <c r="F103" s="226"/>
      <c r="G103" s="226"/>
      <c r="H103" s="226"/>
      <c r="I103" s="231" t="e">
        <f>VLOOKUP(U103,出場者リスト!$A:$L,8,FALSE())</f>
        <v>#N/A</v>
      </c>
      <c r="J103" s="231"/>
      <c r="K103" s="231"/>
      <c r="L103" s="231"/>
      <c r="M103" s="231"/>
      <c r="N103" s="231"/>
      <c r="O103" s="231"/>
      <c r="P103" s="231"/>
      <c r="Q103" s="231"/>
      <c r="R103" s="232"/>
      <c r="S103" s="232"/>
      <c r="T103" s="232"/>
      <c r="U103" s="233"/>
      <c r="V103" s="233"/>
      <c r="W103" s="66"/>
      <c r="BG103" s="18"/>
      <c r="BH103" s="19"/>
      <c r="BI103" s="19"/>
      <c r="BJ103" s="19"/>
      <c r="BK103" s="19"/>
      <c r="BL103" s="19"/>
      <c r="BM103" s="19"/>
      <c r="BN103" s="19"/>
    </row>
    <row r="104" spans="1:68" ht="9" customHeight="1" x14ac:dyDescent="0.15">
      <c r="A104" s="226"/>
      <c r="B104" s="226"/>
      <c r="C104" s="226"/>
      <c r="D104" s="226"/>
      <c r="E104" s="226"/>
      <c r="F104" s="226"/>
      <c r="G104" s="226"/>
      <c r="H104" s="226"/>
      <c r="I104" s="231"/>
      <c r="J104" s="231"/>
      <c r="K104" s="231"/>
      <c r="L104" s="231"/>
      <c r="M104" s="231"/>
      <c r="N104" s="231"/>
      <c r="O104" s="231"/>
      <c r="P104" s="231"/>
      <c r="Q104" s="231"/>
      <c r="R104" s="232"/>
      <c r="S104" s="232"/>
      <c r="T104" s="232"/>
      <c r="U104" s="233"/>
      <c r="V104" s="233"/>
      <c r="X104" s="24"/>
      <c r="Y104" s="24"/>
      <c r="Z104" s="25"/>
      <c r="AX104" s="230" t="e">
        <f>VLOOKUP(AS105,出場者リスト!$A:$L,9,FALSE())</f>
        <v>#N/A</v>
      </c>
      <c r="AY104" s="230"/>
      <c r="AZ104" s="230"/>
      <c r="BA104" s="230"/>
      <c r="BB104" s="230"/>
      <c r="BC104" s="230"/>
      <c r="BD104" s="230"/>
      <c r="BE104" s="230"/>
      <c r="BF104" s="230"/>
      <c r="BG104" s="225" t="e">
        <f>VLOOKUP(AS105,出場者リスト!$A:$L,13,FALSE)</f>
        <v>#N/A</v>
      </c>
      <c r="BH104" s="225"/>
      <c r="BI104" s="225"/>
      <c r="BJ104" s="225"/>
      <c r="BK104" s="225"/>
      <c r="BL104" s="225"/>
      <c r="BM104" s="225"/>
      <c r="BN104" s="225"/>
    </row>
    <row r="105" spans="1:68" ht="9" customHeight="1" x14ac:dyDescent="0.15">
      <c r="A105" s="16"/>
      <c r="B105" s="16"/>
      <c r="C105" s="16"/>
      <c r="D105" s="16"/>
      <c r="E105" s="16"/>
      <c r="F105" s="16"/>
      <c r="G105" s="16"/>
      <c r="I105" s="20"/>
      <c r="J105" s="20"/>
      <c r="K105" s="20"/>
      <c r="L105" s="20"/>
      <c r="M105" s="20"/>
      <c r="N105" s="20"/>
      <c r="O105" s="20"/>
      <c r="P105" s="20"/>
      <c r="Q105" s="20"/>
      <c r="R105" s="4"/>
      <c r="S105" s="4"/>
      <c r="T105" s="4"/>
      <c r="U105" s="26"/>
      <c r="V105" s="26"/>
      <c r="Y105" s="3"/>
      <c r="Z105" s="61"/>
      <c r="AS105" s="233"/>
      <c r="AT105" s="233"/>
      <c r="AU105" s="232">
        <f>R147+1</f>
        <v>12</v>
      </c>
      <c r="AV105" s="232"/>
      <c r="AW105" s="232"/>
      <c r="AX105" s="234" t="e">
        <f>VLOOKUP(AS105,出場者リスト!$A:$L,8,FALSE())</f>
        <v>#N/A</v>
      </c>
      <c r="AY105" s="234"/>
      <c r="AZ105" s="234"/>
      <c r="BA105" s="234"/>
      <c r="BB105" s="234"/>
      <c r="BC105" s="234"/>
      <c r="BD105" s="234"/>
      <c r="BE105" s="234"/>
      <c r="BF105" s="234"/>
      <c r="BG105" s="226" t="e">
        <f>VLOOKUP(AS105,出場者リスト!$A:$L,12,FALSE)</f>
        <v>#N/A</v>
      </c>
      <c r="BH105" s="226"/>
      <c r="BI105" s="226"/>
      <c r="BJ105" s="226"/>
      <c r="BK105" s="226"/>
      <c r="BL105" s="226"/>
      <c r="BM105" s="226"/>
      <c r="BN105" s="226"/>
    </row>
    <row r="106" spans="1:68" ht="9" customHeight="1" x14ac:dyDescent="0.15">
      <c r="A106" s="225" t="e">
        <f>VLOOKUP(U107,出場者リスト!$A:$L,13,FALSE)</f>
        <v>#N/A</v>
      </c>
      <c r="B106" s="225"/>
      <c r="C106" s="225"/>
      <c r="D106" s="225"/>
      <c r="E106" s="225"/>
      <c r="F106" s="225"/>
      <c r="G106" s="225"/>
      <c r="H106" s="225"/>
      <c r="I106" s="229" t="e">
        <f>VLOOKUP(U107,出場者リスト!$A:$L,9,FALSE())</f>
        <v>#N/A</v>
      </c>
      <c r="J106" s="229"/>
      <c r="K106" s="229"/>
      <c r="L106" s="229"/>
      <c r="M106" s="229"/>
      <c r="N106" s="229"/>
      <c r="O106" s="229"/>
      <c r="P106" s="229"/>
      <c r="Q106" s="229"/>
      <c r="Y106" s="235"/>
      <c r="Z106" s="235"/>
      <c r="AO106" s="29"/>
      <c r="AP106" s="24"/>
      <c r="AQ106" s="24"/>
      <c r="AS106" s="233"/>
      <c r="AT106" s="233"/>
      <c r="AU106" s="232"/>
      <c r="AV106" s="232"/>
      <c r="AW106" s="232"/>
      <c r="AX106" s="234"/>
      <c r="AY106" s="234"/>
      <c r="AZ106" s="234"/>
      <c r="BA106" s="234"/>
      <c r="BB106" s="234"/>
      <c r="BC106" s="234"/>
      <c r="BD106" s="234"/>
      <c r="BE106" s="234"/>
      <c r="BF106" s="234"/>
      <c r="BG106" s="226"/>
      <c r="BH106" s="226"/>
      <c r="BI106" s="226"/>
      <c r="BJ106" s="226"/>
      <c r="BK106" s="226"/>
      <c r="BL106" s="226"/>
      <c r="BM106" s="226"/>
      <c r="BN106" s="226"/>
    </row>
    <row r="107" spans="1:68" ht="9" customHeight="1" x14ac:dyDescent="0.15">
      <c r="A107" s="226" t="e">
        <f>VLOOKUP(U107,出場者リスト!$A:$L,12,FALSE())</f>
        <v>#N/A</v>
      </c>
      <c r="B107" s="226"/>
      <c r="C107" s="226"/>
      <c r="D107" s="226"/>
      <c r="E107" s="226"/>
      <c r="F107" s="226"/>
      <c r="G107" s="226"/>
      <c r="H107" s="226"/>
      <c r="I107" s="231" t="e">
        <f>VLOOKUP(U107,出場者リスト!$A:$L,8,FALSE())</f>
        <v>#N/A</v>
      </c>
      <c r="J107" s="231"/>
      <c r="K107" s="231"/>
      <c r="L107" s="231"/>
      <c r="M107" s="231"/>
      <c r="N107" s="231"/>
      <c r="O107" s="231"/>
      <c r="P107" s="231"/>
      <c r="Q107" s="231"/>
      <c r="R107" s="232">
        <f>R103+1</f>
        <v>1</v>
      </c>
      <c r="S107" s="232"/>
      <c r="T107" s="232"/>
      <c r="U107" s="233"/>
      <c r="V107" s="233"/>
      <c r="Y107" s="235"/>
      <c r="Z107" s="235"/>
      <c r="AA107" s="24"/>
      <c r="AB107" s="25"/>
      <c r="AO107" s="32"/>
      <c r="AX107" s="18"/>
      <c r="AY107" s="18"/>
      <c r="AZ107" s="18"/>
      <c r="BA107" s="18"/>
      <c r="BB107" s="18"/>
      <c r="BC107" s="18"/>
      <c r="BD107" s="18"/>
      <c r="BE107" s="18"/>
      <c r="BF107" s="18"/>
      <c r="BG107" s="18"/>
      <c r="BH107" s="19"/>
      <c r="BI107" s="19"/>
      <c r="BJ107" s="19"/>
      <c r="BK107" s="19"/>
      <c r="BL107" s="19"/>
      <c r="BM107" s="19"/>
      <c r="BN107" s="19"/>
    </row>
    <row r="108" spans="1:68" ht="9" customHeight="1" x14ac:dyDescent="0.15">
      <c r="A108" s="226"/>
      <c r="B108" s="226"/>
      <c r="C108" s="226"/>
      <c r="D108" s="226"/>
      <c r="E108" s="226"/>
      <c r="F108" s="226"/>
      <c r="G108" s="226"/>
      <c r="H108" s="226"/>
      <c r="I108" s="231"/>
      <c r="J108" s="231"/>
      <c r="K108" s="231"/>
      <c r="L108" s="231"/>
      <c r="M108" s="231"/>
      <c r="N108" s="231"/>
      <c r="O108" s="231"/>
      <c r="P108" s="231"/>
      <c r="Q108" s="231"/>
      <c r="R108" s="232"/>
      <c r="S108" s="232"/>
      <c r="T108" s="232"/>
      <c r="U108" s="233"/>
      <c r="V108" s="233"/>
      <c r="X108" s="25"/>
      <c r="Z108" s="28"/>
      <c r="AB108" s="28"/>
      <c r="AM108" s="23"/>
      <c r="AN108" s="30"/>
      <c r="AO108" s="236"/>
      <c r="AP108" s="236"/>
      <c r="AX108" s="230" t="e">
        <f>VLOOKUP(AS109,出場者リスト!$A:$L,9,FALSE())</f>
        <v>#N/A</v>
      </c>
      <c r="AY108" s="230"/>
      <c r="AZ108" s="230"/>
      <c r="BA108" s="230"/>
      <c r="BB108" s="230"/>
      <c r="BC108" s="230"/>
      <c r="BD108" s="230"/>
      <c r="BE108" s="230"/>
      <c r="BF108" s="230"/>
      <c r="BG108" s="225" t="e">
        <f>VLOOKUP(AS109,出場者リスト!$A:$L,13,FALSE)</f>
        <v>#N/A</v>
      </c>
      <c r="BH108" s="225"/>
      <c r="BI108" s="225"/>
      <c r="BJ108" s="225"/>
      <c r="BK108" s="225"/>
      <c r="BL108" s="225"/>
      <c r="BM108" s="225"/>
      <c r="BN108" s="225"/>
    </row>
    <row r="109" spans="1:68" ht="9" customHeight="1" x14ac:dyDescent="0.15">
      <c r="A109" s="16"/>
      <c r="B109" s="16"/>
      <c r="C109" s="16"/>
      <c r="D109" s="16"/>
      <c r="E109" s="16"/>
      <c r="F109" s="16"/>
      <c r="G109" s="16"/>
      <c r="I109" s="20"/>
      <c r="J109" s="20"/>
      <c r="K109" s="20"/>
      <c r="L109" s="20"/>
      <c r="M109" s="20"/>
      <c r="N109" s="20"/>
      <c r="O109" s="20"/>
      <c r="P109" s="20"/>
      <c r="Q109" s="20"/>
      <c r="W109" s="235"/>
      <c r="X109" s="235"/>
      <c r="Y109" s="31"/>
      <c r="Z109" s="30"/>
      <c r="AB109" s="28"/>
      <c r="AM109" s="32"/>
      <c r="AN109" s="28"/>
      <c r="AO109" s="236"/>
      <c r="AP109" s="236"/>
      <c r="AS109" s="233"/>
      <c r="AT109" s="233"/>
      <c r="AU109" s="232">
        <f>AU105+1</f>
        <v>13</v>
      </c>
      <c r="AV109" s="232"/>
      <c r="AW109" s="232"/>
      <c r="AX109" s="234" t="e">
        <f>VLOOKUP(AS109,出場者リスト!$A:$L,8,FALSE())</f>
        <v>#N/A</v>
      </c>
      <c r="AY109" s="234"/>
      <c r="AZ109" s="234"/>
      <c r="BA109" s="234"/>
      <c r="BB109" s="234"/>
      <c r="BC109" s="234"/>
      <c r="BD109" s="234"/>
      <c r="BE109" s="234"/>
      <c r="BF109" s="234"/>
      <c r="BG109" s="226" t="e">
        <f>VLOOKUP(AS109,出場者リスト!$A:$L,12,FALSE)</f>
        <v>#N/A</v>
      </c>
      <c r="BH109" s="226"/>
      <c r="BI109" s="226"/>
      <c r="BJ109" s="226"/>
      <c r="BK109" s="226"/>
      <c r="BL109" s="226"/>
      <c r="BM109" s="226"/>
      <c r="BN109" s="226"/>
      <c r="BO109" s="3"/>
      <c r="BP109" s="3"/>
    </row>
    <row r="110" spans="1:68" ht="9" customHeight="1" x14ac:dyDescent="0.15">
      <c r="A110" s="225" t="e">
        <f>VLOOKUP(U111,出場者リスト!$A:$L,13,FALSE)</f>
        <v>#N/A</v>
      </c>
      <c r="B110" s="225"/>
      <c r="C110" s="225"/>
      <c r="D110" s="225"/>
      <c r="E110" s="225"/>
      <c r="F110" s="225"/>
      <c r="G110" s="225"/>
      <c r="H110" s="225"/>
      <c r="I110" s="229" t="e">
        <f>VLOOKUP(U111,出場者リスト!$A:$L,9,FALSE())</f>
        <v>#N/A</v>
      </c>
      <c r="J110" s="229"/>
      <c r="K110" s="229"/>
      <c r="L110" s="229"/>
      <c r="M110" s="229"/>
      <c r="N110" s="229"/>
      <c r="O110" s="229"/>
      <c r="P110" s="229"/>
      <c r="Q110" s="229"/>
      <c r="W110" s="235"/>
      <c r="X110" s="235"/>
      <c r="AA110" s="3"/>
      <c r="AB110" s="61"/>
      <c r="AM110" s="32"/>
      <c r="AO110" s="32"/>
      <c r="AP110" s="28"/>
      <c r="AQ110" s="29"/>
      <c r="AS110" s="233"/>
      <c r="AT110" s="233"/>
      <c r="AU110" s="232"/>
      <c r="AV110" s="232"/>
      <c r="AW110" s="232"/>
      <c r="AX110" s="234"/>
      <c r="AY110" s="234"/>
      <c r="AZ110" s="234"/>
      <c r="BA110" s="234"/>
      <c r="BB110" s="234"/>
      <c r="BC110" s="234"/>
      <c r="BD110" s="234"/>
      <c r="BE110" s="234"/>
      <c r="BF110" s="234"/>
      <c r="BG110" s="226"/>
      <c r="BH110" s="226"/>
      <c r="BI110" s="226"/>
      <c r="BJ110" s="226"/>
      <c r="BK110" s="226"/>
      <c r="BL110" s="226"/>
      <c r="BM110" s="226"/>
      <c r="BN110" s="226"/>
      <c r="BO110" s="3"/>
      <c r="BP110" s="3"/>
    </row>
    <row r="111" spans="1:68" ht="9" customHeight="1" x14ac:dyDescent="0.15">
      <c r="A111" s="226" t="e">
        <f>VLOOKUP(U111,出場者リスト!$A:$L,12,FALSE())</f>
        <v>#N/A</v>
      </c>
      <c r="B111" s="226"/>
      <c r="C111" s="226"/>
      <c r="D111" s="226"/>
      <c r="E111" s="226"/>
      <c r="F111" s="226"/>
      <c r="G111" s="226"/>
      <c r="H111" s="226"/>
      <c r="I111" s="231" t="e">
        <f>VLOOKUP(U111,出場者リスト!$A:$L,8,FALSE())</f>
        <v>#N/A</v>
      </c>
      <c r="J111" s="231"/>
      <c r="K111" s="231"/>
      <c r="L111" s="231"/>
      <c r="M111" s="231"/>
      <c r="N111" s="231"/>
      <c r="O111" s="231"/>
      <c r="P111" s="231"/>
      <c r="Q111" s="231"/>
      <c r="R111" s="232">
        <f>R107+1</f>
        <v>2</v>
      </c>
      <c r="S111" s="232"/>
      <c r="T111" s="232"/>
      <c r="U111" s="233"/>
      <c r="V111" s="233"/>
      <c r="X111" s="30"/>
      <c r="AA111" s="3"/>
      <c r="AB111" s="61"/>
      <c r="AM111" s="32"/>
      <c r="AO111" s="31"/>
      <c r="AP111" s="30"/>
      <c r="AQ111" s="236"/>
      <c r="AR111" s="236"/>
      <c r="AX111" s="18"/>
      <c r="AY111" s="18"/>
      <c r="AZ111" s="18"/>
      <c r="BA111" s="18"/>
      <c r="BB111" s="18"/>
      <c r="BC111" s="18"/>
      <c r="BD111" s="18"/>
      <c r="BE111" s="18"/>
      <c r="BF111" s="18"/>
      <c r="BG111" s="18"/>
      <c r="BH111" s="19"/>
      <c r="BI111" s="19"/>
      <c r="BJ111" s="19"/>
      <c r="BK111" s="19"/>
      <c r="BL111" s="19"/>
      <c r="BM111" s="19"/>
      <c r="BN111" s="19"/>
      <c r="BO111" s="3"/>
      <c r="BP111" s="3"/>
    </row>
    <row r="112" spans="1:68" ht="9" customHeight="1" x14ac:dyDescent="0.15">
      <c r="A112" s="226"/>
      <c r="B112" s="226"/>
      <c r="C112" s="226"/>
      <c r="D112" s="226"/>
      <c r="E112" s="226"/>
      <c r="F112" s="226"/>
      <c r="G112" s="226"/>
      <c r="H112" s="226"/>
      <c r="I112" s="231"/>
      <c r="J112" s="231"/>
      <c r="K112" s="231"/>
      <c r="L112" s="231"/>
      <c r="M112" s="231"/>
      <c r="N112" s="231"/>
      <c r="O112" s="231"/>
      <c r="P112" s="231"/>
      <c r="Q112" s="231"/>
      <c r="R112" s="232"/>
      <c r="S112" s="232"/>
      <c r="T112" s="232"/>
      <c r="U112" s="233"/>
      <c r="V112" s="233"/>
      <c r="W112" s="66"/>
      <c r="AB112" s="28"/>
      <c r="AL112" s="28"/>
      <c r="AM112" s="32"/>
      <c r="AQ112" s="236"/>
      <c r="AR112" s="236"/>
      <c r="AX112" s="230" t="e">
        <f>VLOOKUP(AS113,出場者リスト!$A:$L,9,FALSE())</f>
        <v>#N/A</v>
      </c>
      <c r="AY112" s="230"/>
      <c r="AZ112" s="230"/>
      <c r="BA112" s="230"/>
      <c r="BB112" s="230"/>
      <c r="BC112" s="230"/>
      <c r="BD112" s="230"/>
      <c r="BE112" s="230"/>
      <c r="BF112" s="230"/>
      <c r="BG112" s="225" t="e">
        <f>VLOOKUP(AS113,出場者リスト!$A:$L,13,FALSE)</f>
        <v>#N/A</v>
      </c>
      <c r="BH112" s="225"/>
      <c r="BI112" s="225"/>
      <c r="BJ112" s="225"/>
      <c r="BK112" s="225"/>
      <c r="BL112" s="225"/>
      <c r="BM112" s="225"/>
      <c r="BN112" s="225"/>
    </row>
    <row r="113" spans="1:68" ht="9" customHeight="1" x14ac:dyDescent="0.15">
      <c r="A113" s="16"/>
      <c r="B113" s="16"/>
      <c r="C113" s="16"/>
      <c r="D113" s="16"/>
      <c r="E113" s="16"/>
      <c r="F113" s="16"/>
      <c r="G113" s="16"/>
      <c r="I113" s="20"/>
      <c r="J113" s="20"/>
      <c r="K113" s="20"/>
      <c r="L113" s="20"/>
      <c r="M113" s="20"/>
      <c r="N113" s="20"/>
      <c r="O113" s="20"/>
      <c r="P113" s="20"/>
      <c r="Q113" s="20"/>
      <c r="R113" s="4"/>
      <c r="S113" s="4"/>
      <c r="T113" s="4"/>
      <c r="U113" s="26"/>
      <c r="V113" s="26"/>
      <c r="W113" s="3"/>
      <c r="X113" s="3"/>
      <c r="AA113" s="235"/>
      <c r="AB113" s="235"/>
      <c r="AL113" s="28"/>
      <c r="AQ113" s="31"/>
      <c r="AS113" s="233"/>
      <c r="AT113" s="233"/>
      <c r="AU113" s="232">
        <f>AU109+1</f>
        <v>14</v>
      </c>
      <c r="AV113" s="232"/>
      <c r="AW113" s="232"/>
      <c r="AX113" s="234" t="e">
        <f>VLOOKUP(AS113,出場者リスト!$A:$L,8,FALSE())</f>
        <v>#N/A</v>
      </c>
      <c r="AY113" s="234"/>
      <c r="AZ113" s="234"/>
      <c r="BA113" s="234"/>
      <c r="BB113" s="234"/>
      <c r="BC113" s="234"/>
      <c r="BD113" s="234"/>
      <c r="BE113" s="234"/>
      <c r="BF113" s="234"/>
      <c r="BG113" s="226" t="e">
        <f>VLOOKUP(AS113,出場者リスト!$A:$L,12,FALSE)</f>
        <v>#N/A</v>
      </c>
      <c r="BH113" s="226"/>
      <c r="BI113" s="226"/>
      <c r="BJ113" s="226"/>
      <c r="BK113" s="226"/>
      <c r="BL113" s="226"/>
      <c r="BM113" s="226"/>
      <c r="BN113" s="226"/>
      <c r="BO113" s="3"/>
      <c r="BP113" s="3"/>
    </row>
    <row r="114" spans="1:68" ht="9" customHeight="1" x14ac:dyDescent="0.15">
      <c r="A114" s="225" t="e">
        <f>VLOOKUP(U115,出場者リスト!$A:$L,13,FALSE)</f>
        <v>#N/A</v>
      </c>
      <c r="B114" s="225"/>
      <c r="C114" s="225"/>
      <c r="D114" s="225"/>
      <c r="E114" s="225"/>
      <c r="F114" s="225"/>
      <c r="G114" s="225"/>
      <c r="H114" s="225"/>
      <c r="I114" s="229" t="e">
        <f>VLOOKUP(U115,出場者リスト!$A:$L,9,FALSE())</f>
        <v>#N/A</v>
      </c>
      <c r="J114" s="229"/>
      <c r="K114" s="229"/>
      <c r="L114" s="229"/>
      <c r="M114" s="229"/>
      <c r="N114" s="229"/>
      <c r="O114" s="229"/>
      <c r="P114" s="229"/>
      <c r="Q114" s="229"/>
      <c r="W114" s="3"/>
      <c r="X114" s="3"/>
      <c r="AA114" s="235"/>
      <c r="AB114" s="235"/>
      <c r="AC114" s="24"/>
      <c r="AD114" s="25"/>
      <c r="AK114" s="23"/>
      <c r="AL114" s="30"/>
      <c r="AM114" s="236"/>
      <c r="AN114" s="236"/>
      <c r="AS114" s="233"/>
      <c r="AT114" s="233"/>
      <c r="AU114" s="232"/>
      <c r="AV114" s="232"/>
      <c r="AW114" s="232"/>
      <c r="AX114" s="234"/>
      <c r="AY114" s="234"/>
      <c r="AZ114" s="234"/>
      <c r="BA114" s="234"/>
      <c r="BB114" s="234"/>
      <c r="BC114" s="234"/>
      <c r="BD114" s="234"/>
      <c r="BE114" s="234"/>
      <c r="BF114" s="234"/>
      <c r="BG114" s="226"/>
      <c r="BH114" s="226"/>
      <c r="BI114" s="226"/>
      <c r="BJ114" s="226"/>
      <c r="BK114" s="226"/>
      <c r="BL114" s="226"/>
      <c r="BM114" s="226"/>
      <c r="BN114" s="226"/>
      <c r="BO114" s="3"/>
      <c r="BP114" s="3"/>
    </row>
    <row r="115" spans="1:68" ht="9" customHeight="1" x14ac:dyDescent="0.15">
      <c r="A115" s="226" t="e">
        <f>VLOOKUP(U115,出場者リスト!$A:$L,12,FALSE())</f>
        <v>#N/A</v>
      </c>
      <c r="B115" s="226"/>
      <c r="C115" s="226"/>
      <c r="D115" s="226"/>
      <c r="E115" s="226"/>
      <c r="F115" s="226"/>
      <c r="G115" s="226"/>
      <c r="H115" s="226"/>
      <c r="I115" s="231" t="e">
        <f>VLOOKUP(U115,出場者リスト!$A:$L,8,FALSE())</f>
        <v>#N/A</v>
      </c>
      <c r="J115" s="231"/>
      <c r="K115" s="231"/>
      <c r="L115" s="231"/>
      <c r="M115" s="231"/>
      <c r="N115" s="231"/>
      <c r="O115" s="231"/>
      <c r="P115" s="231"/>
      <c r="Q115" s="231"/>
      <c r="R115" s="232">
        <f>R111+1</f>
        <v>3</v>
      </c>
      <c r="S115" s="232"/>
      <c r="T115" s="232"/>
      <c r="U115" s="233"/>
      <c r="V115" s="233"/>
      <c r="W115" s="66"/>
      <c r="AB115" s="28"/>
      <c r="AD115" s="28"/>
      <c r="AK115" s="32"/>
      <c r="AL115" s="28"/>
      <c r="AM115" s="236"/>
      <c r="AN115" s="236"/>
      <c r="AX115" s="18"/>
      <c r="AY115" s="18"/>
      <c r="AZ115" s="18"/>
      <c r="BA115" s="18"/>
      <c r="BB115" s="18"/>
      <c r="BC115" s="18"/>
      <c r="BD115" s="18"/>
      <c r="BE115" s="18"/>
      <c r="BF115" s="18"/>
      <c r="BG115" s="18"/>
      <c r="BH115" s="19"/>
      <c r="BI115" s="19"/>
      <c r="BJ115" s="19"/>
      <c r="BK115" s="19"/>
      <c r="BL115" s="19"/>
      <c r="BM115" s="19"/>
      <c r="BN115" s="19"/>
      <c r="BO115" s="3"/>
      <c r="BP115" s="3"/>
    </row>
    <row r="116" spans="1:68" ht="9" customHeight="1" x14ac:dyDescent="0.15">
      <c r="A116" s="226"/>
      <c r="B116" s="226"/>
      <c r="C116" s="226"/>
      <c r="D116" s="226"/>
      <c r="E116" s="226"/>
      <c r="F116" s="226"/>
      <c r="G116" s="226"/>
      <c r="H116" s="226"/>
      <c r="I116" s="231"/>
      <c r="J116" s="231"/>
      <c r="K116" s="231"/>
      <c r="L116" s="231"/>
      <c r="M116" s="231"/>
      <c r="N116" s="231"/>
      <c r="O116" s="231"/>
      <c r="P116" s="231"/>
      <c r="Q116" s="231"/>
      <c r="R116" s="232"/>
      <c r="S116" s="232"/>
      <c r="T116" s="232"/>
      <c r="U116" s="233"/>
      <c r="V116" s="233"/>
      <c r="X116" s="25"/>
      <c r="AB116" s="28"/>
      <c r="AD116" s="28"/>
      <c r="AK116" s="32"/>
      <c r="AL116" s="28"/>
      <c r="AX116" s="230" t="e">
        <f>VLOOKUP(AS117,出場者リスト!$A:$L,9,FALSE())</f>
        <v>#N/A</v>
      </c>
      <c r="AY116" s="230"/>
      <c r="AZ116" s="230"/>
      <c r="BA116" s="230"/>
      <c r="BB116" s="230"/>
      <c r="BC116" s="230"/>
      <c r="BD116" s="230"/>
      <c r="BE116" s="230"/>
      <c r="BF116" s="230"/>
      <c r="BG116" s="225" t="e">
        <f>VLOOKUP(AS117,出場者リスト!$A:$L,13,FALSE)</f>
        <v>#N/A</v>
      </c>
      <c r="BH116" s="225"/>
      <c r="BI116" s="225"/>
      <c r="BJ116" s="225"/>
      <c r="BK116" s="225"/>
      <c r="BL116" s="225"/>
      <c r="BM116" s="225"/>
      <c r="BN116" s="225"/>
    </row>
    <row r="117" spans="1:68" ht="9" customHeight="1" x14ac:dyDescent="0.15">
      <c r="A117" s="16"/>
      <c r="B117" s="16"/>
      <c r="C117" s="16"/>
      <c r="D117" s="16"/>
      <c r="E117" s="16"/>
      <c r="F117" s="16"/>
      <c r="G117" s="16"/>
      <c r="I117" s="20"/>
      <c r="J117" s="20"/>
      <c r="K117" s="20"/>
      <c r="L117" s="20"/>
      <c r="M117" s="20"/>
      <c r="N117" s="20"/>
      <c r="O117" s="20"/>
      <c r="P117" s="20"/>
      <c r="Q117" s="20"/>
      <c r="R117" s="4"/>
      <c r="S117" s="4"/>
      <c r="T117" s="4"/>
      <c r="U117" s="26"/>
      <c r="V117" s="26"/>
      <c r="W117" s="235"/>
      <c r="X117" s="235"/>
      <c r="AB117" s="28"/>
      <c r="AD117" s="28"/>
      <c r="AK117" s="32"/>
      <c r="AL117" s="28"/>
      <c r="AM117" s="32"/>
      <c r="AS117" s="233"/>
      <c r="AT117" s="233"/>
      <c r="AU117" s="232">
        <f>AU113+1</f>
        <v>15</v>
      </c>
      <c r="AV117" s="232"/>
      <c r="AW117" s="232"/>
      <c r="AX117" s="234" t="e">
        <f>VLOOKUP(AS117,出場者リスト!$A:$L,8,FALSE())</f>
        <v>#N/A</v>
      </c>
      <c r="AY117" s="234"/>
      <c r="AZ117" s="234"/>
      <c r="BA117" s="234"/>
      <c r="BB117" s="234"/>
      <c r="BC117" s="234"/>
      <c r="BD117" s="234"/>
      <c r="BE117" s="234"/>
      <c r="BF117" s="234"/>
      <c r="BG117" s="226" t="e">
        <f>VLOOKUP(AS117,出場者リスト!$A:$L,12,FALSE)</f>
        <v>#N/A</v>
      </c>
      <c r="BH117" s="226"/>
      <c r="BI117" s="226"/>
      <c r="BJ117" s="226"/>
      <c r="BK117" s="226"/>
      <c r="BL117" s="226"/>
      <c r="BM117" s="226"/>
      <c r="BN117" s="226"/>
      <c r="BO117" s="3"/>
      <c r="BP117" s="3"/>
    </row>
    <row r="118" spans="1:68" ht="9" customHeight="1" x14ac:dyDescent="0.15">
      <c r="A118" s="225" t="e">
        <f>VLOOKUP(U119,出場者リスト!$A:$L,13,FALSE)</f>
        <v>#N/A</v>
      </c>
      <c r="B118" s="225"/>
      <c r="C118" s="225"/>
      <c r="D118" s="225"/>
      <c r="E118" s="225"/>
      <c r="F118" s="225"/>
      <c r="G118" s="225"/>
      <c r="H118" s="225"/>
      <c r="I118" s="229" t="e">
        <f>VLOOKUP(U119,出場者リスト!$A:$L,9,FALSE())</f>
        <v>#N/A</v>
      </c>
      <c r="J118" s="229"/>
      <c r="K118" s="229"/>
      <c r="L118" s="229"/>
      <c r="M118" s="229"/>
      <c r="N118" s="229"/>
      <c r="O118" s="229"/>
      <c r="P118" s="229"/>
      <c r="Q118" s="229"/>
      <c r="W118" s="235"/>
      <c r="X118" s="235"/>
      <c r="Y118" s="24"/>
      <c r="Z118" s="25"/>
      <c r="AB118" s="28"/>
      <c r="AD118" s="28"/>
      <c r="AK118" s="32"/>
      <c r="AL118" s="28"/>
      <c r="AM118" s="32"/>
      <c r="AP118" s="28"/>
      <c r="AQ118" s="29"/>
      <c r="AS118" s="233"/>
      <c r="AT118" s="233"/>
      <c r="AU118" s="232"/>
      <c r="AV118" s="232"/>
      <c r="AW118" s="232"/>
      <c r="AX118" s="234"/>
      <c r="AY118" s="234"/>
      <c r="AZ118" s="234"/>
      <c r="BA118" s="234"/>
      <c r="BB118" s="234"/>
      <c r="BC118" s="234"/>
      <c r="BD118" s="234"/>
      <c r="BE118" s="234"/>
      <c r="BF118" s="234"/>
      <c r="BG118" s="226"/>
      <c r="BH118" s="226"/>
      <c r="BI118" s="226"/>
      <c r="BJ118" s="226"/>
      <c r="BK118" s="226"/>
      <c r="BL118" s="226"/>
      <c r="BM118" s="226"/>
      <c r="BN118" s="226"/>
      <c r="BO118" s="3"/>
      <c r="BP118" s="3"/>
    </row>
    <row r="119" spans="1:68" ht="9" customHeight="1" x14ac:dyDescent="0.15">
      <c r="A119" s="226" t="e">
        <f>VLOOKUP(U119,出場者リスト!$A:$L,12,FALSE())</f>
        <v>#N/A</v>
      </c>
      <c r="B119" s="226"/>
      <c r="C119" s="226"/>
      <c r="D119" s="226"/>
      <c r="E119" s="226"/>
      <c r="F119" s="226"/>
      <c r="G119" s="226"/>
      <c r="H119" s="226"/>
      <c r="I119" s="231" t="e">
        <f>VLOOKUP(U119,出場者リスト!$A:$L,8,FALSE())</f>
        <v>#N/A</v>
      </c>
      <c r="J119" s="231"/>
      <c r="K119" s="231"/>
      <c r="L119" s="231"/>
      <c r="M119" s="231"/>
      <c r="N119" s="231"/>
      <c r="O119" s="231"/>
      <c r="P119" s="231"/>
      <c r="Q119" s="231"/>
      <c r="R119" s="232">
        <f>R115+1</f>
        <v>4</v>
      </c>
      <c r="S119" s="232"/>
      <c r="T119" s="232"/>
      <c r="U119" s="233"/>
      <c r="V119" s="233"/>
      <c r="X119" s="30"/>
      <c r="Z119" s="28"/>
      <c r="AB119" s="28"/>
      <c r="AE119" s="32"/>
      <c r="AK119" s="32"/>
      <c r="AM119" s="32"/>
      <c r="AP119" s="28"/>
      <c r="AQ119" s="236"/>
      <c r="AR119" s="236"/>
      <c r="AX119" s="18"/>
      <c r="AY119" s="18"/>
      <c r="AZ119" s="18"/>
      <c r="BA119" s="18"/>
      <c r="BB119" s="18"/>
      <c r="BC119" s="18"/>
      <c r="BD119" s="18"/>
      <c r="BE119" s="18"/>
      <c r="BF119" s="18"/>
      <c r="BG119" s="18"/>
      <c r="BH119" s="19"/>
      <c r="BI119" s="19"/>
      <c r="BJ119" s="19"/>
      <c r="BK119" s="19"/>
      <c r="BL119" s="19"/>
      <c r="BM119" s="19"/>
      <c r="BN119" s="19"/>
      <c r="BO119" s="3"/>
      <c r="BP119" s="3"/>
    </row>
    <row r="120" spans="1:68" ht="9" customHeight="1" x14ac:dyDescent="0.15">
      <c r="A120" s="226"/>
      <c r="B120" s="226"/>
      <c r="C120" s="226"/>
      <c r="D120" s="226"/>
      <c r="E120" s="226"/>
      <c r="F120" s="226"/>
      <c r="G120" s="226"/>
      <c r="H120" s="226"/>
      <c r="I120" s="231"/>
      <c r="J120" s="231"/>
      <c r="K120" s="231"/>
      <c r="L120" s="231"/>
      <c r="M120" s="231"/>
      <c r="N120" s="231"/>
      <c r="O120" s="231"/>
      <c r="P120" s="231"/>
      <c r="Q120" s="231"/>
      <c r="R120" s="232"/>
      <c r="S120" s="232"/>
      <c r="T120" s="232"/>
      <c r="U120" s="233"/>
      <c r="V120" s="233"/>
      <c r="Y120" s="235"/>
      <c r="Z120" s="235"/>
      <c r="AA120" s="23"/>
      <c r="AB120" s="30"/>
      <c r="AE120" s="32"/>
      <c r="AK120" s="32"/>
      <c r="AM120" s="32"/>
      <c r="AN120" s="28"/>
      <c r="AO120" s="29"/>
      <c r="AP120" s="25"/>
      <c r="AQ120" s="236"/>
      <c r="AR120" s="236"/>
      <c r="AX120" s="230" t="e">
        <f>VLOOKUP(AS121,出場者リスト!$A:$L,9,FALSE())</f>
        <v>#N/A</v>
      </c>
      <c r="AY120" s="230"/>
      <c r="AZ120" s="230"/>
      <c r="BA120" s="230"/>
      <c r="BB120" s="230"/>
      <c r="BC120" s="230"/>
      <c r="BD120" s="230"/>
      <c r="BE120" s="230"/>
      <c r="BF120" s="230"/>
      <c r="BG120" s="225" t="e">
        <f>VLOOKUP(AS121,出場者リスト!$A:$L,13,FALSE)</f>
        <v>#N/A</v>
      </c>
      <c r="BH120" s="225"/>
      <c r="BI120" s="225"/>
      <c r="BJ120" s="225"/>
      <c r="BK120" s="225"/>
      <c r="BL120" s="225"/>
      <c r="BM120" s="225"/>
      <c r="BN120" s="225"/>
    </row>
    <row r="121" spans="1:68" ht="9" customHeight="1" x14ac:dyDescent="0.15">
      <c r="A121" s="16"/>
      <c r="B121" s="16"/>
      <c r="C121" s="16"/>
      <c r="D121" s="16"/>
      <c r="E121" s="16"/>
      <c r="F121" s="16"/>
      <c r="G121" s="16"/>
      <c r="I121" s="20"/>
      <c r="J121" s="20"/>
      <c r="K121" s="20"/>
      <c r="L121" s="20"/>
      <c r="M121" s="20"/>
      <c r="N121" s="20"/>
      <c r="O121" s="20"/>
      <c r="P121" s="20"/>
      <c r="Q121" s="20"/>
      <c r="R121" s="4"/>
      <c r="S121" s="4"/>
      <c r="T121" s="4"/>
      <c r="U121" s="26"/>
      <c r="V121" s="26"/>
      <c r="Y121" s="235"/>
      <c r="Z121" s="235"/>
      <c r="AE121" s="32"/>
      <c r="AF121" s="228" t="s">
        <v>27</v>
      </c>
      <c r="AG121" s="228"/>
      <c r="AH121" s="228"/>
      <c r="AI121" s="228"/>
      <c r="AK121" s="32"/>
      <c r="AM121" s="32"/>
      <c r="AN121" s="28"/>
      <c r="AO121" s="32"/>
      <c r="AP121" s="28"/>
      <c r="AQ121" s="31"/>
      <c r="AS121" s="233"/>
      <c r="AT121" s="233"/>
      <c r="AU121" s="232">
        <f>AU117+1</f>
        <v>16</v>
      </c>
      <c r="AV121" s="232"/>
      <c r="AW121" s="232"/>
      <c r="AX121" s="234" t="e">
        <f>VLOOKUP(AS121,出場者リスト!$A:$L,8,FALSE())</f>
        <v>#N/A</v>
      </c>
      <c r="AY121" s="234"/>
      <c r="AZ121" s="234"/>
      <c r="BA121" s="234"/>
      <c r="BB121" s="234"/>
      <c r="BC121" s="234"/>
      <c r="BD121" s="234"/>
      <c r="BE121" s="234"/>
      <c r="BF121" s="234"/>
      <c r="BG121" s="226" t="e">
        <f>VLOOKUP(AS121,出場者リスト!$A:$L,12,FALSE)</f>
        <v>#N/A</v>
      </c>
      <c r="BH121" s="226"/>
      <c r="BI121" s="226"/>
      <c r="BJ121" s="226"/>
      <c r="BK121" s="226"/>
      <c r="BL121" s="226"/>
      <c r="BM121" s="226"/>
      <c r="BN121" s="226"/>
      <c r="BO121" s="3"/>
      <c r="BP121" s="3"/>
    </row>
    <row r="122" spans="1:68" ht="9" customHeight="1" x14ac:dyDescent="0.15">
      <c r="A122" s="225" t="e">
        <f>VLOOKUP(U123,出場者リスト!$A:$L,13,FALSE)</f>
        <v>#N/A</v>
      </c>
      <c r="B122" s="225"/>
      <c r="C122" s="225"/>
      <c r="D122" s="225"/>
      <c r="E122" s="225"/>
      <c r="F122" s="225"/>
      <c r="G122" s="225"/>
      <c r="H122" s="225"/>
      <c r="I122" s="229" t="e">
        <f>VLOOKUP(U123,出場者リスト!$A:$L,9,FALSE())</f>
        <v>#N/A</v>
      </c>
      <c r="J122" s="229"/>
      <c r="K122" s="229"/>
      <c r="L122" s="229"/>
      <c r="M122" s="229"/>
      <c r="N122" s="229"/>
      <c r="O122" s="229"/>
      <c r="P122" s="229"/>
      <c r="Q122" s="229"/>
      <c r="Z122" s="28"/>
      <c r="AC122" s="3"/>
      <c r="AD122" s="3"/>
      <c r="AE122" s="32"/>
      <c r="AF122" s="228"/>
      <c r="AG122" s="228"/>
      <c r="AH122" s="228"/>
      <c r="AI122" s="228"/>
      <c r="AK122" s="32"/>
      <c r="AM122" s="31"/>
      <c r="AN122" s="30"/>
      <c r="AO122" s="236"/>
      <c r="AP122" s="236"/>
      <c r="AS122" s="233"/>
      <c r="AT122" s="233"/>
      <c r="AU122" s="232"/>
      <c r="AV122" s="232"/>
      <c r="AW122" s="232"/>
      <c r="AX122" s="234"/>
      <c r="AY122" s="234"/>
      <c r="AZ122" s="234"/>
      <c r="BA122" s="234"/>
      <c r="BB122" s="234"/>
      <c r="BC122" s="234"/>
      <c r="BD122" s="234"/>
      <c r="BE122" s="234"/>
      <c r="BF122" s="234"/>
      <c r="BG122" s="226"/>
      <c r="BH122" s="226"/>
      <c r="BI122" s="226"/>
      <c r="BJ122" s="226"/>
      <c r="BK122" s="226"/>
      <c r="BL122" s="226"/>
      <c r="BM122" s="226"/>
      <c r="BN122" s="226"/>
      <c r="BO122" s="3"/>
      <c r="BP122" s="3"/>
    </row>
    <row r="123" spans="1:68" ht="9" customHeight="1" x14ac:dyDescent="0.15">
      <c r="A123" s="226" t="e">
        <f>VLOOKUP(U123,出場者リスト!$A:$L,12,FALSE())</f>
        <v>#N/A</v>
      </c>
      <c r="B123" s="226"/>
      <c r="C123" s="226"/>
      <c r="D123" s="226"/>
      <c r="E123" s="226"/>
      <c r="F123" s="226"/>
      <c r="G123" s="226"/>
      <c r="H123" s="226"/>
      <c r="I123" s="231" t="e">
        <f>VLOOKUP(U123,出場者リスト!$A:$L,8,FALSE())</f>
        <v>#N/A</v>
      </c>
      <c r="J123" s="231"/>
      <c r="K123" s="231"/>
      <c r="L123" s="231"/>
      <c r="M123" s="231"/>
      <c r="N123" s="231"/>
      <c r="O123" s="231"/>
      <c r="P123" s="231"/>
      <c r="Q123" s="231"/>
      <c r="R123" s="232">
        <f>R119+1</f>
        <v>5</v>
      </c>
      <c r="S123" s="232"/>
      <c r="T123" s="232"/>
      <c r="U123" s="233"/>
      <c r="V123" s="233"/>
      <c r="X123" s="23"/>
      <c r="Y123" s="23"/>
      <c r="Z123" s="30"/>
      <c r="AC123" s="3"/>
      <c r="AD123" s="3"/>
      <c r="AE123" s="32"/>
      <c r="AK123" s="32"/>
      <c r="AO123" s="236"/>
      <c r="AP123" s="236"/>
      <c r="AX123" s="18"/>
      <c r="AY123" s="18"/>
      <c r="AZ123" s="18"/>
      <c r="BA123" s="18"/>
      <c r="BB123" s="18"/>
      <c r="BC123" s="18"/>
      <c r="BD123" s="18"/>
      <c r="BE123" s="18"/>
      <c r="BF123" s="18"/>
      <c r="BG123" s="18"/>
      <c r="BH123" s="19"/>
      <c r="BI123" s="19"/>
      <c r="BJ123" s="19"/>
      <c r="BK123" s="19"/>
      <c r="BL123" s="19"/>
      <c r="BM123" s="19"/>
      <c r="BN123" s="19"/>
      <c r="BO123" s="3"/>
      <c r="BP123" s="3"/>
    </row>
    <row r="124" spans="1:68" ht="9" customHeight="1" x14ac:dyDescent="0.15">
      <c r="A124" s="226"/>
      <c r="B124" s="226"/>
      <c r="C124" s="226"/>
      <c r="D124" s="226"/>
      <c r="E124" s="226"/>
      <c r="F124" s="226"/>
      <c r="G124" s="226"/>
      <c r="H124" s="226"/>
      <c r="I124" s="231"/>
      <c r="J124" s="231"/>
      <c r="K124" s="231"/>
      <c r="L124" s="231"/>
      <c r="M124" s="231"/>
      <c r="N124" s="231"/>
      <c r="O124" s="231"/>
      <c r="P124" s="231"/>
      <c r="Q124" s="231"/>
      <c r="R124" s="232"/>
      <c r="S124" s="232"/>
      <c r="T124" s="232"/>
      <c r="U124" s="233"/>
      <c r="V124" s="233"/>
      <c r="W124" s="66"/>
      <c r="AC124" s="235"/>
      <c r="AD124" s="235"/>
      <c r="AE124" s="31"/>
      <c r="AG124" s="228" t="s">
        <v>28</v>
      </c>
      <c r="AH124" s="228"/>
      <c r="AK124" s="252"/>
      <c r="AL124" s="228"/>
      <c r="AO124" s="32"/>
      <c r="AX124" s="230" t="e">
        <f>VLOOKUP(AS125,出場者リスト!$A:$L,9,FALSE())</f>
        <v>#N/A</v>
      </c>
      <c r="AY124" s="230"/>
      <c r="AZ124" s="230"/>
      <c r="BA124" s="230"/>
      <c r="BB124" s="230"/>
      <c r="BC124" s="230"/>
      <c r="BD124" s="230"/>
      <c r="BE124" s="230"/>
      <c r="BF124" s="230"/>
      <c r="BG124" s="225" t="e">
        <f>VLOOKUP(AS125,出場者リスト!$A:$L,13,FALSE)</f>
        <v>#N/A</v>
      </c>
      <c r="BH124" s="225"/>
      <c r="BI124" s="225"/>
      <c r="BJ124" s="225"/>
      <c r="BK124" s="225"/>
      <c r="BL124" s="225"/>
      <c r="BM124" s="225"/>
      <c r="BN124" s="225"/>
    </row>
    <row r="125" spans="1:68" ht="9" customHeight="1" x14ac:dyDescent="0.15">
      <c r="A125" s="16"/>
      <c r="B125" s="16"/>
      <c r="C125" s="16"/>
      <c r="D125" s="16"/>
      <c r="E125" s="16"/>
      <c r="F125" s="16"/>
      <c r="G125" s="16"/>
      <c r="I125" s="20"/>
      <c r="J125" s="20"/>
      <c r="K125" s="20"/>
      <c r="L125" s="20"/>
      <c r="M125" s="20"/>
      <c r="N125" s="20"/>
      <c r="O125" s="20"/>
      <c r="P125" s="20"/>
      <c r="Q125" s="20"/>
      <c r="R125" s="4"/>
      <c r="S125" s="4"/>
      <c r="T125" s="4"/>
      <c r="U125" s="26"/>
      <c r="V125" s="26"/>
      <c r="W125" s="3"/>
      <c r="X125" s="3"/>
      <c r="AC125" s="235"/>
      <c r="AD125" s="235"/>
      <c r="AE125" s="29"/>
      <c r="AF125" s="24"/>
      <c r="AG125" s="228"/>
      <c r="AH125" s="228"/>
      <c r="AI125" s="24"/>
      <c r="AJ125" s="24"/>
      <c r="AK125" s="252"/>
      <c r="AL125" s="228"/>
      <c r="AO125" s="31"/>
      <c r="AP125" s="23"/>
      <c r="AQ125" s="23"/>
      <c r="AS125" s="233"/>
      <c r="AT125" s="233"/>
      <c r="AU125" s="232">
        <f>AU121+1</f>
        <v>17</v>
      </c>
      <c r="AV125" s="232"/>
      <c r="AW125" s="232"/>
      <c r="AX125" s="234" t="e">
        <f>VLOOKUP(AS125,出場者リスト!$A:$L,8,FALSE())</f>
        <v>#N/A</v>
      </c>
      <c r="AY125" s="234"/>
      <c r="AZ125" s="234"/>
      <c r="BA125" s="234"/>
      <c r="BB125" s="234"/>
      <c r="BC125" s="234"/>
      <c r="BD125" s="234"/>
      <c r="BE125" s="234"/>
      <c r="BF125" s="234"/>
      <c r="BG125" s="226" t="e">
        <f>VLOOKUP(AS125,出場者リスト!$A:$L,12,FALSE)</f>
        <v>#N/A</v>
      </c>
      <c r="BH125" s="226"/>
      <c r="BI125" s="226"/>
      <c r="BJ125" s="226"/>
      <c r="BK125" s="226"/>
      <c r="BL125" s="226"/>
      <c r="BM125" s="226"/>
      <c r="BN125" s="226"/>
      <c r="BO125" s="3"/>
      <c r="BP125" s="3"/>
    </row>
    <row r="126" spans="1:68" ht="9" customHeight="1" x14ac:dyDescent="0.15">
      <c r="A126" s="225" t="e">
        <f>VLOOKUP(U127,出場者リスト!$A:$L,13,FALSE)</f>
        <v>#N/A</v>
      </c>
      <c r="B126" s="225"/>
      <c r="C126" s="225"/>
      <c r="D126" s="225"/>
      <c r="E126" s="225"/>
      <c r="F126" s="225"/>
      <c r="G126" s="225"/>
      <c r="H126" s="225"/>
      <c r="I126" s="229" t="e">
        <f>VLOOKUP(U127,出場者リスト!$A:$L,9,FALSE())</f>
        <v>#N/A</v>
      </c>
      <c r="J126" s="229"/>
      <c r="K126" s="229"/>
      <c r="L126" s="229"/>
      <c r="M126" s="229"/>
      <c r="N126" s="229"/>
      <c r="O126" s="229"/>
      <c r="P126" s="229"/>
      <c r="Q126" s="229"/>
      <c r="W126" s="3"/>
      <c r="X126" s="3"/>
      <c r="AE126" s="32"/>
      <c r="AF126" s="228"/>
      <c r="AG126" s="228"/>
      <c r="AH126" s="228"/>
      <c r="AI126" s="228"/>
      <c r="AK126" s="32"/>
      <c r="AS126" s="233"/>
      <c r="AT126" s="233"/>
      <c r="AU126" s="232"/>
      <c r="AV126" s="232"/>
      <c r="AW126" s="232"/>
      <c r="AX126" s="234"/>
      <c r="AY126" s="234"/>
      <c r="AZ126" s="234"/>
      <c r="BA126" s="234"/>
      <c r="BB126" s="234"/>
      <c r="BC126" s="234"/>
      <c r="BD126" s="234"/>
      <c r="BE126" s="234"/>
      <c r="BF126" s="234"/>
      <c r="BG126" s="226"/>
      <c r="BH126" s="226"/>
      <c r="BI126" s="226"/>
      <c r="BJ126" s="226"/>
      <c r="BK126" s="226"/>
      <c r="BL126" s="226"/>
      <c r="BM126" s="226"/>
      <c r="BN126" s="226"/>
      <c r="BO126" s="3"/>
      <c r="BP126" s="3"/>
    </row>
    <row r="127" spans="1:68" ht="9" customHeight="1" x14ac:dyDescent="0.15">
      <c r="A127" s="226" t="e">
        <f>VLOOKUP(U127,出場者リスト!$A:$L,12,FALSE())</f>
        <v>#N/A</v>
      </c>
      <c r="B127" s="226"/>
      <c r="C127" s="226"/>
      <c r="D127" s="226"/>
      <c r="E127" s="226"/>
      <c r="F127" s="226"/>
      <c r="G127" s="226"/>
      <c r="H127" s="226"/>
      <c r="I127" s="231" t="e">
        <f>VLOOKUP(U127,出場者リスト!$A:$L,8,FALSE())</f>
        <v>#N/A</v>
      </c>
      <c r="J127" s="231"/>
      <c r="K127" s="231"/>
      <c r="L127" s="231"/>
      <c r="M127" s="231"/>
      <c r="N127" s="231"/>
      <c r="O127" s="231"/>
      <c r="P127" s="231"/>
      <c r="Q127" s="231"/>
      <c r="R127" s="232">
        <f>R123+1</f>
        <v>6</v>
      </c>
      <c r="S127" s="232"/>
      <c r="T127" s="232"/>
      <c r="U127" s="233"/>
      <c r="V127" s="233"/>
      <c r="W127" s="66"/>
      <c r="AE127" s="32"/>
      <c r="AF127" s="228"/>
      <c r="AG127" s="228"/>
      <c r="AH127" s="228"/>
      <c r="AI127" s="228"/>
      <c r="AK127" s="32"/>
      <c r="AQ127" s="3"/>
      <c r="AR127" s="3"/>
      <c r="AX127" s="18"/>
      <c r="AY127" s="18"/>
      <c r="AZ127" s="18"/>
      <c r="BA127" s="18"/>
      <c r="BB127" s="18"/>
      <c r="BC127" s="18"/>
      <c r="BD127" s="18"/>
      <c r="BE127" s="18"/>
      <c r="BF127" s="18"/>
      <c r="BG127" s="18"/>
      <c r="BH127" s="19"/>
      <c r="BI127" s="19"/>
      <c r="BJ127" s="19"/>
      <c r="BK127" s="19"/>
      <c r="BL127" s="19"/>
      <c r="BM127" s="19"/>
      <c r="BN127" s="19"/>
      <c r="BO127" s="3"/>
      <c r="BP127" s="3"/>
    </row>
    <row r="128" spans="1:68" ht="9" customHeight="1" x14ac:dyDescent="0.15">
      <c r="A128" s="226"/>
      <c r="B128" s="226"/>
      <c r="C128" s="226"/>
      <c r="D128" s="226"/>
      <c r="E128" s="226"/>
      <c r="F128" s="226"/>
      <c r="G128" s="226"/>
      <c r="H128" s="226"/>
      <c r="I128" s="231"/>
      <c r="J128" s="231"/>
      <c r="K128" s="231"/>
      <c r="L128" s="231"/>
      <c r="M128" s="231"/>
      <c r="N128" s="231"/>
      <c r="O128" s="231"/>
      <c r="P128" s="231"/>
      <c r="Q128" s="231"/>
      <c r="R128" s="232"/>
      <c r="S128" s="232"/>
      <c r="T128" s="232"/>
      <c r="U128" s="233"/>
      <c r="V128" s="233"/>
      <c r="X128" s="24"/>
      <c r="Y128" s="24"/>
      <c r="Z128" s="25"/>
      <c r="AE128" s="32"/>
      <c r="AK128" s="32"/>
      <c r="AO128" s="3"/>
      <c r="AP128" s="3"/>
      <c r="AQ128" s="3"/>
      <c r="AR128" s="3"/>
      <c r="AX128" s="230" t="e">
        <f>VLOOKUP(AS129,出場者リスト!$A:$L,9,FALSE())</f>
        <v>#N/A</v>
      </c>
      <c r="AY128" s="230"/>
      <c r="AZ128" s="230"/>
      <c r="BA128" s="230"/>
      <c r="BB128" s="230"/>
      <c r="BC128" s="230"/>
      <c r="BD128" s="230"/>
      <c r="BE128" s="230"/>
      <c r="BF128" s="230"/>
      <c r="BG128" s="225" t="e">
        <f>VLOOKUP(AS129,出場者リスト!$A:$L,13,FALSE)</f>
        <v>#N/A</v>
      </c>
      <c r="BH128" s="225"/>
      <c r="BI128" s="225"/>
      <c r="BJ128" s="225"/>
      <c r="BK128" s="225"/>
      <c r="BL128" s="225"/>
      <c r="BM128" s="225"/>
      <c r="BN128" s="225"/>
    </row>
    <row r="129" spans="1:68" ht="9" customHeight="1" x14ac:dyDescent="0.15">
      <c r="A129" s="16"/>
      <c r="B129" s="16"/>
      <c r="C129" s="16"/>
      <c r="D129" s="16"/>
      <c r="E129" s="16"/>
      <c r="F129" s="16"/>
      <c r="G129" s="16"/>
      <c r="I129" s="20"/>
      <c r="J129" s="20"/>
      <c r="K129" s="20"/>
      <c r="L129" s="20"/>
      <c r="M129" s="20"/>
      <c r="N129" s="20"/>
      <c r="O129" s="20"/>
      <c r="P129" s="20"/>
      <c r="Q129" s="20"/>
      <c r="R129" s="4"/>
      <c r="S129" s="4"/>
      <c r="T129" s="4"/>
      <c r="U129" s="26"/>
      <c r="V129" s="26"/>
      <c r="Y129" s="3"/>
      <c r="Z129" s="61"/>
      <c r="AD129" s="28"/>
      <c r="AK129" s="32"/>
      <c r="AS129" s="233"/>
      <c r="AT129" s="233"/>
      <c r="AU129" s="232">
        <f>AU125+1</f>
        <v>18</v>
      </c>
      <c r="AV129" s="232"/>
      <c r="AW129" s="232"/>
      <c r="AX129" s="234" t="e">
        <f>VLOOKUP(AS129,出場者リスト!$A:$L,8,FALSE())</f>
        <v>#N/A</v>
      </c>
      <c r="AY129" s="234"/>
      <c r="AZ129" s="234"/>
      <c r="BA129" s="234"/>
      <c r="BB129" s="234"/>
      <c r="BC129" s="234"/>
      <c r="BD129" s="234"/>
      <c r="BE129" s="234"/>
      <c r="BF129" s="234"/>
      <c r="BG129" s="226" t="e">
        <f>VLOOKUP(AS129,出場者リスト!$A:$L,12,FALSE)</f>
        <v>#N/A</v>
      </c>
      <c r="BH129" s="226"/>
      <c r="BI129" s="226"/>
      <c r="BJ129" s="226"/>
      <c r="BK129" s="226"/>
      <c r="BL129" s="226"/>
      <c r="BM129" s="226"/>
      <c r="BN129" s="226"/>
      <c r="BO129" s="3"/>
      <c r="BP129" s="3"/>
    </row>
    <row r="130" spans="1:68" ht="9" customHeight="1" x14ac:dyDescent="0.15">
      <c r="A130" s="225" t="e">
        <f>VLOOKUP(U131,出場者リスト!$A:$L,13,FALSE)</f>
        <v>#N/A</v>
      </c>
      <c r="B130" s="225"/>
      <c r="C130" s="225"/>
      <c r="D130" s="225"/>
      <c r="E130" s="225"/>
      <c r="F130" s="225"/>
      <c r="G130" s="225"/>
      <c r="H130" s="225"/>
      <c r="I130" s="229" t="e">
        <f>VLOOKUP(U131,出場者リスト!$A:$L,9,FALSE())</f>
        <v>#N/A</v>
      </c>
      <c r="J130" s="229"/>
      <c r="K130" s="229"/>
      <c r="L130" s="229"/>
      <c r="M130" s="229"/>
      <c r="N130" s="229"/>
      <c r="O130" s="229"/>
      <c r="P130" s="229"/>
      <c r="Q130" s="229"/>
      <c r="Y130" s="235"/>
      <c r="Z130" s="235"/>
      <c r="AD130" s="28"/>
      <c r="AK130" s="32"/>
      <c r="AO130" s="29"/>
      <c r="AP130" s="24"/>
      <c r="AQ130" s="24"/>
      <c r="AS130" s="233"/>
      <c r="AT130" s="233"/>
      <c r="AU130" s="232"/>
      <c r="AV130" s="232"/>
      <c r="AW130" s="232"/>
      <c r="AX130" s="234"/>
      <c r="AY130" s="234"/>
      <c r="AZ130" s="234"/>
      <c r="BA130" s="234"/>
      <c r="BB130" s="234"/>
      <c r="BC130" s="234"/>
      <c r="BD130" s="234"/>
      <c r="BE130" s="234"/>
      <c r="BF130" s="234"/>
      <c r="BG130" s="226"/>
      <c r="BH130" s="226"/>
      <c r="BI130" s="226"/>
      <c r="BJ130" s="226"/>
      <c r="BK130" s="226"/>
      <c r="BL130" s="226"/>
      <c r="BM130" s="226"/>
      <c r="BN130" s="226"/>
      <c r="BO130" s="3"/>
      <c r="BP130" s="3"/>
    </row>
    <row r="131" spans="1:68" ht="9" customHeight="1" x14ac:dyDescent="0.15">
      <c r="A131" s="226" t="e">
        <f>VLOOKUP(U131,出場者リスト!$A:$L,12,FALSE())</f>
        <v>#N/A</v>
      </c>
      <c r="B131" s="226"/>
      <c r="C131" s="226"/>
      <c r="D131" s="226"/>
      <c r="E131" s="226"/>
      <c r="F131" s="226"/>
      <c r="G131" s="226"/>
      <c r="H131" s="226"/>
      <c r="I131" s="231" t="e">
        <f>VLOOKUP(U131,出場者リスト!$A:$L,8,FALSE())</f>
        <v>#N/A</v>
      </c>
      <c r="J131" s="231"/>
      <c r="K131" s="231"/>
      <c r="L131" s="231"/>
      <c r="M131" s="231"/>
      <c r="N131" s="231"/>
      <c r="O131" s="231"/>
      <c r="P131" s="231"/>
      <c r="Q131" s="231"/>
      <c r="R131" s="232">
        <f>R127+1</f>
        <v>7</v>
      </c>
      <c r="S131" s="232"/>
      <c r="T131" s="232"/>
      <c r="U131" s="233"/>
      <c r="V131" s="233"/>
      <c r="Y131" s="235"/>
      <c r="Z131" s="235"/>
      <c r="AA131" s="24"/>
      <c r="AB131" s="25"/>
      <c r="AD131" s="28"/>
      <c r="AK131" s="32"/>
      <c r="AO131" s="236"/>
      <c r="AP131" s="233"/>
      <c r="AX131" s="18"/>
      <c r="AY131" s="18"/>
      <c r="AZ131" s="18"/>
      <c r="BA131" s="18"/>
      <c r="BB131" s="18"/>
      <c r="BC131" s="18"/>
      <c r="BD131" s="18"/>
      <c r="BE131" s="18"/>
      <c r="BF131" s="18"/>
      <c r="BG131" s="18"/>
      <c r="BH131" s="19"/>
      <c r="BI131" s="19"/>
      <c r="BJ131" s="19"/>
      <c r="BK131" s="19"/>
      <c r="BL131" s="19"/>
      <c r="BM131" s="19"/>
      <c r="BN131" s="19"/>
      <c r="BO131" s="3"/>
      <c r="BP131" s="3"/>
    </row>
    <row r="132" spans="1:68" ht="9" customHeight="1" x14ac:dyDescent="0.15">
      <c r="A132" s="226"/>
      <c r="B132" s="226"/>
      <c r="C132" s="226"/>
      <c r="D132" s="226"/>
      <c r="E132" s="226"/>
      <c r="F132" s="226"/>
      <c r="G132" s="226"/>
      <c r="H132" s="226"/>
      <c r="I132" s="231"/>
      <c r="J132" s="231"/>
      <c r="K132" s="231"/>
      <c r="L132" s="231"/>
      <c r="M132" s="231"/>
      <c r="N132" s="231"/>
      <c r="O132" s="231"/>
      <c r="P132" s="231"/>
      <c r="Q132" s="231"/>
      <c r="R132" s="232"/>
      <c r="S132" s="232"/>
      <c r="T132" s="232"/>
      <c r="U132" s="233"/>
      <c r="V132" s="233"/>
      <c r="X132" s="25"/>
      <c r="Z132" s="28"/>
      <c r="AB132" s="28"/>
      <c r="AD132" s="28"/>
      <c r="AK132" s="32"/>
      <c r="AM132" s="29"/>
      <c r="AN132" s="24"/>
      <c r="AO132" s="236"/>
      <c r="AP132" s="233"/>
      <c r="AX132" s="230" t="e">
        <f>VLOOKUP(AS133,出場者リスト!$A:$L,9,FALSE())</f>
        <v>#N/A</v>
      </c>
      <c r="AY132" s="230"/>
      <c r="AZ132" s="230"/>
      <c r="BA132" s="230"/>
      <c r="BB132" s="230"/>
      <c r="BC132" s="230"/>
      <c r="BD132" s="230"/>
      <c r="BE132" s="230"/>
      <c r="BF132" s="230"/>
      <c r="BG132" s="225" t="e">
        <f>VLOOKUP(AS133,出場者リスト!$A:$L,13,FALSE)</f>
        <v>#N/A</v>
      </c>
      <c r="BH132" s="225"/>
      <c r="BI132" s="225"/>
      <c r="BJ132" s="225"/>
      <c r="BK132" s="225"/>
      <c r="BL132" s="225"/>
      <c r="BM132" s="225"/>
      <c r="BN132" s="225"/>
    </row>
    <row r="133" spans="1:68" ht="9" customHeight="1" x14ac:dyDescent="0.15">
      <c r="A133" s="16"/>
      <c r="B133" s="16"/>
      <c r="C133" s="16"/>
      <c r="D133" s="16"/>
      <c r="E133" s="16"/>
      <c r="F133" s="16"/>
      <c r="G133" s="16"/>
      <c r="I133" s="20"/>
      <c r="J133" s="20"/>
      <c r="K133" s="20"/>
      <c r="L133" s="20"/>
      <c r="M133" s="20"/>
      <c r="N133" s="20"/>
      <c r="O133" s="20"/>
      <c r="P133" s="20"/>
      <c r="Q133" s="20"/>
      <c r="R133" s="4"/>
      <c r="S133" s="4"/>
      <c r="T133" s="4"/>
      <c r="U133" s="26"/>
      <c r="V133" s="26"/>
      <c r="W133" s="235"/>
      <c r="X133" s="235"/>
      <c r="Y133" s="31"/>
      <c r="Z133" s="30"/>
      <c r="AB133" s="28"/>
      <c r="AD133" s="28"/>
      <c r="AK133" s="32"/>
      <c r="AM133" s="32"/>
      <c r="AO133" s="31"/>
      <c r="AP133" s="23"/>
      <c r="AQ133" s="23"/>
      <c r="AS133" s="233"/>
      <c r="AT133" s="233"/>
      <c r="AU133" s="232">
        <f>AU129+1</f>
        <v>19</v>
      </c>
      <c r="AV133" s="232"/>
      <c r="AW133" s="232"/>
      <c r="AX133" s="234" t="e">
        <f>VLOOKUP(AS133,出場者リスト!$A:$L,8,FALSE())</f>
        <v>#N/A</v>
      </c>
      <c r="AY133" s="234"/>
      <c r="AZ133" s="234"/>
      <c r="BA133" s="234"/>
      <c r="BB133" s="234"/>
      <c r="BC133" s="234"/>
      <c r="BD133" s="234"/>
      <c r="BE133" s="234"/>
      <c r="BF133" s="234"/>
      <c r="BG133" s="226" t="e">
        <f>VLOOKUP(AS133,出場者リスト!$A:$L,12,FALSE)</f>
        <v>#N/A</v>
      </c>
      <c r="BH133" s="226"/>
      <c r="BI133" s="226"/>
      <c r="BJ133" s="226"/>
      <c r="BK133" s="226"/>
      <c r="BL133" s="226"/>
      <c r="BM133" s="226"/>
      <c r="BN133" s="226"/>
      <c r="BO133" s="3"/>
      <c r="BP133" s="3"/>
    </row>
    <row r="134" spans="1:68" ht="9" customHeight="1" x14ac:dyDescent="0.15">
      <c r="A134" s="225" t="e">
        <f>VLOOKUP(U135,出場者リスト!$A:$L,13,FALSE)</f>
        <v>#N/A</v>
      </c>
      <c r="B134" s="225"/>
      <c r="C134" s="225"/>
      <c r="D134" s="225"/>
      <c r="E134" s="225"/>
      <c r="F134" s="225"/>
      <c r="G134" s="225"/>
      <c r="H134" s="225"/>
      <c r="I134" s="229" t="e">
        <f>VLOOKUP(U135,出場者リスト!$A:$L,9,FALSE())</f>
        <v>#N/A</v>
      </c>
      <c r="J134" s="229"/>
      <c r="K134" s="229"/>
      <c r="L134" s="229"/>
      <c r="M134" s="229"/>
      <c r="N134" s="229"/>
      <c r="O134" s="229"/>
      <c r="P134" s="229"/>
      <c r="Q134" s="229"/>
      <c r="W134" s="235"/>
      <c r="X134" s="235"/>
      <c r="AA134" s="3"/>
      <c r="AB134" s="61"/>
      <c r="AC134" s="32"/>
      <c r="AD134" s="28"/>
      <c r="AK134" s="32"/>
      <c r="AM134" s="32"/>
      <c r="AS134" s="233"/>
      <c r="AT134" s="233"/>
      <c r="AU134" s="232"/>
      <c r="AV134" s="232"/>
      <c r="AW134" s="232"/>
      <c r="AX134" s="234"/>
      <c r="AY134" s="234"/>
      <c r="AZ134" s="234"/>
      <c r="BA134" s="234"/>
      <c r="BB134" s="234"/>
      <c r="BC134" s="234"/>
      <c r="BD134" s="234"/>
      <c r="BE134" s="234"/>
      <c r="BF134" s="234"/>
      <c r="BG134" s="226"/>
      <c r="BH134" s="226"/>
      <c r="BI134" s="226"/>
      <c r="BJ134" s="226"/>
      <c r="BK134" s="226"/>
      <c r="BL134" s="226"/>
      <c r="BM134" s="226"/>
      <c r="BN134" s="226"/>
      <c r="BO134" s="3"/>
      <c r="BP134" s="3"/>
    </row>
    <row r="135" spans="1:68" ht="9" customHeight="1" x14ac:dyDescent="0.15">
      <c r="A135" s="226" t="e">
        <f>VLOOKUP(U135,出場者リスト!$A:$L,12,FALSE())</f>
        <v>#N/A</v>
      </c>
      <c r="B135" s="226"/>
      <c r="C135" s="226"/>
      <c r="D135" s="226"/>
      <c r="E135" s="226"/>
      <c r="F135" s="226"/>
      <c r="G135" s="226"/>
      <c r="H135" s="226"/>
      <c r="I135" s="231" t="e">
        <f>VLOOKUP(U135,出場者リスト!$A:$L,8,FALSE())</f>
        <v>#N/A</v>
      </c>
      <c r="J135" s="231"/>
      <c r="K135" s="231"/>
      <c r="L135" s="231"/>
      <c r="M135" s="231"/>
      <c r="N135" s="231"/>
      <c r="O135" s="231"/>
      <c r="P135" s="231"/>
      <c r="Q135" s="231"/>
      <c r="R135" s="232">
        <f>R131+1</f>
        <v>8</v>
      </c>
      <c r="S135" s="232"/>
      <c r="T135" s="232"/>
      <c r="U135" s="233"/>
      <c r="V135" s="233"/>
      <c r="X135" s="30"/>
      <c r="AA135" s="3"/>
      <c r="AB135" s="61"/>
      <c r="AC135" s="32"/>
      <c r="AD135" s="28"/>
      <c r="AK135" s="32"/>
      <c r="AL135" s="28"/>
      <c r="AQ135" s="3"/>
      <c r="AR135" s="3"/>
      <c r="AX135" s="18"/>
      <c r="AY135" s="18"/>
      <c r="AZ135" s="18"/>
      <c r="BA135" s="18"/>
      <c r="BB135" s="18"/>
      <c r="BC135" s="18"/>
      <c r="BD135" s="18"/>
      <c r="BE135" s="18"/>
      <c r="BF135" s="18"/>
      <c r="BG135" s="18"/>
      <c r="BH135" s="19"/>
      <c r="BI135" s="19"/>
      <c r="BJ135" s="19"/>
      <c r="BK135" s="19"/>
      <c r="BL135" s="19"/>
      <c r="BM135" s="19"/>
      <c r="BN135" s="19"/>
      <c r="BO135" s="3"/>
      <c r="BP135" s="3"/>
    </row>
    <row r="136" spans="1:68" ht="9" customHeight="1" x14ac:dyDescent="0.15">
      <c r="A136" s="226"/>
      <c r="B136" s="226"/>
      <c r="C136" s="226"/>
      <c r="D136" s="226"/>
      <c r="E136" s="226"/>
      <c r="F136" s="226"/>
      <c r="G136" s="226"/>
      <c r="H136" s="226"/>
      <c r="I136" s="231"/>
      <c r="J136" s="231"/>
      <c r="K136" s="231"/>
      <c r="L136" s="231"/>
      <c r="M136" s="231"/>
      <c r="N136" s="231"/>
      <c r="O136" s="231"/>
      <c r="P136" s="231"/>
      <c r="Q136" s="231"/>
      <c r="R136" s="232"/>
      <c r="S136" s="232"/>
      <c r="T136" s="232"/>
      <c r="U136" s="233"/>
      <c r="V136" s="233"/>
      <c r="AC136" s="32"/>
      <c r="AD136" s="28"/>
      <c r="AK136" s="32"/>
      <c r="AL136" s="28"/>
      <c r="AM136" s="3"/>
      <c r="AN136" s="3"/>
      <c r="AQ136" s="3"/>
      <c r="AR136" s="3"/>
      <c r="AX136" s="230" t="e">
        <f>VLOOKUP(AS137,出場者リスト!$A:$L,9,FALSE())</f>
        <v>#N/A</v>
      </c>
      <c r="AY136" s="230"/>
      <c r="AZ136" s="230"/>
      <c r="BA136" s="230"/>
      <c r="BB136" s="230"/>
      <c r="BC136" s="230"/>
      <c r="BD136" s="230"/>
      <c r="BE136" s="230"/>
      <c r="BF136" s="230"/>
      <c r="BG136" s="225" t="e">
        <f>VLOOKUP(AS137,出場者リスト!$A:$L,13,FALSE)</f>
        <v>#N/A</v>
      </c>
      <c r="BH136" s="225"/>
      <c r="BI136" s="225"/>
      <c r="BJ136" s="225"/>
      <c r="BK136" s="225"/>
      <c r="BL136" s="225"/>
      <c r="BM136" s="225"/>
      <c r="BN136" s="225"/>
    </row>
    <row r="137" spans="1:68" ht="9" customHeight="1" x14ac:dyDescent="0.15">
      <c r="A137" s="16"/>
      <c r="B137" s="16"/>
      <c r="C137" s="16"/>
      <c r="D137" s="16"/>
      <c r="E137" s="16"/>
      <c r="F137" s="16"/>
      <c r="G137" s="16"/>
      <c r="I137" s="20"/>
      <c r="J137" s="20"/>
      <c r="K137" s="20"/>
      <c r="L137" s="20"/>
      <c r="M137" s="20"/>
      <c r="N137" s="20"/>
      <c r="O137" s="20"/>
      <c r="P137" s="20"/>
      <c r="Q137" s="20"/>
      <c r="R137" s="4"/>
      <c r="S137" s="4"/>
      <c r="T137" s="4"/>
      <c r="U137" s="26"/>
      <c r="V137" s="26"/>
      <c r="W137" s="3"/>
      <c r="X137" s="3"/>
      <c r="AA137" s="233"/>
      <c r="AB137" s="233"/>
      <c r="AC137" s="31"/>
      <c r="AD137" s="30"/>
      <c r="AK137" s="31"/>
      <c r="AL137" s="30"/>
      <c r="AM137" s="233"/>
      <c r="AN137" s="233"/>
      <c r="AS137" s="233"/>
      <c r="AT137" s="233"/>
      <c r="AU137" s="232">
        <f>AU133+1</f>
        <v>20</v>
      </c>
      <c r="AV137" s="232"/>
      <c r="AW137" s="232"/>
      <c r="AX137" s="234" t="e">
        <f>VLOOKUP(AS137,出場者リスト!$A:$L,8,FALSE())</f>
        <v>#N/A</v>
      </c>
      <c r="AY137" s="234"/>
      <c r="AZ137" s="234"/>
      <c r="BA137" s="234"/>
      <c r="BB137" s="234"/>
      <c r="BC137" s="234"/>
      <c r="BD137" s="234"/>
      <c r="BE137" s="234"/>
      <c r="BF137" s="234"/>
      <c r="BG137" s="226" t="e">
        <f>VLOOKUP(AS137,出場者リスト!$A:$L,12,FALSE)</f>
        <v>#N/A</v>
      </c>
      <c r="BH137" s="226"/>
      <c r="BI137" s="226"/>
      <c r="BJ137" s="226"/>
      <c r="BK137" s="226"/>
      <c r="BL137" s="226"/>
      <c r="BM137" s="226"/>
      <c r="BN137" s="226"/>
      <c r="BO137" s="3"/>
      <c r="BP137" s="3"/>
    </row>
    <row r="138" spans="1:68" ht="9" customHeight="1" x14ac:dyDescent="0.15">
      <c r="A138" s="225" t="e">
        <f>VLOOKUP(U139,出場者リスト!$A:$L,13,FALSE)</f>
        <v>#N/A</v>
      </c>
      <c r="B138" s="225"/>
      <c r="C138" s="225"/>
      <c r="D138" s="225"/>
      <c r="E138" s="225"/>
      <c r="F138" s="225"/>
      <c r="G138" s="225"/>
      <c r="H138" s="225"/>
      <c r="I138" s="229" t="e">
        <f>VLOOKUP(U139,出場者リスト!$A:$L,9,FALSE())</f>
        <v>#N/A</v>
      </c>
      <c r="J138" s="229"/>
      <c r="K138" s="229"/>
      <c r="L138" s="229"/>
      <c r="M138" s="229"/>
      <c r="N138" s="229"/>
      <c r="O138" s="229"/>
      <c r="P138" s="229"/>
      <c r="Q138" s="229"/>
      <c r="W138" s="3"/>
      <c r="X138" s="3"/>
      <c r="AA138" s="233"/>
      <c r="AB138" s="233"/>
      <c r="AC138" s="32"/>
      <c r="AM138" s="236"/>
      <c r="AN138" s="233"/>
      <c r="AQ138" s="29"/>
      <c r="AS138" s="233"/>
      <c r="AT138" s="233"/>
      <c r="AU138" s="232"/>
      <c r="AV138" s="232"/>
      <c r="AW138" s="232"/>
      <c r="AX138" s="234"/>
      <c r="AY138" s="234"/>
      <c r="AZ138" s="234"/>
      <c r="BA138" s="234"/>
      <c r="BB138" s="234"/>
      <c r="BC138" s="234"/>
      <c r="BD138" s="234"/>
      <c r="BE138" s="234"/>
      <c r="BF138" s="234"/>
      <c r="BG138" s="226"/>
      <c r="BH138" s="226"/>
      <c r="BI138" s="226"/>
      <c r="BJ138" s="226"/>
      <c r="BK138" s="226"/>
      <c r="BL138" s="226"/>
      <c r="BM138" s="226"/>
      <c r="BN138" s="226"/>
      <c r="BO138" s="3"/>
      <c r="BP138" s="3"/>
    </row>
    <row r="139" spans="1:68" ht="9" customHeight="1" x14ac:dyDescent="0.15">
      <c r="A139" s="226" t="e">
        <f>VLOOKUP(U139,出場者リスト!$A:$L,12,FALSE())</f>
        <v>#N/A</v>
      </c>
      <c r="B139" s="226"/>
      <c r="C139" s="226"/>
      <c r="D139" s="226"/>
      <c r="E139" s="226"/>
      <c r="F139" s="226"/>
      <c r="G139" s="226"/>
      <c r="H139" s="226"/>
      <c r="I139" s="231" t="e">
        <f>VLOOKUP(U139,出場者リスト!$A:$L,8,FALSE())</f>
        <v>#N/A</v>
      </c>
      <c r="J139" s="231"/>
      <c r="K139" s="231"/>
      <c r="L139" s="231"/>
      <c r="M139" s="231"/>
      <c r="N139" s="231"/>
      <c r="O139" s="231"/>
      <c r="P139" s="231"/>
      <c r="Q139" s="231"/>
      <c r="R139" s="232">
        <f>R135+1</f>
        <v>9</v>
      </c>
      <c r="S139" s="232"/>
      <c r="T139" s="232"/>
      <c r="U139" s="233"/>
      <c r="V139" s="233"/>
      <c r="AB139" s="28"/>
      <c r="AM139" s="32"/>
      <c r="AQ139" s="236"/>
      <c r="AR139" s="233"/>
      <c r="AX139" s="18"/>
      <c r="AY139" s="18"/>
      <c r="AZ139" s="18"/>
      <c r="BA139" s="18"/>
      <c r="BB139" s="18"/>
      <c r="BC139" s="18"/>
      <c r="BD139" s="18"/>
      <c r="BE139" s="18"/>
      <c r="BF139" s="18"/>
      <c r="BG139" s="18"/>
      <c r="BH139" s="19"/>
      <c r="BI139" s="19"/>
      <c r="BJ139" s="19"/>
      <c r="BK139" s="19"/>
      <c r="BL139" s="19"/>
      <c r="BM139" s="19"/>
      <c r="BN139" s="19"/>
      <c r="BO139" s="3"/>
      <c r="BP139" s="3"/>
    </row>
    <row r="140" spans="1:68" ht="9" customHeight="1" x14ac:dyDescent="0.15">
      <c r="A140" s="226"/>
      <c r="B140" s="226"/>
      <c r="C140" s="226"/>
      <c r="D140" s="226"/>
      <c r="E140" s="226"/>
      <c r="F140" s="226"/>
      <c r="G140" s="226"/>
      <c r="H140" s="226"/>
      <c r="I140" s="231"/>
      <c r="J140" s="231"/>
      <c r="K140" s="231"/>
      <c r="L140" s="231"/>
      <c r="M140" s="231"/>
      <c r="N140" s="231"/>
      <c r="O140" s="231"/>
      <c r="P140" s="231"/>
      <c r="Q140" s="231"/>
      <c r="R140" s="232"/>
      <c r="S140" s="232"/>
      <c r="T140" s="232"/>
      <c r="U140" s="233"/>
      <c r="V140" s="233"/>
      <c r="X140" s="25"/>
      <c r="AB140" s="28"/>
      <c r="AM140" s="32"/>
      <c r="AO140" s="29"/>
      <c r="AP140" s="25"/>
      <c r="AQ140" s="236"/>
      <c r="AR140" s="233"/>
      <c r="AX140" s="230" t="e">
        <f>VLOOKUP(AS141,出場者リスト!$A:$L,9,FALSE())</f>
        <v>#N/A</v>
      </c>
      <c r="AY140" s="230"/>
      <c r="AZ140" s="230"/>
      <c r="BA140" s="230"/>
      <c r="BB140" s="230"/>
      <c r="BC140" s="230"/>
      <c r="BD140" s="230"/>
      <c r="BE140" s="230"/>
      <c r="BF140" s="230"/>
      <c r="BG140" s="225" t="e">
        <f>VLOOKUP(AS141,出場者リスト!$A:$L,13,FALSE)</f>
        <v>#N/A</v>
      </c>
      <c r="BH140" s="225"/>
      <c r="BI140" s="225"/>
      <c r="BJ140" s="225"/>
      <c r="BK140" s="225"/>
      <c r="BL140" s="225"/>
      <c r="BM140" s="225"/>
      <c r="BN140" s="225"/>
    </row>
    <row r="141" spans="1:68" ht="9" customHeight="1" x14ac:dyDescent="0.15">
      <c r="A141" s="16"/>
      <c r="B141" s="16"/>
      <c r="C141" s="16"/>
      <c r="D141" s="16"/>
      <c r="E141" s="16"/>
      <c r="F141" s="16"/>
      <c r="G141" s="16"/>
      <c r="I141" s="20"/>
      <c r="J141" s="20"/>
      <c r="K141" s="20"/>
      <c r="L141" s="20"/>
      <c r="M141" s="20"/>
      <c r="N141" s="20"/>
      <c r="O141" s="20"/>
      <c r="P141" s="20"/>
      <c r="Q141" s="20"/>
      <c r="R141" s="4"/>
      <c r="S141" s="4"/>
      <c r="T141" s="4"/>
      <c r="U141" s="26"/>
      <c r="V141" s="26"/>
      <c r="W141" s="235"/>
      <c r="X141" s="235"/>
      <c r="AB141" s="28"/>
      <c r="AM141" s="32"/>
      <c r="AO141" s="32"/>
      <c r="AP141" s="28"/>
      <c r="AQ141" s="23"/>
      <c r="AS141" s="233"/>
      <c r="AT141" s="233"/>
      <c r="AU141" s="232">
        <f>AU137+1</f>
        <v>21</v>
      </c>
      <c r="AV141" s="232"/>
      <c r="AW141" s="232"/>
      <c r="AX141" s="234" t="e">
        <f>VLOOKUP(AS141,出場者リスト!$A:$L,8,FALSE())</f>
        <v>#N/A</v>
      </c>
      <c r="AY141" s="234"/>
      <c r="AZ141" s="234"/>
      <c r="BA141" s="234"/>
      <c r="BB141" s="234"/>
      <c r="BC141" s="234"/>
      <c r="BD141" s="234"/>
      <c r="BE141" s="234"/>
      <c r="BF141" s="234"/>
      <c r="BG141" s="226" t="e">
        <f>VLOOKUP(AS141,出場者リスト!$A:$L,12,FALSE)</f>
        <v>#N/A</v>
      </c>
      <c r="BH141" s="226"/>
      <c r="BI141" s="226"/>
      <c r="BJ141" s="226"/>
      <c r="BK141" s="226"/>
      <c r="BL141" s="226"/>
      <c r="BM141" s="226"/>
      <c r="BN141" s="226"/>
      <c r="BO141" s="3"/>
      <c r="BP141" s="3"/>
    </row>
    <row r="142" spans="1:68" ht="9" customHeight="1" x14ac:dyDescent="0.15">
      <c r="A142" s="225" t="e">
        <f>VLOOKUP(U143,出場者リスト!$A:$L,13,FALSE)</f>
        <v>#N/A</v>
      </c>
      <c r="B142" s="225"/>
      <c r="C142" s="225"/>
      <c r="D142" s="225"/>
      <c r="E142" s="225"/>
      <c r="F142" s="225"/>
      <c r="G142" s="225"/>
      <c r="H142" s="225"/>
      <c r="I142" s="229" t="e">
        <f>VLOOKUP(U143,出場者リスト!$A:$L,9,FALSE())</f>
        <v>#N/A</v>
      </c>
      <c r="J142" s="229"/>
      <c r="K142" s="229"/>
      <c r="L142" s="229"/>
      <c r="M142" s="229"/>
      <c r="N142" s="229"/>
      <c r="O142" s="229"/>
      <c r="P142" s="229"/>
      <c r="Q142" s="229"/>
      <c r="W142" s="235"/>
      <c r="X142" s="235"/>
      <c r="Y142" s="24"/>
      <c r="Z142" s="25"/>
      <c r="AB142" s="28"/>
      <c r="AM142" s="32"/>
      <c r="AO142" s="32"/>
      <c r="AS142" s="233"/>
      <c r="AT142" s="233"/>
      <c r="AU142" s="232"/>
      <c r="AV142" s="232"/>
      <c r="AW142" s="232"/>
      <c r="AX142" s="234"/>
      <c r="AY142" s="234"/>
      <c r="AZ142" s="234"/>
      <c r="BA142" s="234"/>
      <c r="BB142" s="234"/>
      <c r="BC142" s="234"/>
      <c r="BD142" s="234"/>
      <c r="BE142" s="234"/>
      <c r="BF142" s="234"/>
      <c r="BG142" s="226"/>
      <c r="BH142" s="226"/>
      <c r="BI142" s="226"/>
      <c r="BJ142" s="226"/>
      <c r="BK142" s="226"/>
      <c r="BL142" s="226"/>
      <c r="BM142" s="226"/>
      <c r="BN142" s="226"/>
      <c r="BO142" s="3"/>
      <c r="BP142" s="3"/>
    </row>
    <row r="143" spans="1:68" ht="9" customHeight="1" x14ac:dyDescent="0.15">
      <c r="A143" s="226" t="e">
        <f>VLOOKUP(U143,出場者リスト!$A:$L,12,FALSE())</f>
        <v>#N/A</v>
      </c>
      <c r="B143" s="226"/>
      <c r="C143" s="226"/>
      <c r="D143" s="226"/>
      <c r="E143" s="226"/>
      <c r="F143" s="226"/>
      <c r="G143" s="226"/>
      <c r="H143" s="226"/>
      <c r="I143" s="231" t="e">
        <f>VLOOKUP(U143,出場者リスト!$A:$L,8,FALSE())</f>
        <v>#N/A</v>
      </c>
      <c r="J143" s="231"/>
      <c r="K143" s="231"/>
      <c r="L143" s="231"/>
      <c r="M143" s="231"/>
      <c r="N143" s="231"/>
      <c r="O143" s="231"/>
      <c r="P143" s="231"/>
      <c r="Q143" s="231"/>
      <c r="R143" s="232">
        <f>R139+1</f>
        <v>10</v>
      </c>
      <c r="S143" s="232"/>
      <c r="T143" s="232"/>
      <c r="U143" s="233"/>
      <c r="V143" s="233"/>
      <c r="X143" s="30"/>
      <c r="Z143" s="28"/>
      <c r="AB143" s="28"/>
      <c r="AM143" s="31"/>
      <c r="AN143" s="23"/>
      <c r="AO143" s="236"/>
      <c r="AP143" s="233"/>
      <c r="AX143" s="18"/>
      <c r="AY143" s="18"/>
      <c r="AZ143" s="18"/>
      <c r="BA143" s="18"/>
      <c r="BB143" s="18"/>
      <c r="BC143" s="18"/>
      <c r="BD143" s="18"/>
      <c r="BE143" s="18"/>
      <c r="BF143" s="18"/>
      <c r="BG143" s="18"/>
      <c r="BH143" s="19"/>
      <c r="BI143" s="19"/>
      <c r="BJ143" s="19"/>
      <c r="BK143" s="19"/>
      <c r="BL143" s="19"/>
      <c r="BM143" s="19"/>
      <c r="BN143" s="19"/>
      <c r="BO143" s="3"/>
      <c r="BP143" s="3"/>
    </row>
    <row r="144" spans="1:68" ht="9" customHeight="1" x14ac:dyDescent="0.15">
      <c r="A144" s="226"/>
      <c r="B144" s="226"/>
      <c r="C144" s="226"/>
      <c r="D144" s="226"/>
      <c r="E144" s="226"/>
      <c r="F144" s="226"/>
      <c r="G144" s="226"/>
      <c r="H144" s="226"/>
      <c r="I144" s="231"/>
      <c r="J144" s="231"/>
      <c r="K144" s="231"/>
      <c r="L144" s="231"/>
      <c r="M144" s="231"/>
      <c r="N144" s="231"/>
      <c r="O144" s="231"/>
      <c r="P144" s="231"/>
      <c r="Q144" s="231"/>
      <c r="R144" s="232"/>
      <c r="S144" s="232"/>
      <c r="T144" s="232"/>
      <c r="U144" s="233"/>
      <c r="V144" s="233"/>
      <c r="Y144" s="235"/>
      <c r="Z144" s="235"/>
      <c r="AA144" s="23"/>
      <c r="AB144" s="30"/>
      <c r="AO144" s="236"/>
      <c r="AP144" s="233"/>
      <c r="AX144" s="230" t="e">
        <f>VLOOKUP(AS145,出場者リスト!$A:$L,9,FALSE())</f>
        <v>#N/A</v>
      </c>
      <c r="AY144" s="230"/>
      <c r="AZ144" s="230"/>
      <c r="BA144" s="230"/>
      <c r="BB144" s="230"/>
      <c r="BC144" s="230"/>
      <c r="BD144" s="230"/>
      <c r="BE144" s="230"/>
      <c r="BF144" s="230"/>
      <c r="BG144" s="225" t="e">
        <f>VLOOKUP(AS145,出場者リスト!$A:$L,13,FALSE)</f>
        <v>#N/A</v>
      </c>
      <c r="BH144" s="225"/>
      <c r="BI144" s="225"/>
      <c r="BJ144" s="225"/>
      <c r="BK144" s="225"/>
      <c r="BL144" s="225"/>
      <c r="BM144" s="225"/>
      <c r="BN144" s="225"/>
    </row>
    <row r="145" spans="1:68" ht="9" customHeight="1" x14ac:dyDescent="0.15">
      <c r="A145" s="16"/>
      <c r="B145" s="16"/>
      <c r="C145" s="16"/>
      <c r="D145" s="16"/>
      <c r="E145" s="16"/>
      <c r="F145" s="16"/>
      <c r="G145" s="16"/>
      <c r="I145" s="20"/>
      <c r="J145" s="20"/>
      <c r="K145" s="20"/>
      <c r="L145" s="20"/>
      <c r="M145" s="20"/>
      <c r="N145" s="20"/>
      <c r="O145" s="20"/>
      <c r="P145" s="20"/>
      <c r="Q145" s="20"/>
      <c r="R145" s="4"/>
      <c r="S145" s="4"/>
      <c r="T145" s="4"/>
      <c r="U145" s="26"/>
      <c r="V145" s="26"/>
      <c r="Y145" s="235"/>
      <c r="Z145" s="235"/>
      <c r="AO145" s="31"/>
      <c r="AP145" s="23"/>
      <c r="AQ145" s="23"/>
      <c r="AS145" s="233"/>
      <c r="AT145" s="233"/>
      <c r="AU145" s="232">
        <f>AU141+1</f>
        <v>22</v>
      </c>
      <c r="AV145" s="232"/>
      <c r="AW145" s="232"/>
      <c r="AX145" s="234" t="e">
        <f>VLOOKUP(AS145,出場者リスト!$A:$L,8,FALSE())</f>
        <v>#N/A</v>
      </c>
      <c r="AY145" s="234"/>
      <c r="AZ145" s="234"/>
      <c r="BA145" s="234"/>
      <c r="BB145" s="234"/>
      <c r="BC145" s="234"/>
      <c r="BD145" s="234"/>
      <c r="BE145" s="234"/>
      <c r="BF145" s="234"/>
      <c r="BG145" s="226" t="e">
        <f>VLOOKUP(AS145,出場者リスト!$A:$L,12,FALSE)</f>
        <v>#N/A</v>
      </c>
      <c r="BH145" s="226"/>
      <c r="BI145" s="226"/>
      <c r="BJ145" s="226"/>
      <c r="BK145" s="226"/>
      <c r="BL145" s="226"/>
      <c r="BM145" s="226"/>
      <c r="BN145" s="226"/>
      <c r="BO145" s="3"/>
      <c r="BP145" s="3"/>
    </row>
    <row r="146" spans="1:68" ht="9" customHeight="1" x14ac:dyDescent="0.15">
      <c r="A146" s="225" t="e">
        <f>VLOOKUP(U147,出場者リスト!$A:$L,13,FALSE)</f>
        <v>#N/A</v>
      </c>
      <c r="B146" s="225"/>
      <c r="C146" s="225"/>
      <c r="D146" s="225"/>
      <c r="E146" s="225"/>
      <c r="F146" s="225"/>
      <c r="G146" s="225"/>
      <c r="H146" s="225"/>
      <c r="I146" s="229" t="e">
        <f>VLOOKUP(U147,出場者リスト!$A:$L,9,FALSE())</f>
        <v>#N/A</v>
      </c>
      <c r="J146" s="229"/>
      <c r="K146" s="229"/>
      <c r="L146" s="229"/>
      <c r="M146" s="229"/>
      <c r="N146" s="229"/>
      <c r="O146" s="229"/>
      <c r="P146" s="229"/>
      <c r="Q146" s="229"/>
      <c r="Z146" s="28"/>
      <c r="AO146" s="24"/>
      <c r="AP146" s="24"/>
      <c r="AQ146" s="24"/>
      <c r="AS146" s="233"/>
      <c r="AT146" s="233"/>
      <c r="AU146" s="232"/>
      <c r="AV146" s="232"/>
      <c r="AW146" s="232"/>
      <c r="AX146" s="234"/>
      <c r="AY146" s="234"/>
      <c r="AZ146" s="234"/>
      <c r="BA146" s="234"/>
      <c r="BB146" s="234"/>
      <c r="BC146" s="234"/>
      <c r="BD146" s="234"/>
      <c r="BE146" s="234"/>
      <c r="BF146" s="234"/>
      <c r="BG146" s="226"/>
      <c r="BH146" s="226"/>
      <c r="BI146" s="226"/>
      <c r="BJ146" s="226"/>
      <c r="BK146" s="226"/>
      <c r="BL146" s="226"/>
      <c r="BM146" s="226"/>
      <c r="BN146" s="226"/>
      <c r="BO146" s="3"/>
      <c r="BP146" s="3"/>
    </row>
    <row r="147" spans="1:68" ht="9" customHeight="1" x14ac:dyDescent="0.15">
      <c r="A147" s="226" t="e">
        <f>VLOOKUP(U147,出場者リスト!$A:$L,12,FALSE())</f>
        <v>#N/A</v>
      </c>
      <c r="B147" s="226"/>
      <c r="C147" s="226"/>
      <c r="D147" s="226"/>
      <c r="E147" s="226"/>
      <c r="F147" s="226"/>
      <c r="G147" s="226"/>
      <c r="H147" s="226"/>
      <c r="I147" s="231" t="e">
        <f>VLOOKUP(U147,出場者リスト!$A:$L,8,FALSE())</f>
        <v>#N/A</v>
      </c>
      <c r="J147" s="231"/>
      <c r="K147" s="231"/>
      <c r="L147" s="231"/>
      <c r="M147" s="231"/>
      <c r="N147" s="231"/>
      <c r="O147" s="231"/>
      <c r="P147" s="231"/>
      <c r="Q147" s="231"/>
      <c r="R147" s="232">
        <f>R143+1</f>
        <v>11</v>
      </c>
      <c r="S147" s="232"/>
      <c r="T147" s="232"/>
      <c r="U147" s="233"/>
      <c r="V147" s="233"/>
      <c r="X147" s="23"/>
      <c r="Y147" s="23"/>
      <c r="Z147" s="30"/>
      <c r="BH147" s="18"/>
      <c r="BI147" s="18"/>
      <c r="BJ147" s="18"/>
      <c r="BK147" s="18"/>
      <c r="BL147" s="18"/>
      <c r="BM147" s="18"/>
      <c r="BN147" s="18"/>
      <c r="BO147" s="3"/>
      <c r="BP147" s="3"/>
    </row>
    <row r="148" spans="1:68" ht="9" customHeight="1" x14ac:dyDescent="0.15">
      <c r="A148" s="226"/>
      <c r="B148" s="226"/>
      <c r="C148" s="226"/>
      <c r="D148" s="226"/>
      <c r="E148" s="226"/>
      <c r="F148" s="226"/>
      <c r="G148" s="226"/>
      <c r="H148" s="226"/>
      <c r="I148" s="231"/>
      <c r="J148" s="231"/>
      <c r="K148" s="231"/>
      <c r="L148" s="231"/>
      <c r="M148" s="231"/>
      <c r="N148" s="231"/>
      <c r="O148" s="231"/>
      <c r="P148" s="231"/>
      <c r="Q148" s="231"/>
      <c r="R148" s="232"/>
      <c r="S148" s="232"/>
      <c r="T148" s="232"/>
      <c r="U148" s="233"/>
      <c r="V148" s="233"/>
      <c r="BH148" s="18"/>
      <c r="BI148" s="18"/>
      <c r="BJ148" s="18"/>
      <c r="BK148" s="18"/>
      <c r="BL148" s="18"/>
      <c r="BM148" s="18"/>
      <c r="BN148" s="18"/>
      <c r="BO148" s="3"/>
      <c r="BP148" s="3"/>
    </row>
    <row r="149" spans="1:68" ht="9" customHeight="1" thickBot="1" x14ac:dyDescent="0.2">
      <c r="A149" s="17"/>
      <c r="B149" s="17"/>
      <c r="C149" s="17"/>
      <c r="D149" s="17"/>
      <c r="E149" s="17"/>
      <c r="F149" s="17"/>
      <c r="G149" s="17"/>
      <c r="I149" s="17"/>
      <c r="J149" s="17"/>
      <c r="K149" s="17"/>
      <c r="L149" s="17"/>
      <c r="M149" s="17"/>
      <c r="N149" s="17"/>
      <c r="O149" s="17"/>
      <c r="P149" s="17"/>
      <c r="Q149" s="17"/>
      <c r="BH149" s="18"/>
      <c r="BI149" s="18"/>
      <c r="BJ149" s="18"/>
      <c r="BK149" s="18"/>
      <c r="BL149" s="18"/>
      <c r="BM149" s="18"/>
      <c r="BN149" s="18"/>
      <c r="BO149" s="3"/>
      <c r="BP149" s="3"/>
    </row>
    <row r="150" spans="1:68" ht="9" customHeight="1" thickBot="1" x14ac:dyDescent="0.2">
      <c r="A150" s="17"/>
      <c r="B150" s="17"/>
      <c r="C150" s="17"/>
      <c r="D150" s="17"/>
      <c r="E150" s="17"/>
      <c r="F150" s="17"/>
      <c r="G150" s="17"/>
      <c r="I150" s="17"/>
      <c r="J150" s="17"/>
      <c r="K150" s="17"/>
      <c r="L150" s="17"/>
      <c r="M150" s="17"/>
      <c r="N150" s="17"/>
      <c r="O150" s="17"/>
      <c r="P150" s="17"/>
      <c r="Q150" s="17"/>
      <c r="AG150" s="227">
        <v>24</v>
      </c>
      <c r="AH150" s="227"/>
      <c r="BH150" s="18"/>
      <c r="BI150" s="18"/>
      <c r="BJ150" s="18"/>
      <c r="BK150" s="18"/>
      <c r="BL150" s="18"/>
      <c r="BM150" s="18"/>
      <c r="BN150" s="18"/>
      <c r="BO150" s="3"/>
      <c r="BP150" s="3"/>
    </row>
    <row r="151" spans="1:68" ht="9" customHeight="1" thickBot="1" x14ac:dyDescent="0.2">
      <c r="A151" s="17"/>
      <c r="B151" s="17"/>
      <c r="C151" s="17"/>
      <c r="D151" s="17"/>
      <c r="E151" s="17"/>
      <c r="F151" s="17"/>
      <c r="G151" s="17"/>
      <c r="I151" s="17"/>
      <c r="J151" s="17"/>
      <c r="K151" s="17"/>
      <c r="L151" s="17"/>
      <c r="M151" s="17"/>
      <c r="N151" s="17"/>
      <c r="O151" s="17"/>
      <c r="P151" s="17"/>
      <c r="Q151" s="17"/>
      <c r="AG151" s="227"/>
      <c r="AH151" s="227"/>
      <c r="BH151" s="18"/>
      <c r="BI151" s="18"/>
      <c r="BJ151" s="18"/>
      <c r="BK151" s="18"/>
      <c r="BL151" s="18"/>
      <c r="BM151" s="18"/>
      <c r="BN151" s="18"/>
    </row>
    <row r="152" spans="1:68" ht="9" customHeight="1" x14ac:dyDescent="0.15">
      <c r="A152" s="17"/>
      <c r="B152" s="17"/>
      <c r="C152" s="17"/>
      <c r="D152" s="17"/>
      <c r="E152" s="17"/>
      <c r="F152" s="17"/>
      <c r="G152" s="17"/>
      <c r="I152" s="17"/>
      <c r="J152" s="17"/>
      <c r="K152" s="17"/>
      <c r="L152" s="17"/>
      <c r="M152" s="17"/>
      <c r="N152" s="17"/>
      <c r="O152" s="17"/>
      <c r="P152" s="17"/>
      <c r="Q152" s="17"/>
      <c r="BH152" s="18"/>
      <c r="BI152" s="18"/>
      <c r="BJ152" s="18"/>
      <c r="BK152" s="18"/>
      <c r="BL152" s="18"/>
      <c r="BM152" s="18"/>
      <c r="BN152" s="18"/>
      <c r="BO152" s="3"/>
      <c r="BP152" s="3"/>
    </row>
    <row r="153" spans="1:68" ht="9" customHeight="1" x14ac:dyDescent="0.15">
      <c r="A153" s="225" t="e">
        <f>VLOOKUP(U154,出場者リスト!$A:$L,13,FALSE)</f>
        <v>#N/A</v>
      </c>
      <c r="B153" s="225"/>
      <c r="C153" s="225"/>
      <c r="D153" s="225"/>
      <c r="E153" s="225"/>
      <c r="F153" s="225"/>
      <c r="G153" s="225"/>
      <c r="H153" s="225"/>
      <c r="I153" s="229" t="e">
        <f>VLOOKUP(U154,出場者リスト!$A:$L,9,FALSE())</f>
        <v>#N/A</v>
      </c>
      <c r="J153" s="229"/>
      <c r="K153" s="229"/>
      <c r="L153" s="229"/>
      <c r="M153" s="229"/>
      <c r="N153" s="229"/>
      <c r="O153" s="229"/>
      <c r="P153" s="229"/>
      <c r="Q153" s="229"/>
      <c r="W153" s="3"/>
      <c r="AX153" s="230" t="e">
        <f>VLOOKUP(AS154,出場者リスト!$A:$L,9,FALSE())</f>
        <v>#N/A</v>
      </c>
      <c r="AY153" s="230"/>
      <c r="AZ153" s="230"/>
      <c r="BA153" s="230"/>
      <c r="BB153" s="230"/>
      <c r="BC153" s="230"/>
      <c r="BD153" s="230"/>
      <c r="BE153" s="230"/>
      <c r="BF153" s="230"/>
      <c r="BG153" s="225" t="e">
        <f>VLOOKUP(AS154,出場者リスト!$A:$L,13,FALSE)</f>
        <v>#N/A</v>
      </c>
      <c r="BH153" s="225"/>
      <c r="BI153" s="225"/>
      <c r="BJ153" s="225"/>
      <c r="BK153" s="225"/>
      <c r="BL153" s="225"/>
      <c r="BM153" s="225"/>
      <c r="BN153" s="225"/>
      <c r="BO153" s="3"/>
      <c r="BP153" s="3"/>
    </row>
    <row r="154" spans="1:68" ht="9" customHeight="1" x14ac:dyDescent="0.15">
      <c r="A154" s="226" t="e">
        <f>VLOOKUP(U154,出場者リスト!$A:$L,12,FALSE())</f>
        <v>#N/A</v>
      </c>
      <c r="B154" s="226"/>
      <c r="C154" s="226"/>
      <c r="D154" s="226"/>
      <c r="E154" s="226"/>
      <c r="F154" s="226"/>
      <c r="G154" s="226"/>
      <c r="H154" s="226"/>
      <c r="I154" s="231" t="e">
        <f>VLOOKUP(U154,出場者リスト!$A:$L,8,FALSE())</f>
        <v>#N/A</v>
      </c>
      <c r="J154" s="231"/>
      <c r="K154" s="231"/>
      <c r="L154" s="231"/>
      <c r="M154" s="231"/>
      <c r="N154" s="231"/>
      <c r="O154" s="231"/>
      <c r="P154" s="231"/>
      <c r="Q154" s="231"/>
      <c r="R154" s="232"/>
      <c r="S154" s="232"/>
      <c r="T154" s="232"/>
      <c r="U154" s="233"/>
      <c r="V154" s="233"/>
      <c r="W154" s="66"/>
      <c r="AS154" s="233"/>
      <c r="AT154" s="233"/>
      <c r="AU154" s="232">
        <f>R198+1</f>
        <v>12</v>
      </c>
      <c r="AV154" s="232"/>
      <c r="AW154" s="232"/>
      <c r="AX154" s="234" t="e">
        <f>VLOOKUP(AS154,出場者リスト!$A:$L,8,FALSE())</f>
        <v>#N/A</v>
      </c>
      <c r="AY154" s="234"/>
      <c r="AZ154" s="234"/>
      <c r="BA154" s="234"/>
      <c r="BB154" s="234"/>
      <c r="BC154" s="234"/>
      <c r="BD154" s="234"/>
      <c r="BE154" s="234"/>
      <c r="BF154" s="234"/>
      <c r="BG154" s="226" t="e">
        <f>VLOOKUP(AS154,出場者リスト!$A:$L,12,FALSE)</f>
        <v>#N/A</v>
      </c>
      <c r="BH154" s="226"/>
      <c r="BI154" s="226"/>
      <c r="BJ154" s="226"/>
      <c r="BK154" s="226"/>
      <c r="BL154" s="226"/>
      <c r="BM154" s="226"/>
      <c r="BN154" s="226"/>
      <c r="BO154" s="3"/>
      <c r="BP154" s="3"/>
    </row>
    <row r="155" spans="1:68" ht="9" customHeight="1" x14ac:dyDescent="0.15">
      <c r="A155" s="226"/>
      <c r="B155" s="226"/>
      <c r="C155" s="226"/>
      <c r="D155" s="226"/>
      <c r="E155" s="226"/>
      <c r="F155" s="226"/>
      <c r="G155" s="226"/>
      <c r="H155" s="226"/>
      <c r="I155" s="231"/>
      <c r="J155" s="231"/>
      <c r="K155" s="231"/>
      <c r="L155" s="231"/>
      <c r="M155" s="231"/>
      <c r="N155" s="231"/>
      <c r="O155" s="231"/>
      <c r="P155" s="231"/>
      <c r="Q155" s="231"/>
      <c r="R155" s="232"/>
      <c r="S155" s="232"/>
      <c r="T155" s="232"/>
      <c r="U155" s="233"/>
      <c r="V155" s="233"/>
      <c r="W155" s="66"/>
      <c r="X155" s="24"/>
      <c r="Y155" s="24"/>
      <c r="Z155" s="25"/>
      <c r="AO155" s="29"/>
      <c r="AP155" s="24"/>
      <c r="AQ155" s="24"/>
      <c r="AS155" s="233"/>
      <c r="AT155" s="233"/>
      <c r="AU155" s="232"/>
      <c r="AV155" s="232"/>
      <c r="AW155" s="232"/>
      <c r="AX155" s="234"/>
      <c r="AY155" s="234"/>
      <c r="AZ155" s="234"/>
      <c r="BA155" s="234"/>
      <c r="BB155" s="234"/>
      <c r="BC155" s="234"/>
      <c r="BD155" s="234"/>
      <c r="BE155" s="234"/>
      <c r="BF155" s="234"/>
      <c r="BG155" s="226"/>
      <c r="BH155" s="226"/>
      <c r="BI155" s="226"/>
      <c r="BJ155" s="226"/>
      <c r="BK155" s="226"/>
      <c r="BL155" s="226"/>
      <c r="BM155" s="226"/>
      <c r="BN155" s="226"/>
    </row>
    <row r="156" spans="1:68" ht="9" customHeight="1" x14ac:dyDescent="0.15">
      <c r="A156" s="16"/>
      <c r="B156" s="16"/>
      <c r="C156" s="16"/>
      <c r="D156" s="16"/>
      <c r="E156" s="16"/>
      <c r="F156" s="16"/>
      <c r="G156" s="16"/>
      <c r="I156" s="20"/>
      <c r="J156" s="20"/>
      <c r="K156" s="20"/>
      <c r="L156" s="20"/>
      <c r="M156" s="20"/>
      <c r="N156" s="20"/>
      <c r="O156" s="20"/>
      <c r="P156" s="20"/>
      <c r="Q156" s="20"/>
      <c r="R156" s="4"/>
      <c r="S156" s="4"/>
      <c r="T156" s="4"/>
      <c r="U156" s="26"/>
      <c r="V156" s="26"/>
      <c r="Z156" s="28"/>
      <c r="AO156" s="32"/>
      <c r="AX156" s="18"/>
      <c r="AY156" s="18"/>
      <c r="AZ156" s="18"/>
      <c r="BA156" s="18"/>
      <c r="BB156" s="18"/>
      <c r="BC156" s="18"/>
      <c r="BD156" s="18"/>
      <c r="BE156" s="18"/>
      <c r="BF156" s="18"/>
      <c r="BG156" s="18"/>
      <c r="BH156" s="19"/>
      <c r="BI156" s="19"/>
      <c r="BJ156" s="19"/>
      <c r="BK156" s="19"/>
      <c r="BL156" s="19"/>
      <c r="BM156" s="19"/>
      <c r="BN156" s="19"/>
    </row>
    <row r="157" spans="1:68" ht="9" customHeight="1" x14ac:dyDescent="0.15">
      <c r="A157" s="225" t="e">
        <f>VLOOKUP(U158,出場者リスト!$A:$L,13,FALSE)</f>
        <v>#N/A</v>
      </c>
      <c r="B157" s="225"/>
      <c r="C157" s="225"/>
      <c r="D157" s="225"/>
      <c r="E157" s="225"/>
      <c r="F157" s="225"/>
      <c r="G157" s="225"/>
      <c r="H157" s="225"/>
      <c r="I157" s="229" t="e">
        <f>VLOOKUP(U158,出場者リスト!$A:$L,9,FALSE())</f>
        <v>#N/A</v>
      </c>
      <c r="J157" s="229"/>
      <c r="K157" s="229"/>
      <c r="L157" s="229"/>
      <c r="M157" s="229"/>
      <c r="N157" s="229"/>
      <c r="O157" s="229"/>
      <c r="P157" s="229"/>
      <c r="Q157" s="229"/>
      <c r="W157" s="3"/>
      <c r="Y157" s="235"/>
      <c r="Z157" s="235"/>
      <c r="AA157" s="32"/>
      <c r="AM157" s="23"/>
      <c r="AN157" s="30"/>
      <c r="AO157" s="236"/>
      <c r="AP157" s="236"/>
      <c r="AX157" s="230" t="e">
        <f>VLOOKUP(AS158,出場者リスト!$A:$L,9,FALSE())</f>
        <v>#N/A</v>
      </c>
      <c r="AY157" s="230"/>
      <c r="AZ157" s="230"/>
      <c r="BA157" s="230"/>
      <c r="BB157" s="230"/>
      <c r="BC157" s="230"/>
      <c r="BD157" s="230"/>
      <c r="BE157" s="230"/>
      <c r="BF157" s="230"/>
      <c r="BG157" s="225" t="e">
        <f>VLOOKUP(AS158,出場者リスト!$A:$L,13,FALSE)</f>
        <v>#N/A</v>
      </c>
      <c r="BH157" s="225"/>
      <c r="BI157" s="225"/>
      <c r="BJ157" s="225"/>
      <c r="BK157" s="225"/>
      <c r="BL157" s="225"/>
      <c r="BM157" s="225"/>
      <c r="BN157" s="225"/>
    </row>
    <row r="158" spans="1:68" ht="9" customHeight="1" x14ac:dyDescent="0.15">
      <c r="A158" s="226" t="e">
        <f>VLOOKUP(U158,出場者リスト!$A:$L,12,FALSE())</f>
        <v>#N/A</v>
      </c>
      <c r="B158" s="226"/>
      <c r="C158" s="226"/>
      <c r="D158" s="226"/>
      <c r="E158" s="226"/>
      <c r="F158" s="226"/>
      <c r="G158" s="226"/>
      <c r="H158" s="226"/>
      <c r="I158" s="231" t="e">
        <f>VLOOKUP(U158,出場者リスト!$A:$L,8,FALSE())</f>
        <v>#N/A</v>
      </c>
      <c r="J158" s="231"/>
      <c r="K158" s="231"/>
      <c r="L158" s="231"/>
      <c r="M158" s="231"/>
      <c r="N158" s="231"/>
      <c r="O158" s="231"/>
      <c r="P158" s="231"/>
      <c r="Q158" s="231"/>
      <c r="R158" s="232">
        <f>R154+1</f>
        <v>1</v>
      </c>
      <c r="S158" s="232"/>
      <c r="T158" s="232"/>
      <c r="U158" s="233"/>
      <c r="V158" s="233"/>
      <c r="W158" s="66"/>
      <c r="Y158" s="235"/>
      <c r="Z158" s="235"/>
      <c r="AA158" s="29"/>
      <c r="AB158" s="25"/>
      <c r="AM158" s="32"/>
      <c r="AN158" s="28"/>
      <c r="AO158" s="236"/>
      <c r="AP158" s="236"/>
      <c r="AS158" s="233"/>
      <c r="AT158" s="233"/>
      <c r="AU158" s="232">
        <f>AU154+1</f>
        <v>13</v>
      </c>
      <c r="AV158" s="232"/>
      <c r="AW158" s="232"/>
      <c r="AX158" s="234" t="e">
        <f>VLOOKUP(AS158,出場者リスト!$A:$L,8,FALSE())</f>
        <v>#N/A</v>
      </c>
      <c r="AY158" s="234"/>
      <c r="AZ158" s="234"/>
      <c r="BA158" s="234"/>
      <c r="BB158" s="234"/>
      <c r="BC158" s="234"/>
      <c r="BD158" s="234"/>
      <c r="BE158" s="234"/>
      <c r="BF158" s="234"/>
      <c r="BG158" s="226" t="e">
        <f>VLOOKUP(AS158,出場者リスト!$A:$L,12,FALSE)</f>
        <v>#N/A</v>
      </c>
      <c r="BH158" s="226"/>
      <c r="BI158" s="226"/>
      <c r="BJ158" s="226"/>
      <c r="BK158" s="226"/>
      <c r="BL158" s="226"/>
      <c r="BM158" s="226"/>
      <c r="BN158" s="226"/>
    </row>
    <row r="159" spans="1:68" ht="9" customHeight="1" x14ac:dyDescent="0.15">
      <c r="A159" s="226"/>
      <c r="B159" s="226"/>
      <c r="C159" s="226"/>
      <c r="D159" s="226"/>
      <c r="E159" s="226"/>
      <c r="F159" s="226"/>
      <c r="G159" s="226"/>
      <c r="H159" s="226"/>
      <c r="I159" s="231"/>
      <c r="J159" s="231"/>
      <c r="K159" s="231"/>
      <c r="L159" s="231"/>
      <c r="M159" s="231"/>
      <c r="N159" s="231"/>
      <c r="O159" s="231"/>
      <c r="P159" s="231"/>
      <c r="Q159" s="231"/>
      <c r="R159" s="232"/>
      <c r="S159" s="232"/>
      <c r="T159" s="232"/>
      <c r="U159" s="233"/>
      <c r="V159" s="233"/>
      <c r="W159" s="66"/>
      <c r="X159" s="25"/>
      <c r="Z159" s="28"/>
      <c r="AB159" s="28"/>
      <c r="AM159" s="32"/>
      <c r="AO159" s="32"/>
      <c r="AP159" s="28"/>
      <c r="AQ159" s="29"/>
      <c r="AS159" s="233"/>
      <c r="AT159" s="233"/>
      <c r="AU159" s="232"/>
      <c r="AV159" s="232"/>
      <c r="AW159" s="232"/>
      <c r="AX159" s="234"/>
      <c r="AY159" s="234"/>
      <c r="AZ159" s="234"/>
      <c r="BA159" s="234"/>
      <c r="BB159" s="234"/>
      <c r="BC159" s="234"/>
      <c r="BD159" s="234"/>
      <c r="BE159" s="234"/>
      <c r="BF159" s="234"/>
      <c r="BG159" s="226"/>
      <c r="BH159" s="226"/>
      <c r="BI159" s="226"/>
      <c r="BJ159" s="226"/>
      <c r="BK159" s="226"/>
      <c r="BL159" s="226"/>
      <c r="BM159" s="226"/>
      <c r="BN159" s="226"/>
    </row>
    <row r="160" spans="1:68" ht="9" customHeight="1" x14ac:dyDescent="0.15">
      <c r="A160" s="16"/>
      <c r="B160" s="16"/>
      <c r="C160" s="16"/>
      <c r="D160" s="16"/>
      <c r="E160" s="16"/>
      <c r="F160" s="16"/>
      <c r="G160" s="16"/>
      <c r="I160" s="20"/>
      <c r="J160" s="20"/>
      <c r="K160" s="20"/>
      <c r="L160" s="20"/>
      <c r="M160" s="20"/>
      <c r="N160" s="20"/>
      <c r="O160" s="20"/>
      <c r="P160" s="20"/>
      <c r="Q160" s="20"/>
      <c r="W160" s="235"/>
      <c r="X160" s="235"/>
      <c r="Y160" s="23"/>
      <c r="Z160" s="30"/>
      <c r="AB160" s="28"/>
      <c r="AM160" s="32"/>
      <c r="AO160" s="31"/>
      <c r="AP160" s="30"/>
      <c r="AQ160" s="236"/>
      <c r="AR160" s="236"/>
      <c r="AX160" s="18"/>
      <c r="AY160" s="18"/>
      <c r="AZ160" s="18"/>
      <c r="BA160" s="18"/>
      <c r="BB160" s="18"/>
      <c r="BC160" s="18"/>
      <c r="BD160" s="18"/>
      <c r="BE160" s="18"/>
      <c r="BF160" s="18"/>
      <c r="BG160" s="18"/>
      <c r="BH160" s="19"/>
      <c r="BI160" s="19"/>
      <c r="BJ160" s="19"/>
      <c r="BK160" s="19"/>
      <c r="BL160" s="19"/>
      <c r="BM160" s="19"/>
      <c r="BN160" s="19"/>
    </row>
    <row r="161" spans="1:68" ht="9" customHeight="1" x14ac:dyDescent="0.15">
      <c r="A161" s="225" t="e">
        <f>VLOOKUP(U162,出場者リスト!$A:$L,13,FALSE)</f>
        <v>#N/A</v>
      </c>
      <c r="B161" s="225"/>
      <c r="C161" s="225"/>
      <c r="D161" s="225"/>
      <c r="E161" s="225"/>
      <c r="F161" s="225"/>
      <c r="G161" s="225"/>
      <c r="H161" s="225"/>
      <c r="I161" s="229" t="e">
        <f>VLOOKUP(U162,出場者リスト!$A:$L,9,FALSE())</f>
        <v>#N/A</v>
      </c>
      <c r="J161" s="229"/>
      <c r="K161" s="229"/>
      <c r="L161" s="229"/>
      <c r="M161" s="229"/>
      <c r="N161" s="229"/>
      <c r="O161" s="229"/>
      <c r="P161" s="229"/>
      <c r="Q161" s="229"/>
      <c r="W161" s="235"/>
      <c r="X161" s="235"/>
      <c r="AB161" s="28"/>
      <c r="AC161" s="32"/>
      <c r="AL161" s="28"/>
      <c r="AM161" s="32"/>
      <c r="AQ161" s="236"/>
      <c r="AR161" s="236"/>
      <c r="AX161" s="230" t="e">
        <f>VLOOKUP(AS162,出場者リスト!$A:$L,9,FALSE())</f>
        <v>#N/A</v>
      </c>
      <c r="AY161" s="230"/>
      <c r="AZ161" s="230"/>
      <c r="BA161" s="230"/>
      <c r="BB161" s="230"/>
      <c r="BC161" s="230"/>
      <c r="BD161" s="230"/>
      <c r="BE161" s="230"/>
      <c r="BF161" s="230"/>
      <c r="BG161" s="225" t="e">
        <f>VLOOKUP(AS162,出場者リスト!$A:$L,13,FALSE)</f>
        <v>#N/A</v>
      </c>
      <c r="BH161" s="225"/>
      <c r="BI161" s="225"/>
      <c r="BJ161" s="225"/>
      <c r="BK161" s="225"/>
      <c r="BL161" s="225"/>
      <c r="BM161" s="225"/>
      <c r="BN161" s="225"/>
    </row>
    <row r="162" spans="1:68" ht="9" customHeight="1" x14ac:dyDescent="0.15">
      <c r="A162" s="226" t="e">
        <f>VLOOKUP(U162,出場者リスト!$A:$L,12,FALSE())</f>
        <v>#N/A</v>
      </c>
      <c r="B162" s="226"/>
      <c r="C162" s="226"/>
      <c r="D162" s="226"/>
      <c r="E162" s="226"/>
      <c r="F162" s="226"/>
      <c r="G162" s="226"/>
      <c r="H162" s="226"/>
      <c r="I162" s="231" t="e">
        <f>VLOOKUP(U162,出場者リスト!$A:$L,8,FALSE())</f>
        <v>#N/A</v>
      </c>
      <c r="J162" s="231"/>
      <c r="K162" s="231"/>
      <c r="L162" s="231"/>
      <c r="M162" s="231"/>
      <c r="N162" s="231"/>
      <c r="O162" s="231"/>
      <c r="P162" s="231"/>
      <c r="Q162" s="231"/>
      <c r="R162" s="232">
        <f>R158+1</f>
        <v>2</v>
      </c>
      <c r="S162" s="232"/>
      <c r="T162" s="232"/>
      <c r="U162" s="233"/>
      <c r="V162" s="233"/>
      <c r="W162" s="66"/>
      <c r="X162" s="30"/>
      <c r="AB162" s="28"/>
      <c r="AC162" s="32"/>
      <c r="AL162" s="28"/>
      <c r="AQ162" s="31"/>
      <c r="AS162" s="233"/>
      <c r="AT162" s="233"/>
      <c r="AU162" s="232">
        <f>AU158+1</f>
        <v>14</v>
      </c>
      <c r="AV162" s="232"/>
      <c r="AW162" s="232"/>
      <c r="AX162" s="234" t="e">
        <f>VLOOKUP(AS162,出場者リスト!$A:$L,8,FALSE())</f>
        <v>#N/A</v>
      </c>
      <c r="AY162" s="234"/>
      <c r="AZ162" s="234"/>
      <c r="BA162" s="234"/>
      <c r="BB162" s="234"/>
      <c r="BC162" s="234"/>
      <c r="BD162" s="234"/>
      <c r="BE162" s="234"/>
      <c r="BF162" s="234"/>
      <c r="BG162" s="226" t="e">
        <f>VLOOKUP(AS162,出場者リスト!$A:$L,12,FALSE)</f>
        <v>#N/A</v>
      </c>
      <c r="BH162" s="226"/>
      <c r="BI162" s="226"/>
      <c r="BJ162" s="226"/>
      <c r="BK162" s="226"/>
      <c r="BL162" s="226"/>
      <c r="BM162" s="226"/>
      <c r="BN162" s="226"/>
    </row>
    <row r="163" spans="1:68" ht="9" customHeight="1" x14ac:dyDescent="0.15">
      <c r="A163" s="226"/>
      <c r="B163" s="226"/>
      <c r="C163" s="226"/>
      <c r="D163" s="226"/>
      <c r="E163" s="226"/>
      <c r="F163" s="226"/>
      <c r="G163" s="226"/>
      <c r="H163" s="226"/>
      <c r="I163" s="231"/>
      <c r="J163" s="231"/>
      <c r="K163" s="231"/>
      <c r="L163" s="231"/>
      <c r="M163" s="231"/>
      <c r="N163" s="231"/>
      <c r="O163" s="231"/>
      <c r="P163" s="231"/>
      <c r="Q163" s="231"/>
      <c r="R163" s="232"/>
      <c r="S163" s="232"/>
      <c r="T163" s="232"/>
      <c r="U163" s="233"/>
      <c r="V163" s="233"/>
      <c r="W163" s="66"/>
      <c r="AA163" s="235"/>
      <c r="AB163" s="235"/>
      <c r="AC163" s="31"/>
      <c r="AD163" s="23"/>
      <c r="AK163" s="23"/>
      <c r="AL163" s="30"/>
      <c r="AM163" s="236"/>
      <c r="AN163" s="236"/>
      <c r="AS163" s="233"/>
      <c r="AT163" s="233"/>
      <c r="AU163" s="232"/>
      <c r="AV163" s="232"/>
      <c r="AW163" s="232"/>
      <c r="AX163" s="234"/>
      <c r="AY163" s="234"/>
      <c r="AZ163" s="234"/>
      <c r="BA163" s="234"/>
      <c r="BB163" s="234"/>
      <c r="BC163" s="234"/>
      <c r="BD163" s="234"/>
      <c r="BE163" s="234"/>
      <c r="BF163" s="234"/>
      <c r="BG163" s="226"/>
      <c r="BH163" s="226"/>
      <c r="BI163" s="226"/>
      <c r="BJ163" s="226"/>
      <c r="BK163" s="226"/>
      <c r="BL163" s="226"/>
      <c r="BM163" s="226"/>
      <c r="BN163" s="226"/>
      <c r="BO163" s="3"/>
      <c r="BP163" s="3"/>
    </row>
    <row r="164" spans="1:68" ht="9" customHeight="1" x14ac:dyDescent="0.15">
      <c r="A164" s="16"/>
      <c r="B164" s="16"/>
      <c r="C164" s="16"/>
      <c r="D164" s="16"/>
      <c r="E164" s="16"/>
      <c r="F164" s="16"/>
      <c r="G164" s="16"/>
      <c r="I164" s="20"/>
      <c r="J164" s="20"/>
      <c r="K164" s="20"/>
      <c r="L164" s="20"/>
      <c r="M164" s="20"/>
      <c r="N164" s="20"/>
      <c r="O164" s="20"/>
      <c r="P164" s="20"/>
      <c r="Q164" s="20"/>
      <c r="R164" s="4"/>
      <c r="S164" s="4"/>
      <c r="T164" s="4"/>
      <c r="U164" s="26"/>
      <c r="V164" s="26"/>
      <c r="AA164" s="235"/>
      <c r="AB164" s="235"/>
      <c r="AC164" s="32"/>
      <c r="AD164" s="28"/>
      <c r="AK164" s="32"/>
      <c r="AL164" s="28"/>
      <c r="AM164" s="236"/>
      <c r="AN164" s="236"/>
      <c r="AX164" s="18"/>
      <c r="AY164" s="18"/>
      <c r="AZ164" s="18"/>
      <c r="BA164" s="18"/>
      <c r="BB164" s="18"/>
      <c r="BC164" s="18"/>
      <c r="BD164" s="18"/>
      <c r="BE164" s="18"/>
      <c r="BF164" s="18"/>
      <c r="BG164" s="18"/>
      <c r="BH164" s="19"/>
      <c r="BI164" s="19"/>
      <c r="BJ164" s="19"/>
      <c r="BK164" s="19"/>
      <c r="BL164" s="19"/>
      <c r="BM164" s="19"/>
      <c r="BN164" s="19"/>
      <c r="BO164" s="3"/>
      <c r="BP164" s="3"/>
    </row>
    <row r="165" spans="1:68" ht="9" customHeight="1" x14ac:dyDescent="0.15">
      <c r="A165" s="225" t="e">
        <f>VLOOKUP(U166,出場者リスト!$A:$L,13,FALSE)</f>
        <v>#N/A</v>
      </c>
      <c r="B165" s="225"/>
      <c r="C165" s="225"/>
      <c r="D165" s="225"/>
      <c r="E165" s="225"/>
      <c r="F165" s="225"/>
      <c r="G165" s="225"/>
      <c r="H165" s="225"/>
      <c r="I165" s="229" t="e">
        <f>VLOOKUP(U166,出場者リスト!$A:$L,9,FALSE())</f>
        <v>#N/A</v>
      </c>
      <c r="J165" s="229"/>
      <c r="K165" s="229"/>
      <c r="L165" s="229"/>
      <c r="M165" s="229"/>
      <c r="N165" s="229"/>
      <c r="O165" s="229"/>
      <c r="P165" s="229"/>
      <c r="Q165" s="229"/>
      <c r="W165" s="3"/>
      <c r="AC165" s="32"/>
      <c r="AD165" s="28"/>
      <c r="AK165" s="32"/>
      <c r="AL165" s="28"/>
      <c r="AX165" s="230" t="e">
        <f>VLOOKUP(AS166,出場者リスト!$A:$L,9,FALSE())</f>
        <v>#N/A</v>
      </c>
      <c r="AY165" s="230"/>
      <c r="AZ165" s="230"/>
      <c r="BA165" s="230"/>
      <c r="BB165" s="230"/>
      <c r="BC165" s="230"/>
      <c r="BD165" s="230"/>
      <c r="BE165" s="230"/>
      <c r="BF165" s="230"/>
      <c r="BG165" s="225" t="e">
        <f>VLOOKUP(AS166,出場者リスト!$A:$L,13,FALSE)</f>
        <v>#N/A</v>
      </c>
      <c r="BH165" s="225"/>
      <c r="BI165" s="225"/>
      <c r="BJ165" s="225"/>
      <c r="BK165" s="225"/>
      <c r="BL165" s="225"/>
      <c r="BM165" s="225"/>
      <c r="BN165" s="225"/>
      <c r="BO165" s="3"/>
      <c r="BP165" s="3"/>
    </row>
    <row r="166" spans="1:68" ht="9" customHeight="1" x14ac:dyDescent="0.15">
      <c r="A166" s="226" t="e">
        <f>VLOOKUP(U166,出場者リスト!$A:$L,12,FALSE())</f>
        <v>#N/A</v>
      </c>
      <c r="B166" s="226"/>
      <c r="C166" s="226"/>
      <c r="D166" s="226"/>
      <c r="E166" s="226"/>
      <c r="F166" s="226"/>
      <c r="G166" s="226"/>
      <c r="H166" s="226"/>
      <c r="I166" s="231" t="e">
        <f>VLOOKUP(U166,出場者リスト!$A:$L,8,FALSE())</f>
        <v>#N/A</v>
      </c>
      <c r="J166" s="231"/>
      <c r="K166" s="231"/>
      <c r="L166" s="231"/>
      <c r="M166" s="231"/>
      <c r="N166" s="231"/>
      <c r="O166" s="231"/>
      <c r="P166" s="231"/>
      <c r="Q166" s="231"/>
      <c r="R166" s="232">
        <f>R162+1</f>
        <v>3</v>
      </c>
      <c r="S166" s="232"/>
      <c r="T166" s="232"/>
      <c r="U166" s="233"/>
      <c r="V166" s="233"/>
      <c r="W166" s="66"/>
      <c r="AC166" s="32"/>
      <c r="AD166" s="28"/>
      <c r="AK166" s="32"/>
      <c r="AL166" s="28"/>
      <c r="AM166" s="32"/>
      <c r="AS166" s="233"/>
      <c r="AT166" s="233"/>
      <c r="AU166" s="232">
        <f>AU162+1</f>
        <v>15</v>
      </c>
      <c r="AV166" s="232"/>
      <c r="AW166" s="232"/>
      <c r="AX166" s="234" t="e">
        <f>VLOOKUP(AS166,出場者リスト!$A:$L,8,FALSE())</f>
        <v>#N/A</v>
      </c>
      <c r="AY166" s="234"/>
      <c r="AZ166" s="234"/>
      <c r="BA166" s="234"/>
      <c r="BB166" s="234"/>
      <c r="BC166" s="234"/>
      <c r="BD166" s="234"/>
      <c r="BE166" s="234"/>
      <c r="BF166" s="234"/>
      <c r="BG166" s="226" t="e">
        <f>VLOOKUP(AS166,出場者リスト!$A:$L,12,FALSE)</f>
        <v>#N/A</v>
      </c>
      <c r="BH166" s="226"/>
      <c r="BI166" s="226"/>
      <c r="BJ166" s="226"/>
      <c r="BK166" s="226"/>
      <c r="BL166" s="226"/>
      <c r="BM166" s="226"/>
      <c r="BN166" s="226"/>
    </row>
    <row r="167" spans="1:68" ht="9" customHeight="1" x14ac:dyDescent="0.15">
      <c r="A167" s="226"/>
      <c r="B167" s="226"/>
      <c r="C167" s="226"/>
      <c r="D167" s="226"/>
      <c r="E167" s="226"/>
      <c r="F167" s="226"/>
      <c r="G167" s="226"/>
      <c r="H167" s="226"/>
      <c r="I167" s="231"/>
      <c r="J167" s="231"/>
      <c r="K167" s="231"/>
      <c r="L167" s="231"/>
      <c r="M167" s="231"/>
      <c r="N167" s="231"/>
      <c r="O167" s="231"/>
      <c r="P167" s="231"/>
      <c r="Q167" s="231"/>
      <c r="R167" s="232"/>
      <c r="S167" s="232"/>
      <c r="T167" s="232"/>
      <c r="U167" s="233"/>
      <c r="V167" s="233"/>
      <c r="W167" s="66"/>
      <c r="X167" s="25"/>
      <c r="AB167" s="28"/>
      <c r="AC167" s="32"/>
      <c r="AD167" s="28"/>
      <c r="AK167" s="32"/>
      <c r="AL167" s="28"/>
      <c r="AM167" s="32"/>
      <c r="AP167" s="28"/>
      <c r="AQ167" s="29"/>
      <c r="AS167" s="233"/>
      <c r="AT167" s="233"/>
      <c r="AU167" s="232"/>
      <c r="AV167" s="232"/>
      <c r="AW167" s="232"/>
      <c r="AX167" s="234"/>
      <c r="AY167" s="234"/>
      <c r="AZ167" s="234"/>
      <c r="BA167" s="234"/>
      <c r="BB167" s="234"/>
      <c r="BC167" s="234"/>
      <c r="BD167" s="234"/>
      <c r="BE167" s="234"/>
      <c r="BF167" s="234"/>
      <c r="BG167" s="226"/>
      <c r="BH167" s="226"/>
      <c r="BI167" s="226"/>
      <c r="BJ167" s="226"/>
      <c r="BK167" s="226"/>
      <c r="BL167" s="226"/>
      <c r="BM167" s="226"/>
      <c r="BN167" s="226"/>
      <c r="BO167" s="3"/>
      <c r="BP167" s="3"/>
    </row>
    <row r="168" spans="1:68" ht="9" customHeight="1" x14ac:dyDescent="0.15">
      <c r="A168" s="16"/>
      <c r="B168" s="16"/>
      <c r="C168" s="16"/>
      <c r="D168" s="16"/>
      <c r="E168" s="16"/>
      <c r="F168" s="16"/>
      <c r="G168" s="16"/>
      <c r="I168" s="20"/>
      <c r="J168" s="20"/>
      <c r="K168" s="20"/>
      <c r="L168" s="20"/>
      <c r="M168" s="20"/>
      <c r="N168" s="20"/>
      <c r="O168" s="20"/>
      <c r="P168" s="20"/>
      <c r="Q168" s="20"/>
      <c r="R168" s="4"/>
      <c r="S168" s="4"/>
      <c r="T168" s="4"/>
      <c r="U168" s="26"/>
      <c r="V168" s="26"/>
      <c r="W168" s="235"/>
      <c r="X168" s="235"/>
      <c r="AB168" s="28"/>
      <c r="AD168" s="28"/>
      <c r="AK168" s="32"/>
      <c r="AM168" s="32"/>
      <c r="AP168" s="28"/>
      <c r="AQ168" s="236"/>
      <c r="AR168" s="236"/>
      <c r="AX168" s="18"/>
      <c r="AY168" s="18"/>
      <c r="AZ168" s="18"/>
      <c r="BA168" s="18"/>
      <c r="BB168" s="18"/>
      <c r="BC168" s="18"/>
      <c r="BD168" s="18"/>
      <c r="BE168" s="18"/>
      <c r="BF168" s="18"/>
      <c r="BG168" s="18"/>
      <c r="BH168" s="19"/>
      <c r="BI168" s="19"/>
      <c r="BJ168" s="19"/>
      <c r="BK168" s="19"/>
      <c r="BL168" s="19"/>
      <c r="BM168" s="19"/>
      <c r="BN168" s="19"/>
      <c r="BO168" s="3"/>
      <c r="BP168" s="3"/>
    </row>
    <row r="169" spans="1:68" ht="9" customHeight="1" x14ac:dyDescent="0.15">
      <c r="A169" s="225" t="e">
        <f>VLOOKUP(U170,出場者リスト!$A:$L,13,FALSE)</f>
        <v>#N/A</v>
      </c>
      <c r="B169" s="225"/>
      <c r="C169" s="225"/>
      <c r="D169" s="225"/>
      <c r="E169" s="225"/>
      <c r="F169" s="225"/>
      <c r="G169" s="225"/>
      <c r="H169" s="225"/>
      <c r="I169" s="229" t="e">
        <f>VLOOKUP(U170,出場者リスト!$A:$L,9,FALSE())</f>
        <v>#N/A</v>
      </c>
      <c r="J169" s="229"/>
      <c r="K169" s="229"/>
      <c r="L169" s="229"/>
      <c r="M169" s="229"/>
      <c r="N169" s="229"/>
      <c r="O169" s="229"/>
      <c r="P169" s="229"/>
      <c r="Q169" s="229"/>
      <c r="W169" s="235"/>
      <c r="X169" s="235"/>
      <c r="Y169" s="24"/>
      <c r="Z169" s="25"/>
      <c r="AB169" s="28"/>
      <c r="AD169" s="28"/>
      <c r="AK169" s="32"/>
      <c r="AM169" s="32"/>
      <c r="AN169" s="28"/>
      <c r="AO169" s="29"/>
      <c r="AP169" s="25"/>
      <c r="AQ169" s="236"/>
      <c r="AR169" s="236"/>
      <c r="AX169" s="230" t="e">
        <f>VLOOKUP(AS170,出場者リスト!$A:$L,9,FALSE())</f>
        <v>#N/A</v>
      </c>
      <c r="AY169" s="230"/>
      <c r="AZ169" s="230"/>
      <c r="BA169" s="230"/>
      <c r="BB169" s="230"/>
      <c r="BC169" s="230"/>
      <c r="BD169" s="230"/>
      <c r="BE169" s="230"/>
      <c r="BF169" s="230"/>
      <c r="BG169" s="225" t="e">
        <f>VLOOKUP(AS170,出場者リスト!$A:$L,13,FALSE)</f>
        <v>#N/A</v>
      </c>
      <c r="BH169" s="225"/>
      <c r="BI169" s="225"/>
      <c r="BJ169" s="225"/>
      <c r="BK169" s="225"/>
      <c r="BL169" s="225"/>
      <c r="BM169" s="225"/>
      <c r="BN169" s="225"/>
      <c r="BO169" s="3"/>
      <c r="BP169" s="3"/>
    </row>
    <row r="170" spans="1:68" ht="9" customHeight="1" x14ac:dyDescent="0.15">
      <c r="A170" s="226" t="e">
        <f>VLOOKUP(U170,出場者リスト!$A:$L,12,FALSE())</f>
        <v>#N/A</v>
      </c>
      <c r="B170" s="226"/>
      <c r="C170" s="226"/>
      <c r="D170" s="226"/>
      <c r="E170" s="226"/>
      <c r="F170" s="226"/>
      <c r="G170" s="226"/>
      <c r="H170" s="226"/>
      <c r="I170" s="231" t="e">
        <f>VLOOKUP(U170,出場者リスト!$A:$L,8,FALSE())</f>
        <v>#N/A</v>
      </c>
      <c r="J170" s="231"/>
      <c r="K170" s="231"/>
      <c r="L170" s="231"/>
      <c r="M170" s="231"/>
      <c r="N170" s="231"/>
      <c r="O170" s="231"/>
      <c r="P170" s="231"/>
      <c r="Q170" s="231"/>
      <c r="R170" s="232">
        <f>R166+1</f>
        <v>4</v>
      </c>
      <c r="S170" s="232"/>
      <c r="T170" s="232"/>
      <c r="U170" s="233"/>
      <c r="V170" s="233"/>
      <c r="W170" s="66"/>
      <c r="X170" s="30"/>
      <c r="Z170" s="28"/>
      <c r="AB170" s="28"/>
      <c r="AD170" s="28"/>
      <c r="AK170" s="32"/>
      <c r="AM170" s="32"/>
      <c r="AN170" s="28"/>
      <c r="AO170" s="32"/>
      <c r="AP170" s="28"/>
      <c r="AQ170" s="31"/>
      <c r="AS170" s="233"/>
      <c r="AT170" s="233"/>
      <c r="AU170" s="232">
        <f>AU166+1</f>
        <v>16</v>
      </c>
      <c r="AV170" s="232"/>
      <c r="AW170" s="232"/>
      <c r="AX170" s="234" t="e">
        <f>VLOOKUP(AS170,出場者リスト!$A:$L,8,FALSE())</f>
        <v>#N/A</v>
      </c>
      <c r="AY170" s="234"/>
      <c r="AZ170" s="234"/>
      <c r="BA170" s="234"/>
      <c r="BB170" s="234"/>
      <c r="BC170" s="234"/>
      <c r="BD170" s="234"/>
      <c r="BE170" s="234"/>
      <c r="BF170" s="234"/>
      <c r="BG170" s="226" t="e">
        <f>VLOOKUP(AS170,出場者リスト!$A:$L,12,FALSE)</f>
        <v>#N/A</v>
      </c>
      <c r="BH170" s="226"/>
      <c r="BI170" s="226"/>
      <c r="BJ170" s="226"/>
      <c r="BK170" s="226"/>
      <c r="BL170" s="226"/>
      <c r="BM170" s="226"/>
      <c r="BN170" s="226"/>
    </row>
    <row r="171" spans="1:68" ht="9" customHeight="1" x14ac:dyDescent="0.15">
      <c r="A171" s="226"/>
      <c r="B171" s="226"/>
      <c r="C171" s="226"/>
      <c r="D171" s="226"/>
      <c r="E171" s="226"/>
      <c r="F171" s="226"/>
      <c r="G171" s="226"/>
      <c r="H171" s="226"/>
      <c r="I171" s="231"/>
      <c r="J171" s="231"/>
      <c r="K171" s="231"/>
      <c r="L171" s="231"/>
      <c r="M171" s="231"/>
      <c r="N171" s="231"/>
      <c r="O171" s="231"/>
      <c r="P171" s="231"/>
      <c r="Q171" s="231"/>
      <c r="R171" s="232"/>
      <c r="S171" s="232"/>
      <c r="T171" s="232"/>
      <c r="U171" s="233"/>
      <c r="V171" s="233"/>
      <c r="W171" s="66"/>
      <c r="Y171" s="235"/>
      <c r="Z171" s="235"/>
      <c r="AA171" s="23"/>
      <c r="AB171" s="30"/>
      <c r="AD171" s="28"/>
      <c r="AK171" s="32"/>
      <c r="AM171" s="31"/>
      <c r="AN171" s="30"/>
      <c r="AO171" s="236"/>
      <c r="AP171" s="236"/>
      <c r="AS171" s="233"/>
      <c r="AT171" s="233"/>
      <c r="AU171" s="232"/>
      <c r="AV171" s="232"/>
      <c r="AW171" s="232"/>
      <c r="AX171" s="234"/>
      <c r="AY171" s="234"/>
      <c r="AZ171" s="234"/>
      <c r="BA171" s="234"/>
      <c r="BB171" s="234"/>
      <c r="BC171" s="234"/>
      <c r="BD171" s="234"/>
      <c r="BE171" s="234"/>
      <c r="BF171" s="234"/>
      <c r="BG171" s="226"/>
      <c r="BH171" s="226"/>
      <c r="BI171" s="226"/>
      <c r="BJ171" s="226"/>
      <c r="BK171" s="226"/>
      <c r="BL171" s="226"/>
      <c r="BM171" s="226"/>
      <c r="BN171" s="226"/>
      <c r="BO171" s="3"/>
      <c r="BP171" s="3"/>
    </row>
    <row r="172" spans="1:68" ht="9" customHeight="1" x14ac:dyDescent="0.15">
      <c r="A172" s="16"/>
      <c r="B172" s="16"/>
      <c r="C172" s="16"/>
      <c r="D172" s="16"/>
      <c r="E172" s="16"/>
      <c r="F172" s="16"/>
      <c r="G172" s="16"/>
      <c r="I172" s="20"/>
      <c r="J172" s="20"/>
      <c r="K172" s="20"/>
      <c r="L172" s="20"/>
      <c r="M172" s="20"/>
      <c r="N172" s="20"/>
      <c r="O172" s="20"/>
      <c r="P172" s="20"/>
      <c r="Q172" s="20"/>
      <c r="R172" s="4"/>
      <c r="S172" s="4"/>
      <c r="T172" s="4"/>
      <c r="U172" s="26"/>
      <c r="V172" s="26"/>
      <c r="Y172" s="235"/>
      <c r="Z172" s="235"/>
      <c r="AD172" s="28"/>
      <c r="AK172" s="32"/>
      <c r="AO172" s="236"/>
      <c r="AP172" s="236"/>
      <c r="AX172" s="18"/>
      <c r="AY172" s="18"/>
      <c r="AZ172" s="18"/>
      <c r="BA172" s="18"/>
      <c r="BB172" s="18"/>
      <c r="BC172" s="18"/>
      <c r="BD172" s="18"/>
      <c r="BE172" s="18"/>
      <c r="BF172" s="18"/>
      <c r="BG172" s="18"/>
      <c r="BH172" s="19"/>
      <c r="BI172" s="19"/>
      <c r="BJ172" s="19"/>
      <c r="BK172" s="19"/>
      <c r="BL172" s="19"/>
      <c r="BM172" s="19"/>
      <c r="BN172" s="19"/>
      <c r="BO172" s="3"/>
      <c r="BP172" s="3"/>
    </row>
    <row r="173" spans="1:68" ht="9" customHeight="1" x14ac:dyDescent="0.15">
      <c r="A173" s="225" t="e">
        <f>VLOOKUP(U174,出場者リスト!$A:$L,13,FALSE)</f>
        <v>#N/A</v>
      </c>
      <c r="B173" s="225"/>
      <c r="C173" s="225"/>
      <c r="D173" s="225"/>
      <c r="E173" s="225"/>
      <c r="F173" s="225"/>
      <c r="G173" s="225"/>
      <c r="H173" s="225"/>
      <c r="I173" s="229" t="e">
        <f>VLOOKUP(U174,出場者リスト!$A:$L,9,FALSE())</f>
        <v>#N/A</v>
      </c>
      <c r="J173" s="229"/>
      <c r="K173" s="229"/>
      <c r="L173" s="229"/>
      <c r="M173" s="229"/>
      <c r="N173" s="229"/>
      <c r="O173" s="229"/>
      <c r="P173" s="229"/>
      <c r="Q173" s="229"/>
      <c r="W173" s="3"/>
      <c r="Z173" s="28"/>
      <c r="AD173" s="28"/>
      <c r="AF173" s="228" t="s">
        <v>27</v>
      </c>
      <c r="AG173" s="228"/>
      <c r="AH173" s="228"/>
      <c r="AI173" s="228"/>
      <c r="AK173" s="32"/>
      <c r="AO173" s="32"/>
      <c r="AX173" s="230" t="e">
        <f>VLOOKUP(AS174,出場者リスト!$A:$L,9,FALSE())</f>
        <v>#N/A</v>
      </c>
      <c r="AY173" s="230"/>
      <c r="AZ173" s="230"/>
      <c r="BA173" s="230"/>
      <c r="BB173" s="230"/>
      <c r="BC173" s="230"/>
      <c r="BD173" s="230"/>
      <c r="BE173" s="230"/>
      <c r="BF173" s="230"/>
      <c r="BG173" s="225" t="e">
        <f>VLOOKUP(AS174,出場者リスト!$A:$L,13,FALSE)</f>
        <v>#N/A</v>
      </c>
      <c r="BH173" s="225"/>
      <c r="BI173" s="225"/>
      <c r="BJ173" s="225"/>
      <c r="BK173" s="225"/>
      <c r="BL173" s="225"/>
      <c r="BM173" s="225"/>
      <c r="BN173" s="225"/>
      <c r="BO173" s="3"/>
      <c r="BP173" s="3"/>
    </row>
    <row r="174" spans="1:68" ht="9" customHeight="1" x14ac:dyDescent="0.15">
      <c r="A174" s="226" t="e">
        <f>VLOOKUP(U174,出場者リスト!$A:$L,12,FALSE())</f>
        <v>#N/A</v>
      </c>
      <c r="B174" s="226"/>
      <c r="C174" s="226"/>
      <c r="D174" s="226"/>
      <c r="E174" s="226"/>
      <c r="F174" s="226"/>
      <c r="G174" s="226"/>
      <c r="H174" s="226"/>
      <c r="I174" s="231" t="e">
        <f>VLOOKUP(U174,出場者リスト!$A:$L,8,FALSE())</f>
        <v>#N/A</v>
      </c>
      <c r="J174" s="231"/>
      <c r="K174" s="231"/>
      <c r="L174" s="231"/>
      <c r="M174" s="231"/>
      <c r="N174" s="231"/>
      <c r="O174" s="231"/>
      <c r="P174" s="231"/>
      <c r="Q174" s="231"/>
      <c r="R174" s="232">
        <f>R170+1</f>
        <v>5</v>
      </c>
      <c r="S174" s="232"/>
      <c r="T174" s="232"/>
      <c r="U174" s="233"/>
      <c r="V174" s="233"/>
      <c r="W174" s="66"/>
      <c r="X174" s="23"/>
      <c r="Y174" s="23"/>
      <c r="Z174" s="30"/>
      <c r="AD174" s="28"/>
      <c r="AF174" s="228"/>
      <c r="AG174" s="228"/>
      <c r="AH174" s="228"/>
      <c r="AI174" s="228"/>
      <c r="AK174" s="32"/>
      <c r="AO174" s="31"/>
      <c r="AP174" s="23"/>
      <c r="AQ174" s="23"/>
      <c r="AS174" s="233"/>
      <c r="AT174" s="233"/>
      <c r="AU174" s="232">
        <f>AU170+1</f>
        <v>17</v>
      </c>
      <c r="AV174" s="232"/>
      <c r="AW174" s="232"/>
      <c r="AX174" s="234" t="e">
        <f>VLOOKUP(AS174,出場者リスト!$A:$L,8,FALSE())</f>
        <v>#N/A</v>
      </c>
      <c r="AY174" s="234"/>
      <c r="AZ174" s="234"/>
      <c r="BA174" s="234"/>
      <c r="BB174" s="234"/>
      <c r="BC174" s="234"/>
      <c r="BD174" s="234"/>
      <c r="BE174" s="234"/>
      <c r="BF174" s="234"/>
      <c r="BG174" s="226" t="e">
        <f>VLOOKUP(AS174,出場者リスト!$A:$L,12,FALSE)</f>
        <v>#N/A</v>
      </c>
      <c r="BH174" s="226"/>
      <c r="BI174" s="226"/>
      <c r="BJ174" s="226"/>
      <c r="BK174" s="226"/>
      <c r="BL174" s="226"/>
      <c r="BM174" s="226"/>
      <c r="BN174" s="226"/>
    </row>
    <row r="175" spans="1:68" ht="9" customHeight="1" x14ac:dyDescent="0.15">
      <c r="A175" s="226"/>
      <c r="B175" s="226"/>
      <c r="C175" s="226"/>
      <c r="D175" s="226"/>
      <c r="E175" s="226"/>
      <c r="F175" s="226"/>
      <c r="G175" s="226"/>
      <c r="H175" s="226"/>
      <c r="I175" s="231"/>
      <c r="J175" s="231"/>
      <c r="K175" s="231"/>
      <c r="L175" s="231"/>
      <c r="M175" s="231"/>
      <c r="N175" s="231"/>
      <c r="O175" s="231"/>
      <c r="P175" s="231"/>
      <c r="Q175" s="231"/>
      <c r="R175" s="232"/>
      <c r="S175" s="232"/>
      <c r="T175" s="232"/>
      <c r="U175" s="233"/>
      <c r="V175" s="233"/>
      <c r="W175" s="66"/>
      <c r="AD175" s="28"/>
      <c r="AK175" s="32"/>
      <c r="AS175" s="233"/>
      <c r="AT175" s="233"/>
      <c r="AU175" s="232"/>
      <c r="AV175" s="232"/>
      <c r="AW175" s="232"/>
      <c r="AX175" s="234"/>
      <c r="AY175" s="234"/>
      <c r="AZ175" s="234"/>
      <c r="BA175" s="234"/>
      <c r="BB175" s="234"/>
      <c r="BC175" s="234"/>
      <c r="BD175" s="234"/>
      <c r="BE175" s="234"/>
      <c r="BF175" s="234"/>
      <c r="BG175" s="226"/>
      <c r="BH175" s="226"/>
      <c r="BI175" s="226"/>
      <c r="BJ175" s="226"/>
      <c r="BK175" s="226"/>
      <c r="BL175" s="226"/>
      <c r="BM175" s="226"/>
      <c r="BN175" s="226"/>
      <c r="BO175" s="3"/>
      <c r="BP175" s="3"/>
    </row>
    <row r="176" spans="1:68" ht="9" customHeight="1" x14ac:dyDescent="0.15">
      <c r="A176" s="16"/>
      <c r="B176" s="16"/>
      <c r="C176" s="16"/>
      <c r="D176" s="16"/>
      <c r="E176" s="16"/>
      <c r="F176" s="16"/>
      <c r="G176" s="16"/>
      <c r="I176" s="20"/>
      <c r="J176" s="20"/>
      <c r="K176" s="20"/>
      <c r="L176" s="20"/>
      <c r="M176" s="20"/>
      <c r="N176" s="20"/>
      <c r="O176" s="20"/>
      <c r="P176" s="20"/>
      <c r="Q176" s="20"/>
      <c r="R176" s="4"/>
      <c r="S176" s="4"/>
      <c r="T176" s="4"/>
      <c r="U176" s="26"/>
      <c r="V176" s="26"/>
      <c r="AC176" s="235"/>
      <c r="AD176" s="235"/>
      <c r="AG176" s="228" t="s">
        <v>28</v>
      </c>
      <c r="AH176" s="228"/>
      <c r="AK176" s="236"/>
      <c r="AL176" s="236"/>
      <c r="AX176" s="18"/>
      <c r="AY176" s="18"/>
      <c r="AZ176" s="18"/>
      <c r="BA176" s="18"/>
      <c r="BB176" s="18"/>
      <c r="BC176" s="18"/>
      <c r="BD176" s="18"/>
      <c r="BE176" s="18"/>
      <c r="BF176" s="18"/>
      <c r="BG176" s="18"/>
      <c r="BH176" s="19"/>
      <c r="BI176" s="19"/>
      <c r="BJ176" s="19"/>
      <c r="BK176" s="19"/>
      <c r="BL176" s="19"/>
      <c r="BM176" s="19"/>
      <c r="BN176" s="19"/>
      <c r="BO176" s="3"/>
      <c r="BP176" s="3"/>
    </row>
    <row r="177" spans="1:68" ht="9" customHeight="1" x14ac:dyDescent="0.15">
      <c r="A177" s="225" t="e">
        <f>VLOOKUP(U178,出場者リスト!$A:$L,13,FALSE)</f>
        <v>#N/A</v>
      </c>
      <c r="B177" s="225"/>
      <c r="C177" s="225"/>
      <c r="D177" s="225"/>
      <c r="E177" s="225"/>
      <c r="F177" s="225"/>
      <c r="G177" s="225"/>
      <c r="H177" s="225"/>
      <c r="I177" s="229" t="e">
        <f>VLOOKUP(U178,出場者リスト!$A:$L,9,FALSE())</f>
        <v>#N/A</v>
      </c>
      <c r="J177" s="229"/>
      <c r="K177" s="229"/>
      <c r="L177" s="229"/>
      <c r="M177" s="229"/>
      <c r="N177" s="229"/>
      <c r="O177" s="229"/>
      <c r="P177" s="229"/>
      <c r="Q177" s="229"/>
      <c r="W177" s="3"/>
      <c r="AC177" s="235"/>
      <c r="AD177" s="235"/>
      <c r="AE177" s="29"/>
      <c r="AF177" s="24"/>
      <c r="AG177" s="228"/>
      <c r="AH177" s="228"/>
      <c r="AI177" s="24"/>
      <c r="AJ177" s="25"/>
      <c r="AK177" s="236"/>
      <c r="AL177" s="236"/>
      <c r="AX177" s="230" t="e">
        <f>VLOOKUP(AS178,出場者リスト!$A:$L,9,FALSE())</f>
        <v>#N/A</v>
      </c>
      <c r="AY177" s="230"/>
      <c r="AZ177" s="230"/>
      <c r="BA177" s="230"/>
      <c r="BB177" s="230"/>
      <c r="BC177" s="230"/>
      <c r="BD177" s="230"/>
      <c r="BE177" s="230"/>
      <c r="BF177" s="230"/>
      <c r="BG177" s="225" t="e">
        <f>VLOOKUP(AS178,出場者リスト!$A:$L,13,FALSE)</f>
        <v>#N/A</v>
      </c>
      <c r="BH177" s="225"/>
      <c r="BI177" s="225"/>
      <c r="BJ177" s="225"/>
      <c r="BK177" s="225"/>
      <c r="BL177" s="225"/>
      <c r="BM177" s="225"/>
      <c r="BN177" s="225"/>
      <c r="BO177" s="3"/>
      <c r="BP177" s="3"/>
    </row>
    <row r="178" spans="1:68" ht="9" customHeight="1" x14ac:dyDescent="0.15">
      <c r="A178" s="226" t="e">
        <f>VLOOKUP(U178,出場者リスト!$A:$L,12,FALSE())</f>
        <v>#N/A</v>
      </c>
      <c r="B178" s="226"/>
      <c r="C178" s="226"/>
      <c r="D178" s="226"/>
      <c r="E178" s="226"/>
      <c r="F178" s="226"/>
      <c r="G178" s="226"/>
      <c r="H178" s="226"/>
      <c r="I178" s="231" t="e">
        <f>VLOOKUP(U178,出場者リスト!$A:$L,8,FALSE())</f>
        <v>#N/A</v>
      </c>
      <c r="J178" s="231"/>
      <c r="K178" s="231"/>
      <c r="L178" s="231"/>
      <c r="M178" s="231"/>
      <c r="N178" s="231"/>
      <c r="O178" s="231"/>
      <c r="P178" s="231"/>
      <c r="Q178" s="231"/>
      <c r="R178" s="232">
        <f>R174+1</f>
        <v>6</v>
      </c>
      <c r="S178" s="232"/>
      <c r="T178" s="232"/>
      <c r="U178" s="233"/>
      <c r="V178" s="233"/>
      <c r="W178" s="66"/>
      <c r="AD178" s="28"/>
      <c r="AF178" s="228"/>
      <c r="AG178" s="228"/>
      <c r="AH178" s="228"/>
      <c r="AI178" s="228"/>
      <c r="AK178" s="32"/>
      <c r="AS178" s="233"/>
      <c r="AT178" s="233"/>
      <c r="AU178" s="232">
        <f>AU174+1</f>
        <v>18</v>
      </c>
      <c r="AV178" s="232"/>
      <c r="AW178" s="232"/>
      <c r="AX178" s="234" t="e">
        <f>VLOOKUP(AS178,出場者リスト!$A:$L,8,FALSE())</f>
        <v>#N/A</v>
      </c>
      <c r="AY178" s="234"/>
      <c r="AZ178" s="234"/>
      <c r="BA178" s="234"/>
      <c r="BB178" s="234"/>
      <c r="BC178" s="234"/>
      <c r="BD178" s="234"/>
      <c r="BE178" s="234"/>
      <c r="BF178" s="234"/>
      <c r="BG178" s="226" t="e">
        <f>VLOOKUP(AS178,出場者リスト!$A:$L,12,FALSE)</f>
        <v>#N/A</v>
      </c>
      <c r="BH178" s="226"/>
      <c r="BI178" s="226"/>
      <c r="BJ178" s="226"/>
      <c r="BK178" s="226"/>
      <c r="BL178" s="226"/>
      <c r="BM178" s="226"/>
      <c r="BN178" s="226"/>
    </row>
    <row r="179" spans="1:68" ht="9" customHeight="1" x14ac:dyDescent="0.15">
      <c r="A179" s="226"/>
      <c r="B179" s="226"/>
      <c r="C179" s="226"/>
      <c r="D179" s="226"/>
      <c r="E179" s="226"/>
      <c r="F179" s="226"/>
      <c r="G179" s="226"/>
      <c r="H179" s="226"/>
      <c r="I179" s="231"/>
      <c r="J179" s="231"/>
      <c r="K179" s="231"/>
      <c r="L179" s="231"/>
      <c r="M179" s="231"/>
      <c r="N179" s="231"/>
      <c r="O179" s="231"/>
      <c r="P179" s="231"/>
      <c r="Q179" s="231"/>
      <c r="R179" s="232"/>
      <c r="S179" s="232"/>
      <c r="T179" s="232"/>
      <c r="U179" s="233"/>
      <c r="V179" s="233"/>
      <c r="W179" s="66"/>
      <c r="X179" s="24"/>
      <c r="Y179" s="24"/>
      <c r="Z179" s="25"/>
      <c r="AD179" s="28"/>
      <c r="AF179" s="228"/>
      <c r="AG179" s="228"/>
      <c r="AH179" s="228"/>
      <c r="AI179" s="228"/>
      <c r="AK179" s="32"/>
      <c r="AO179" s="29"/>
      <c r="AP179" s="24"/>
      <c r="AQ179" s="24"/>
      <c r="AS179" s="233"/>
      <c r="AT179" s="233"/>
      <c r="AU179" s="232"/>
      <c r="AV179" s="232"/>
      <c r="AW179" s="232"/>
      <c r="AX179" s="234"/>
      <c r="AY179" s="234"/>
      <c r="AZ179" s="234"/>
      <c r="BA179" s="234"/>
      <c r="BB179" s="234"/>
      <c r="BC179" s="234"/>
      <c r="BD179" s="234"/>
      <c r="BE179" s="234"/>
      <c r="BF179" s="234"/>
      <c r="BG179" s="226"/>
      <c r="BH179" s="226"/>
      <c r="BI179" s="226"/>
      <c r="BJ179" s="226"/>
      <c r="BK179" s="226"/>
      <c r="BL179" s="226"/>
      <c r="BM179" s="226"/>
      <c r="BN179" s="226"/>
      <c r="BO179" s="3"/>
      <c r="BP179" s="3"/>
    </row>
    <row r="180" spans="1:68" ht="9" customHeight="1" x14ac:dyDescent="0.15">
      <c r="A180" s="16"/>
      <c r="B180" s="16"/>
      <c r="C180" s="16"/>
      <c r="D180" s="16"/>
      <c r="E180" s="16"/>
      <c r="F180" s="16"/>
      <c r="G180" s="16"/>
      <c r="I180" s="20"/>
      <c r="J180" s="20"/>
      <c r="K180" s="20"/>
      <c r="L180" s="20"/>
      <c r="M180" s="20"/>
      <c r="N180" s="20"/>
      <c r="O180" s="20"/>
      <c r="P180" s="20"/>
      <c r="Q180" s="20"/>
      <c r="R180" s="4"/>
      <c r="S180" s="4"/>
      <c r="T180" s="4"/>
      <c r="U180" s="26"/>
      <c r="V180" s="26"/>
      <c r="Z180" s="28"/>
      <c r="AD180" s="28"/>
      <c r="AK180" s="32"/>
      <c r="AO180" s="32"/>
      <c r="AX180" s="18"/>
      <c r="AY180" s="18"/>
      <c r="AZ180" s="18"/>
      <c r="BA180" s="18"/>
      <c r="BB180" s="18"/>
      <c r="BC180" s="18"/>
      <c r="BD180" s="18"/>
      <c r="BE180" s="18"/>
      <c r="BF180" s="18"/>
      <c r="BG180" s="18"/>
      <c r="BH180" s="19"/>
      <c r="BI180" s="19"/>
      <c r="BJ180" s="19"/>
      <c r="BK180" s="19"/>
      <c r="BL180" s="19"/>
      <c r="BM180" s="19"/>
      <c r="BN180" s="19"/>
      <c r="BO180" s="3"/>
      <c r="BP180" s="3"/>
    </row>
    <row r="181" spans="1:68" ht="9" customHeight="1" x14ac:dyDescent="0.15">
      <c r="A181" s="225" t="e">
        <f>VLOOKUP(U182,出場者リスト!$A:$L,13,FALSE)</f>
        <v>#N/A</v>
      </c>
      <c r="B181" s="225"/>
      <c r="C181" s="225"/>
      <c r="D181" s="225"/>
      <c r="E181" s="225"/>
      <c r="F181" s="225"/>
      <c r="G181" s="225"/>
      <c r="H181" s="225"/>
      <c r="I181" s="229" t="e">
        <f>VLOOKUP(U182,出場者リスト!$A:$L,9,FALSE())</f>
        <v>#N/A</v>
      </c>
      <c r="J181" s="229"/>
      <c r="K181" s="229"/>
      <c r="L181" s="229"/>
      <c r="M181" s="229"/>
      <c r="N181" s="229"/>
      <c r="O181" s="229"/>
      <c r="P181" s="229"/>
      <c r="Q181" s="229"/>
      <c r="W181" s="3"/>
      <c r="Y181" s="235"/>
      <c r="Z181" s="235"/>
      <c r="AD181" s="28"/>
      <c r="AK181" s="32"/>
      <c r="AM181" s="23"/>
      <c r="AN181" s="30"/>
      <c r="AO181" s="236"/>
      <c r="AP181" s="236"/>
      <c r="AX181" s="230" t="e">
        <f>VLOOKUP(AS182,出場者リスト!$A:$L,9,FALSE())</f>
        <v>#N/A</v>
      </c>
      <c r="AY181" s="230"/>
      <c r="AZ181" s="230"/>
      <c r="BA181" s="230"/>
      <c r="BB181" s="230"/>
      <c r="BC181" s="230"/>
      <c r="BD181" s="230"/>
      <c r="BE181" s="230"/>
      <c r="BF181" s="230"/>
      <c r="BG181" s="225" t="e">
        <f>VLOOKUP(AS182,出場者リスト!$A:$L,13,FALSE)</f>
        <v>#N/A</v>
      </c>
      <c r="BH181" s="225"/>
      <c r="BI181" s="225"/>
      <c r="BJ181" s="225"/>
      <c r="BK181" s="225"/>
      <c r="BL181" s="225"/>
      <c r="BM181" s="225"/>
      <c r="BN181" s="225"/>
      <c r="BO181" s="3"/>
      <c r="BP181" s="3"/>
    </row>
    <row r="182" spans="1:68" ht="9" customHeight="1" x14ac:dyDescent="0.15">
      <c r="A182" s="226" t="e">
        <f>VLOOKUP(U182,出場者リスト!$A:$L,12,FALSE())</f>
        <v>#N/A</v>
      </c>
      <c r="B182" s="226"/>
      <c r="C182" s="226"/>
      <c r="D182" s="226"/>
      <c r="E182" s="226"/>
      <c r="F182" s="226"/>
      <c r="G182" s="226"/>
      <c r="H182" s="226"/>
      <c r="I182" s="231" t="e">
        <f>VLOOKUP(U182,出場者リスト!$A:$L,8,FALSE())</f>
        <v>#N/A</v>
      </c>
      <c r="J182" s="231"/>
      <c r="K182" s="231"/>
      <c r="L182" s="231"/>
      <c r="M182" s="231"/>
      <c r="N182" s="231"/>
      <c r="O182" s="231"/>
      <c r="P182" s="231"/>
      <c r="Q182" s="231"/>
      <c r="R182" s="232">
        <f>R178+1</f>
        <v>7</v>
      </c>
      <c r="S182" s="232"/>
      <c r="T182" s="232"/>
      <c r="U182" s="233"/>
      <c r="V182" s="233"/>
      <c r="W182" s="66"/>
      <c r="Y182" s="235"/>
      <c r="Z182" s="235"/>
      <c r="AA182" s="29"/>
      <c r="AB182" s="25"/>
      <c r="AD182" s="28"/>
      <c r="AK182" s="32"/>
      <c r="AM182" s="32"/>
      <c r="AN182" s="28"/>
      <c r="AO182" s="236"/>
      <c r="AP182" s="236"/>
      <c r="AS182" s="233"/>
      <c r="AT182" s="233"/>
      <c r="AU182" s="232">
        <f>AU178+1</f>
        <v>19</v>
      </c>
      <c r="AV182" s="232"/>
      <c r="AW182" s="232"/>
      <c r="AX182" s="234" t="e">
        <f>VLOOKUP(AS182,出場者リスト!$A:$L,8,FALSE())</f>
        <v>#N/A</v>
      </c>
      <c r="AY182" s="234"/>
      <c r="AZ182" s="234"/>
      <c r="BA182" s="234"/>
      <c r="BB182" s="234"/>
      <c r="BC182" s="234"/>
      <c r="BD182" s="234"/>
      <c r="BE182" s="234"/>
      <c r="BF182" s="234"/>
      <c r="BG182" s="226" t="e">
        <f>VLOOKUP(AS182,出場者リスト!$A:$L,12,FALSE)</f>
        <v>#N/A</v>
      </c>
      <c r="BH182" s="226"/>
      <c r="BI182" s="226"/>
      <c r="BJ182" s="226"/>
      <c r="BK182" s="226"/>
      <c r="BL182" s="226"/>
      <c r="BM182" s="226"/>
      <c r="BN182" s="226"/>
    </row>
    <row r="183" spans="1:68" ht="9" customHeight="1" x14ac:dyDescent="0.15">
      <c r="A183" s="226"/>
      <c r="B183" s="226"/>
      <c r="C183" s="226"/>
      <c r="D183" s="226"/>
      <c r="E183" s="226"/>
      <c r="F183" s="226"/>
      <c r="G183" s="226"/>
      <c r="H183" s="226"/>
      <c r="I183" s="231"/>
      <c r="J183" s="231"/>
      <c r="K183" s="231"/>
      <c r="L183" s="231"/>
      <c r="M183" s="231"/>
      <c r="N183" s="231"/>
      <c r="O183" s="231"/>
      <c r="P183" s="231"/>
      <c r="Q183" s="231"/>
      <c r="R183" s="232"/>
      <c r="S183" s="232"/>
      <c r="T183" s="232"/>
      <c r="U183" s="233"/>
      <c r="V183" s="233"/>
      <c r="W183" s="66"/>
      <c r="X183" s="25"/>
      <c r="Z183" s="28"/>
      <c r="AA183" s="32"/>
      <c r="AB183" s="28"/>
      <c r="AD183" s="28"/>
      <c r="AK183" s="32"/>
      <c r="AM183" s="32"/>
      <c r="AO183" s="32"/>
      <c r="AP183" s="28"/>
      <c r="AQ183" s="29"/>
      <c r="AS183" s="233"/>
      <c r="AT183" s="233"/>
      <c r="AU183" s="232"/>
      <c r="AV183" s="232"/>
      <c r="AW183" s="232"/>
      <c r="AX183" s="234"/>
      <c r="AY183" s="234"/>
      <c r="AZ183" s="234"/>
      <c r="BA183" s="234"/>
      <c r="BB183" s="234"/>
      <c r="BC183" s="234"/>
      <c r="BD183" s="234"/>
      <c r="BE183" s="234"/>
      <c r="BF183" s="234"/>
      <c r="BG183" s="226"/>
      <c r="BH183" s="226"/>
      <c r="BI183" s="226"/>
      <c r="BJ183" s="226"/>
      <c r="BK183" s="226"/>
      <c r="BL183" s="226"/>
      <c r="BM183" s="226"/>
      <c r="BN183" s="226"/>
      <c r="BO183" s="3"/>
      <c r="BP183" s="3"/>
    </row>
    <row r="184" spans="1:68" ht="9" customHeight="1" x14ac:dyDescent="0.15">
      <c r="A184" s="16"/>
      <c r="B184" s="16"/>
      <c r="C184" s="16"/>
      <c r="D184" s="16"/>
      <c r="E184" s="16"/>
      <c r="F184" s="16"/>
      <c r="G184" s="16"/>
      <c r="I184" s="20"/>
      <c r="J184" s="20"/>
      <c r="K184" s="20"/>
      <c r="L184" s="20"/>
      <c r="M184" s="20"/>
      <c r="N184" s="20"/>
      <c r="O184" s="20"/>
      <c r="P184" s="20"/>
      <c r="Q184" s="20"/>
      <c r="R184" s="4"/>
      <c r="S184" s="4"/>
      <c r="T184" s="4"/>
      <c r="U184" s="26"/>
      <c r="V184" s="26"/>
      <c r="W184" s="235"/>
      <c r="X184" s="235"/>
      <c r="Y184" s="23"/>
      <c r="Z184" s="30"/>
      <c r="AA184" s="32"/>
      <c r="AB184" s="28"/>
      <c r="AD184" s="28"/>
      <c r="AK184" s="32"/>
      <c r="AM184" s="32"/>
      <c r="AO184" s="31"/>
      <c r="AP184" s="30"/>
      <c r="AQ184" s="236"/>
      <c r="AR184" s="236"/>
      <c r="AX184" s="18"/>
      <c r="AY184" s="18"/>
      <c r="AZ184" s="18"/>
      <c r="BA184" s="18"/>
      <c r="BB184" s="18"/>
      <c r="BC184" s="18"/>
      <c r="BD184" s="18"/>
      <c r="BE184" s="18"/>
      <c r="BF184" s="18"/>
      <c r="BG184" s="18"/>
      <c r="BH184" s="19"/>
      <c r="BI184" s="19"/>
      <c r="BJ184" s="19"/>
      <c r="BK184" s="19"/>
      <c r="BL184" s="19"/>
      <c r="BM184" s="19"/>
      <c r="BN184" s="19"/>
      <c r="BO184" s="3"/>
      <c r="BP184" s="3"/>
    </row>
    <row r="185" spans="1:68" ht="9" customHeight="1" x14ac:dyDescent="0.15">
      <c r="A185" s="225" t="e">
        <f>VLOOKUP(U186,出場者リスト!$A:$L,13,FALSE)</f>
        <v>#N/A</v>
      </c>
      <c r="B185" s="225"/>
      <c r="C185" s="225"/>
      <c r="D185" s="225"/>
      <c r="E185" s="225"/>
      <c r="F185" s="225"/>
      <c r="G185" s="225"/>
      <c r="H185" s="225"/>
      <c r="I185" s="229" t="e">
        <f>VLOOKUP(U186,出場者リスト!$A:$L,9,FALSE())</f>
        <v>#N/A</v>
      </c>
      <c r="J185" s="229"/>
      <c r="K185" s="229"/>
      <c r="L185" s="229"/>
      <c r="M185" s="229"/>
      <c r="N185" s="229"/>
      <c r="O185" s="229"/>
      <c r="P185" s="229"/>
      <c r="Q185" s="229"/>
      <c r="W185" s="235"/>
      <c r="X185" s="235"/>
      <c r="AB185" s="28"/>
      <c r="AD185" s="28"/>
      <c r="AK185" s="32"/>
      <c r="AM185" s="32"/>
      <c r="AQ185" s="236"/>
      <c r="AR185" s="236"/>
      <c r="AX185" s="230" t="e">
        <f>VLOOKUP(AS186,出場者リスト!$A:$L,9,FALSE())</f>
        <v>#N/A</v>
      </c>
      <c r="AY185" s="230"/>
      <c r="AZ185" s="230"/>
      <c r="BA185" s="230"/>
      <c r="BB185" s="230"/>
      <c r="BC185" s="230"/>
      <c r="BD185" s="230"/>
      <c r="BE185" s="230"/>
      <c r="BF185" s="230"/>
      <c r="BG185" s="225" t="e">
        <f>VLOOKUP(AS186,出場者リスト!$A:$L,13,FALSE)</f>
        <v>#N/A</v>
      </c>
      <c r="BH185" s="225"/>
      <c r="BI185" s="225"/>
      <c r="BJ185" s="225"/>
      <c r="BK185" s="225"/>
      <c r="BL185" s="225"/>
      <c r="BM185" s="225"/>
      <c r="BN185" s="225"/>
      <c r="BO185" s="3"/>
      <c r="BP185" s="3"/>
    </row>
    <row r="186" spans="1:68" ht="9" customHeight="1" x14ac:dyDescent="0.15">
      <c r="A186" s="226" t="e">
        <f>VLOOKUP(U186,出場者リスト!$A:$L,12,FALSE())</f>
        <v>#N/A</v>
      </c>
      <c r="B186" s="226"/>
      <c r="C186" s="226"/>
      <c r="D186" s="226"/>
      <c r="E186" s="226"/>
      <c r="F186" s="226"/>
      <c r="G186" s="226"/>
      <c r="H186" s="226"/>
      <c r="I186" s="231" t="e">
        <f>VLOOKUP(U186,出場者リスト!$A:$L,8,FALSE())</f>
        <v>#N/A</v>
      </c>
      <c r="J186" s="231"/>
      <c r="K186" s="231"/>
      <c r="L186" s="231"/>
      <c r="M186" s="231"/>
      <c r="N186" s="231"/>
      <c r="O186" s="231"/>
      <c r="P186" s="231"/>
      <c r="Q186" s="231"/>
      <c r="R186" s="232">
        <f>R182+1</f>
        <v>8</v>
      </c>
      <c r="S186" s="232"/>
      <c r="T186" s="232"/>
      <c r="U186" s="233"/>
      <c r="V186" s="233"/>
      <c r="W186" s="66"/>
      <c r="X186" s="30"/>
      <c r="AB186" s="28"/>
      <c r="AD186" s="28"/>
      <c r="AK186" s="32"/>
      <c r="AM186" s="32"/>
      <c r="AQ186" s="31"/>
      <c r="AS186" s="233"/>
      <c r="AT186" s="233"/>
      <c r="AU186" s="232">
        <f>AU182+1</f>
        <v>20</v>
      </c>
      <c r="AV186" s="232"/>
      <c r="AW186" s="232"/>
      <c r="AX186" s="234" t="e">
        <f>VLOOKUP(AS186,出場者リスト!$A:$L,8,FALSE())</f>
        <v>#N/A</v>
      </c>
      <c r="AY186" s="234"/>
      <c r="AZ186" s="234"/>
      <c r="BA186" s="234"/>
      <c r="BB186" s="234"/>
      <c r="BC186" s="234"/>
      <c r="BD186" s="234"/>
      <c r="BE186" s="234"/>
      <c r="BF186" s="234"/>
      <c r="BG186" s="226" t="e">
        <f>VLOOKUP(AS186,出場者リスト!$A:$L,12,FALSE)</f>
        <v>#N/A</v>
      </c>
      <c r="BH186" s="226"/>
      <c r="BI186" s="226"/>
      <c r="BJ186" s="226"/>
      <c r="BK186" s="226"/>
      <c r="BL186" s="226"/>
      <c r="BM186" s="226"/>
      <c r="BN186" s="226"/>
    </row>
    <row r="187" spans="1:68" ht="9" customHeight="1" x14ac:dyDescent="0.15">
      <c r="A187" s="226"/>
      <c r="B187" s="226"/>
      <c r="C187" s="226"/>
      <c r="D187" s="226"/>
      <c r="E187" s="226"/>
      <c r="F187" s="226"/>
      <c r="G187" s="226"/>
      <c r="H187" s="226"/>
      <c r="I187" s="231"/>
      <c r="J187" s="231"/>
      <c r="K187" s="231"/>
      <c r="L187" s="231"/>
      <c r="M187" s="231"/>
      <c r="N187" s="231"/>
      <c r="O187" s="231"/>
      <c r="P187" s="231"/>
      <c r="Q187" s="231"/>
      <c r="R187" s="232"/>
      <c r="S187" s="232"/>
      <c r="T187" s="232"/>
      <c r="U187" s="233"/>
      <c r="V187" s="233"/>
      <c r="W187" s="66"/>
      <c r="AB187" s="28"/>
      <c r="AD187" s="28"/>
      <c r="AK187" s="32"/>
      <c r="AM187" s="62"/>
      <c r="AN187" s="3"/>
      <c r="AS187" s="233"/>
      <c r="AT187" s="233"/>
      <c r="AU187" s="232"/>
      <c r="AV187" s="232"/>
      <c r="AW187" s="232"/>
      <c r="AX187" s="234"/>
      <c r="AY187" s="234"/>
      <c r="AZ187" s="234"/>
      <c r="BA187" s="234"/>
      <c r="BB187" s="234"/>
      <c r="BC187" s="234"/>
      <c r="BD187" s="234"/>
      <c r="BE187" s="234"/>
      <c r="BF187" s="234"/>
      <c r="BG187" s="226"/>
      <c r="BH187" s="226"/>
      <c r="BI187" s="226"/>
      <c r="BJ187" s="226"/>
      <c r="BK187" s="226"/>
      <c r="BL187" s="226"/>
      <c r="BM187" s="226"/>
      <c r="BN187" s="226"/>
      <c r="BO187" s="3"/>
      <c r="BP187" s="3"/>
    </row>
    <row r="188" spans="1:68" ht="9" customHeight="1" x14ac:dyDescent="0.15">
      <c r="A188" s="16"/>
      <c r="B188" s="16"/>
      <c r="C188" s="16"/>
      <c r="D188" s="16"/>
      <c r="E188" s="16"/>
      <c r="F188" s="16"/>
      <c r="G188" s="16"/>
      <c r="I188" s="20"/>
      <c r="J188" s="20"/>
      <c r="K188" s="20"/>
      <c r="L188" s="20"/>
      <c r="M188" s="20"/>
      <c r="N188" s="20"/>
      <c r="O188" s="20"/>
      <c r="P188" s="20"/>
      <c r="Q188" s="20"/>
      <c r="R188" s="4"/>
      <c r="S188" s="4"/>
      <c r="T188" s="4"/>
      <c r="U188" s="26"/>
      <c r="V188" s="26"/>
      <c r="AA188" s="233"/>
      <c r="AB188" s="233"/>
      <c r="AC188" s="31"/>
      <c r="AD188" s="30"/>
      <c r="AK188" s="31"/>
      <c r="AL188" s="23"/>
      <c r="AM188" s="236"/>
      <c r="AN188" s="233"/>
      <c r="AX188" s="18"/>
      <c r="AY188" s="18"/>
      <c r="AZ188" s="18"/>
      <c r="BA188" s="18"/>
      <c r="BB188" s="18"/>
      <c r="BC188" s="18"/>
      <c r="BD188" s="18"/>
      <c r="BE188" s="18"/>
      <c r="BF188" s="18"/>
      <c r="BG188" s="18"/>
      <c r="BH188" s="19"/>
      <c r="BI188" s="19"/>
      <c r="BJ188" s="19"/>
      <c r="BK188" s="19"/>
      <c r="BL188" s="19"/>
      <c r="BM188" s="19"/>
      <c r="BN188" s="19"/>
      <c r="BO188" s="3"/>
      <c r="BP188" s="3"/>
    </row>
    <row r="189" spans="1:68" ht="9" customHeight="1" x14ac:dyDescent="0.15">
      <c r="A189" s="225" t="e">
        <f>VLOOKUP(U190,出場者リスト!$A:$L,13,FALSE)</f>
        <v>#N/A</v>
      </c>
      <c r="B189" s="225"/>
      <c r="C189" s="225"/>
      <c r="D189" s="225"/>
      <c r="E189" s="225"/>
      <c r="F189" s="225"/>
      <c r="G189" s="225"/>
      <c r="H189" s="225"/>
      <c r="I189" s="229" t="e">
        <f>VLOOKUP(U190,出場者リスト!$A:$L,9,FALSE())</f>
        <v>#N/A</v>
      </c>
      <c r="J189" s="229"/>
      <c r="K189" s="229"/>
      <c r="L189" s="229"/>
      <c r="M189" s="229"/>
      <c r="N189" s="229"/>
      <c r="O189" s="229"/>
      <c r="P189" s="229"/>
      <c r="Q189" s="229"/>
      <c r="W189" s="3"/>
      <c r="AA189" s="233"/>
      <c r="AB189" s="233"/>
      <c r="AC189" s="29"/>
      <c r="AK189" s="24"/>
      <c r="AL189" s="25"/>
      <c r="AM189" s="236"/>
      <c r="AN189" s="233"/>
      <c r="AX189" s="230" t="e">
        <f>VLOOKUP(AS190,出場者リスト!$A:$L,9,FALSE())</f>
        <v>#N/A</v>
      </c>
      <c r="AY189" s="230"/>
      <c r="AZ189" s="230"/>
      <c r="BA189" s="230"/>
      <c r="BB189" s="230"/>
      <c r="BC189" s="230"/>
      <c r="BD189" s="230"/>
      <c r="BE189" s="230"/>
      <c r="BF189" s="230"/>
      <c r="BG189" s="225" t="e">
        <f>VLOOKUP(AS190,出場者リスト!$A:$L,13,FALSE)</f>
        <v>#N/A</v>
      </c>
      <c r="BH189" s="225"/>
      <c r="BI189" s="225"/>
      <c r="BJ189" s="225"/>
      <c r="BK189" s="225"/>
      <c r="BL189" s="225"/>
      <c r="BM189" s="225"/>
      <c r="BN189" s="225"/>
      <c r="BO189" s="3"/>
      <c r="BP189" s="3"/>
    </row>
    <row r="190" spans="1:68" ht="9" customHeight="1" x14ac:dyDescent="0.15">
      <c r="A190" s="226" t="e">
        <f>VLOOKUP(U190,出場者リスト!$A:$L,12,FALSE())</f>
        <v>#N/A</v>
      </c>
      <c r="B190" s="226"/>
      <c r="C190" s="226"/>
      <c r="D190" s="226"/>
      <c r="E190" s="226"/>
      <c r="F190" s="226"/>
      <c r="G190" s="226"/>
      <c r="H190" s="226"/>
      <c r="I190" s="231" t="e">
        <f>VLOOKUP(U190,出場者リスト!$A:$L,8,FALSE())</f>
        <v>#N/A</v>
      </c>
      <c r="J190" s="231"/>
      <c r="K190" s="231"/>
      <c r="L190" s="231"/>
      <c r="M190" s="231"/>
      <c r="N190" s="231"/>
      <c r="O190" s="231"/>
      <c r="P190" s="231"/>
      <c r="Q190" s="231"/>
      <c r="R190" s="232">
        <f>R186+1</f>
        <v>9</v>
      </c>
      <c r="S190" s="232"/>
      <c r="T190" s="232"/>
      <c r="U190" s="233"/>
      <c r="V190" s="233"/>
      <c r="W190" s="66"/>
      <c r="AA190" s="3"/>
      <c r="AB190" s="3"/>
      <c r="AC190" s="32"/>
      <c r="AM190" s="32"/>
      <c r="AS190" s="233"/>
      <c r="AT190" s="233"/>
      <c r="AU190" s="232">
        <f>AU186+1</f>
        <v>21</v>
      </c>
      <c r="AV190" s="232"/>
      <c r="AW190" s="232"/>
      <c r="AX190" s="234" t="e">
        <f>VLOOKUP(AS190,出場者リスト!$A:$L,8,FALSE())</f>
        <v>#N/A</v>
      </c>
      <c r="AY190" s="234"/>
      <c r="AZ190" s="234"/>
      <c r="BA190" s="234"/>
      <c r="BB190" s="234"/>
      <c r="BC190" s="234"/>
      <c r="BD190" s="234"/>
      <c r="BE190" s="234"/>
      <c r="BF190" s="234"/>
      <c r="BG190" s="226" t="e">
        <f>VLOOKUP(AS190,出場者リスト!$A:$L,12,FALSE)</f>
        <v>#N/A</v>
      </c>
      <c r="BH190" s="226"/>
      <c r="BI190" s="226"/>
      <c r="BJ190" s="226"/>
      <c r="BK190" s="226"/>
      <c r="BL190" s="226"/>
      <c r="BM190" s="226"/>
      <c r="BN190" s="226"/>
    </row>
    <row r="191" spans="1:68" ht="9" customHeight="1" x14ac:dyDescent="0.15">
      <c r="A191" s="226"/>
      <c r="B191" s="226"/>
      <c r="C191" s="226"/>
      <c r="D191" s="226"/>
      <c r="E191" s="226"/>
      <c r="F191" s="226"/>
      <c r="G191" s="226"/>
      <c r="H191" s="226"/>
      <c r="I191" s="231"/>
      <c r="J191" s="231"/>
      <c r="K191" s="231"/>
      <c r="L191" s="231"/>
      <c r="M191" s="231"/>
      <c r="N191" s="231"/>
      <c r="O191" s="231"/>
      <c r="P191" s="231"/>
      <c r="Q191" s="231"/>
      <c r="R191" s="232"/>
      <c r="S191" s="232"/>
      <c r="T191" s="232"/>
      <c r="U191" s="233"/>
      <c r="V191" s="233"/>
      <c r="W191" s="66"/>
      <c r="X191" s="25"/>
      <c r="AB191" s="28"/>
      <c r="AM191" s="32"/>
      <c r="AP191" s="28"/>
      <c r="AQ191" s="29"/>
      <c r="AS191" s="233"/>
      <c r="AT191" s="233"/>
      <c r="AU191" s="232"/>
      <c r="AV191" s="232"/>
      <c r="AW191" s="232"/>
      <c r="AX191" s="234"/>
      <c r="AY191" s="234"/>
      <c r="AZ191" s="234"/>
      <c r="BA191" s="234"/>
      <c r="BB191" s="234"/>
      <c r="BC191" s="234"/>
      <c r="BD191" s="234"/>
      <c r="BE191" s="234"/>
      <c r="BF191" s="234"/>
      <c r="BG191" s="226"/>
      <c r="BH191" s="226"/>
      <c r="BI191" s="226"/>
      <c r="BJ191" s="226"/>
      <c r="BK191" s="226"/>
      <c r="BL191" s="226"/>
      <c r="BM191" s="226"/>
      <c r="BN191" s="226"/>
      <c r="BO191" s="3"/>
      <c r="BP191" s="3"/>
    </row>
    <row r="192" spans="1:68" ht="9" customHeight="1" x14ac:dyDescent="0.15">
      <c r="A192" s="16"/>
      <c r="B192" s="16"/>
      <c r="C192" s="16"/>
      <c r="D192" s="16"/>
      <c r="E192" s="16"/>
      <c r="F192" s="16"/>
      <c r="G192" s="16"/>
      <c r="I192" s="20"/>
      <c r="J192" s="20"/>
      <c r="K192" s="20"/>
      <c r="L192" s="20"/>
      <c r="M192" s="20"/>
      <c r="N192" s="20"/>
      <c r="O192" s="20"/>
      <c r="P192" s="20"/>
      <c r="Q192" s="20"/>
      <c r="R192" s="4"/>
      <c r="S192" s="4"/>
      <c r="T192" s="4"/>
      <c r="U192" s="26"/>
      <c r="V192" s="26"/>
      <c r="W192" s="235"/>
      <c r="X192" s="235"/>
      <c r="Y192" s="23"/>
      <c r="Z192" s="23"/>
      <c r="AB192" s="28"/>
      <c r="AM192" s="32"/>
      <c r="AP192" s="28"/>
      <c r="AQ192" s="236"/>
      <c r="AR192" s="236"/>
      <c r="AX192" s="18"/>
      <c r="AY192" s="18"/>
      <c r="AZ192" s="18"/>
      <c r="BA192" s="18"/>
      <c r="BB192" s="18"/>
      <c r="BC192" s="18"/>
      <c r="BD192" s="18"/>
      <c r="BE192" s="18"/>
      <c r="BF192" s="18"/>
      <c r="BG192" s="18"/>
      <c r="BH192" s="19"/>
      <c r="BI192" s="19"/>
      <c r="BJ192" s="19"/>
      <c r="BK192" s="19"/>
      <c r="BL192" s="19"/>
      <c r="BM192" s="19"/>
      <c r="BN192" s="19"/>
      <c r="BO192" s="3"/>
      <c r="BP192" s="3"/>
    </row>
    <row r="193" spans="1:68" ht="9" customHeight="1" x14ac:dyDescent="0.15">
      <c r="A193" s="225" t="e">
        <f>VLOOKUP(U194,出場者リスト!$A:$L,13,FALSE)</f>
        <v>#N/A</v>
      </c>
      <c r="B193" s="225"/>
      <c r="C193" s="225"/>
      <c r="D193" s="225"/>
      <c r="E193" s="225"/>
      <c r="F193" s="225"/>
      <c r="G193" s="225"/>
      <c r="H193" s="225"/>
      <c r="I193" s="229" t="e">
        <f>VLOOKUP(U194,出場者リスト!$A:$L,9,FALSE())</f>
        <v>#N/A</v>
      </c>
      <c r="J193" s="229"/>
      <c r="K193" s="229"/>
      <c r="L193" s="229"/>
      <c r="M193" s="229"/>
      <c r="N193" s="229"/>
      <c r="O193" s="229"/>
      <c r="P193" s="229"/>
      <c r="Q193" s="229"/>
      <c r="W193" s="235"/>
      <c r="X193" s="235"/>
      <c r="Y193" s="24"/>
      <c r="Z193" s="25"/>
      <c r="AA193" s="32"/>
      <c r="AB193" s="28"/>
      <c r="AM193" s="32"/>
      <c r="AN193" s="28"/>
      <c r="AO193" s="29"/>
      <c r="AP193" s="25"/>
      <c r="AQ193" s="236"/>
      <c r="AR193" s="236"/>
      <c r="AX193" s="230" t="e">
        <f>VLOOKUP(AS194,出場者リスト!$A:$L,9,FALSE())</f>
        <v>#N/A</v>
      </c>
      <c r="AY193" s="230"/>
      <c r="AZ193" s="230"/>
      <c r="BA193" s="230"/>
      <c r="BB193" s="230"/>
      <c r="BC193" s="230"/>
      <c r="BD193" s="230"/>
      <c r="BE193" s="230"/>
      <c r="BF193" s="230"/>
      <c r="BG193" s="225" t="e">
        <f>VLOOKUP(AS194,出場者リスト!$A:$L,13,FALSE)</f>
        <v>#N/A</v>
      </c>
      <c r="BH193" s="225"/>
      <c r="BI193" s="225"/>
      <c r="BJ193" s="225"/>
      <c r="BK193" s="225"/>
      <c r="BL193" s="225"/>
      <c r="BM193" s="225"/>
      <c r="BN193" s="225"/>
      <c r="BO193" s="3"/>
      <c r="BP193" s="3"/>
    </row>
    <row r="194" spans="1:68" ht="9" customHeight="1" x14ac:dyDescent="0.15">
      <c r="A194" s="226" t="e">
        <f>VLOOKUP(U194,出場者リスト!$A:$L,12,FALSE())</f>
        <v>#N/A</v>
      </c>
      <c r="B194" s="226"/>
      <c r="C194" s="226"/>
      <c r="D194" s="226"/>
      <c r="E194" s="226"/>
      <c r="F194" s="226"/>
      <c r="G194" s="226"/>
      <c r="H194" s="226"/>
      <c r="I194" s="231" t="e">
        <f>VLOOKUP(U194,出場者リスト!$A:$L,8,FALSE())</f>
        <v>#N/A</v>
      </c>
      <c r="J194" s="231"/>
      <c r="K194" s="231"/>
      <c r="L194" s="231"/>
      <c r="M194" s="231"/>
      <c r="N194" s="231"/>
      <c r="O194" s="231"/>
      <c r="P194" s="231"/>
      <c r="Q194" s="231"/>
      <c r="R194" s="232">
        <f>R190+1</f>
        <v>10</v>
      </c>
      <c r="S194" s="232"/>
      <c r="T194" s="232"/>
      <c r="U194" s="233"/>
      <c r="V194" s="233"/>
      <c r="W194" s="66"/>
      <c r="X194" s="30"/>
      <c r="Z194" s="28"/>
      <c r="AA194" s="32"/>
      <c r="AB194" s="28"/>
      <c r="AM194" s="32"/>
      <c r="AN194" s="28"/>
      <c r="AO194" s="32"/>
      <c r="AP194" s="28"/>
      <c r="AQ194" s="31"/>
      <c r="AS194" s="233"/>
      <c r="AT194" s="233"/>
      <c r="AU194" s="232">
        <f>AU190+1</f>
        <v>22</v>
      </c>
      <c r="AV194" s="232"/>
      <c r="AW194" s="232"/>
      <c r="AX194" s="234" t="e">
        <f>VLOOKUP(AS194,出場者リスト!$A:$L,8,FALSE())</f>
        <v>#N/A</v>
      </c>
      <c r="AY194" s="234"/>
      <c r="AZ194" s="234"/>
      <c r="BA194" s="234"/>
      <c r="BB194" s="234"/>
      <c r="BC194" s="234"/>
      <c r="BD194" s="234"/>
      <c r="BE194" s="234"/>
      <c r="BF194" s="234"/>
      <c r="BG194" s="226" t="e">
        <f>VLOOKUP(AS194,出場者リスト!$A:$L,12,FALSE)</f>
        <v>#N/A</v>
      </c>
      <c r="BH194" s="226"/>
      <c r="BI194" s="226"/>
      <c r="BJ194" s="226"/>
      <c r="BK194" s="226"/>
      <c r="BL194" s="226"/>
      <c r="BM194" s="226"/>
      <c r="BN194" s="226"/>
    </row>
    <row r="195" spans="1:68" ht="9" customHeight="1" x14ac:dyDescent="0.15">
      <c r="A195" s="226"/>
      <c r="B195" s="226"/>
      <c r="C195" s="226"/>
      <c r="D195" s="226"/>
      <c r="E195" s="226"/>
      <c r="F195" s="226"/>
      <c r="G195" s="226"/>
      <c r="H195" s="226"/>
      <c r="I195" s="231"/>
      <c r="J195" s="231"/>
      <c r="K195" s="231"/>
      <c r="L195" s="231"/>
      <c r="M195" s="231"/>
      <c r="N195" s="231"/>
      <c r="O195" s="231"/>
      <c r="P195" s="231"/>
      <c r="Q195" s="231"/>
      <c r="R195" s="232"/>
      <c r="S195" s="232"/>
      <c r="T195" s="232"/>
      <c r="U195" s="233"/>
      <c r="V195" s="233"/>
      <c r="W195" s="66"/>
      <c r="Y195" s="235"/>
      <c r="Z195" s="235"/>
      <c r="AA195" s="31"/>
      <c r="AB195" s="30"/>
      <c r="AM195" s="31"/>
      <c r="AN195" s="30"/>
      <c r="AO195" s="236"/>
      <c r="AP195" s="236"/>
      <c r="AS195" s="233"/>
      <c r="AT195" s="233"/>
      <c r="AU195" s="232"/>
      <c r="AV195" s="232"/>
      <c r="AW195" s="232"/>
      <c r="AX195" s="234"/>
      <c r="AY195" s="234"/>
      <c r="AZ195" s="234"/>
      <c r="BA195" s="234"/>
      <c r="BB195" s="234"/>
      <c r="BC195" s="234"/>
      <c r="BD195" s="234"/>
      <c r="BE195" s="234"/>
      <c r="BF195" s="234"/>
      <c r="BG195" s="226"/>
      <c r="BH195" s="226"/>
      <c r="BI195" s="226"/>
      <c r="BJ195" s="226"/>
      <c r="BK195" s="226"/>
      <c r="BL195" s="226"/>
      <c r="BM195" s="226"/>
      <c r="BN195" s="226"/>
      <c r="BO195" s="3"/>
      <c r="BP195" s="3"/>
    </row>
    <row r="196" spans="1:68" ht="9" customHeight="1" x14ac:dyDescent="0.15">
      <c r="A196" s="16"/>
      <c r="B196" s="16"/>
      <c r="C196" s="16"/>
      <c r="D196" s="16"/>
      <c r="E196" s="16"/>
      <c r="F196" s="16"/>
      <c r="G196" s="16"/>
      <c r="I196" s="20"/>
      <c r="J196" s="20"/>
      <c r="K196" s="20"/>
      <c r="L196" s="20"/>
      <c r="M196" s="20"/>
      <c r="N196" s="20"/>
      <c r="O196" s="20"/>
      <c r="P196" s="20"/>
      <c r="Q196" s="20"/>
      <c r="R196" s="4"/>
      <c r="S196" s="4"/>
      <c r="T196" s="4"/>
      <c r="U196" s="26"/>
      <c r="V196" s="26"/>
      <c r="Y196" s="235"/>
      <c r="Z196" s="235"/>
      <c r="AO196" s="236"/>
      <c r="AP196" s="236"/>
      <c r="AX196" s="18"/>
      <c r="AY196" s="18"/>
      <c r="AZ196" s="18"/>
      <c r="BA196" s="18"/>
      <c r="BB196" s="18"/>
      <c r="BC196" s="18"/>
      <c r="BD196" s="18"/>
      <c r="BE196" s="18"/>
      <c r="BF196" s="18"/>
      <c r="BG196" s="18"/>
      <c r="BH196" s="19"/>
      <c r="BI196" s="19"/>
      <c r="BJ196" s="19"/>
      <c r="BK196" s="19"/>
      <c r="BL196" s="19"/>
      <c r="BM196" s="19"/>
      <c r="BN196" s="19"/>
      <c r="BO196" s="3"/>
      <c r="BP196" s="3"/>
    </row>
    <row r="197" spans="1:68" ht="9" customHeight="1" x14ac:dyDescent="0.15">
      <c r="A197" s="225" t="e">
        <f>VLOOKUP(U198,出場者リスト!$A:$L,13,FALSE)</f>
        <v>#N/A</v>
      </c>
      <c r="B197" s="225"/>
      <c r="C197" s="225"/>
      <c r="D197" s="225"/>
      <c r="E197" s="225"/>
      <c r="F197" s="225"/>
      <c r="G197" s="225"/>
      <c r="H197" s="225"/>
      <c r="I197" s="229" t="e">
        <f>VLOOKUP(U198,出場者リスト!$A:$L,9,FALSE())</f>
        <v>#N/A</v>
      </c>
      <c r="J197" s="229"/>
      <c r="K197" s="229"/>
      <c r="L197" s="229"/>
      <c r="M197" s="229"/>
      <c r="N197" s="229"/>
      <c r="O197" s="229"/>
      <c r="P197" s="229"/>
      <c r="Q197" s="229"/>
      <c r="W197" s="3"/>
      <c r="Z197" s="28"/>
      <c r="AO197" s="32"/>
      <c r="AX197" s="230" t="e">
        <f>VLOOKUP(AS198,出場者リスト!$A:$L,9,FALSE())</f>
        <v>#N/A</v>
      </c>
      <c r="AY197" s="230"/>
      <c r="AZ197" s="230"/>
      <c r="BA197" s="230"/>
      <c r="BB197" s="230"/>
      <c r="BC197" s="230"/>
      <c r="BD197" s="230"/>
      <c r="BE197" s="230"/>
      <c r="BF197" s="230"/>
      <c r="BG197" s="225" t="e">
        <f>VLOOKUP(AS198,出場者リスト!$A:$L,13,FALSE)</f>
        <v>#N/A</v>
      </c>
      <c r="BH197" s="225"/>
      <c r="BI197" s="225"/>
      <c r="BJ197" s="225"/>
      <c r="BK197" s="225"/>
      <c r="BL197" s="225"/>
      <c r="BM197" s="225"/>
      <c r="BN197" s="225"/>
      <c r="BO197" s="3"/>
      <c r="BP197" s="3"/>
    </row>
    <row r="198" spans="1:68" ht="9" customHeight="1" x14ac:dyDescent="0.15">
      <c r="A198" s="226" t="e">
        <f>VLOOKUP(U198,出場者リスト!$A:$L,12,FALSE())</f>
        <v>#N/A</v>
      </c>
      <c r="B198" s="226"/>
      <c r="C198" s="226"/>
      <c r="D198" s="226"/>
      <c r="E198" s="226"/>
      <c r="F198" s="226"/>
      <c r="G198" s="226"/>
      <c r="H198" s="226"/>
      <c r="I198" s="231" t="e">
        <f>VLOOKUP(U198,出場者リスト!$A:$L,8,FALSE())</f>
        <v>#N/A</v>
      </c>
      <c r="J198" s="231"/>
      <c r="K198" s="231"/>
      <c r="L198" s="231"/>
      <c r="M198" s="231"/>
      <c r="N198" s="231"/>
      <c r="O198" s="231"/>
      <c r="P198" s="231"/>
      <c r="Q198" s="231"/>
      <c r="R198" s="232">
        <f>R194+1</f>
        <v>11</v>
      </c>
      <c r="S198" s="232"/>
      <c r="T198" s="232"/>
      <c r="U198" s="233"/>
      <c r="V198" s="233"/>
      <c r="W198" s="66"/>
      <c r="X198" s="23"/>
      <c r="Y198" s="23"/>
      <c r="Z198" s="30"/>
      <c r="AO198" s="31"/>
      <c r="AP198" s="23"/>
      <c r="AQ198" s="23"/>
      <c r="AS198" s="233"/>
      <c r="AT198" s="233"/>
      <c r="AU198" s="232">
        <f>AU194+1</f>
        <v>23</v>
      </c>
      <c r="AV198" s="232"/>
      <c r="AW198" s="232"/>
      <c r="AX198" s="234" t="e">
        <f>VLOOKUP(AS198,出場者リスト!$A:$L,8,FALSE())</f>
        <v>#N/A</v>
      </c>
      <c r="AY198" s="234"/>
      <c r="AZ198" s="234"/>
      <c r="BA198" s="234"/>
      <c r="BB198" s="234"/>
      <c r="BC198" s="234"/>
      <c r="BD198" s="234"/>
      <c r="BE198" s="234"/>
      <c r="BF198" s="234"/>
      <c r="BG198" s="226" t="e">
        <f>VLOOKUP(AS198,出場者リスト!$A:$L,12,FALSE)</f>
        <v>#N/A</v>
      </c>
      <c r="BH198" s="226"/>
      <c r="BI198" s="226"/>
      <c r="BJ198" s="226"/>
      <c r="BK198" s="226"/>
      <c r="BL198" s="226"/>
      <c r="BM198" s="226"/>
      <c r="BN198" s="226"/>
    </row>
    <row r="199" spans="1:68" ht="9" customHeight="1" x14ac:dyDescent="0.15">
      <c r="A199" s="226"/>
      <c r="B199" s="226"/>
      <c r="C199" s="226"/>
      <c r="D199" s="226"/>
      <c r="E199" s="226"/>
      <c r="F199" s="226"/>
      <c r="G199" s="226"/>
      <c r="H199" s="226"/>
      <c r="I199" s="231"/>
      <c r="J199" s="231"/>
      <c r="K199" s="231"/>
      <c r="L199" s="231"/>
      <c r="M199" s="231"/>
      <c r="N199" s="231"/>
      <c r="O199" s="231"/>
      <c r="P199" s="231"/>
      <c r="Q199" s="231"/>
      <c r="R199" s="232"/>
      <c r="S199" s="232"/>
      <c r="T199" s="232"/>
      <c r="U199" s="233"/>
      <c r="V199" s="233"/>
      <c r="W199" s="66"/>
      <c r="AS199" s="233"/>
      <c r="AT199" s="233"/>
      <c r="AU199" s="232"/>
      <c r="AV199" s="232"/>
      <c r="AW199" s="232"/>
      <c r="AX199" s="234"/>
      <c r="AY199" s="234"/>
      <c r="AZ199" s="234"/>
      <c r="BA199" s="234"/>
      <c r="BB199" s="234"/>
      <c r="BC199" s="234"/>
      <c r="BD199" s="234"/>
      <c r="BE199" s="234"/>
      <c r="BF199" s="234"/>
      <c r="BG199" s="226"/>
      <c r="BH199" s="226"/>
      <c r="BI199" s="226"/>
      <c r="BJ199" s="226"/>
      <c r="BK199" s="226"/>
      <c r="BL199" s="226"/>
      <c r="BM199" s="226"/>
      <c r="BN199" s="226"/>
      <c r="BO199" s="3"/>
      <c r="BP199" s="3"/>
    </row>
    <row r="200" spans="1:68" ht="9" customHeight="1" x14ac:dyDescent="0.15">
      <c r="D200" s="4"/>
      <c r="E200" s="4"/>
      <c r="F200" s="4"/>
      <c r="Q200" s="3"/>
      <c r="R200" s="3"/>
      <c r="S200" s="3"/>
      <c r="T200" s="3"/>
      <c r="U200" s="3"/>
      <c r="V200" s="3"/>
      <c r="W200" s="3"/>
      <c r="AW200" s="4"/>
      <c r="AX200" s="4"/>
      <c r="AY200" s="4"/>
      <c r="BJ200" s="3"/>
      <c r="BK200" s="3"/>
      <c r="BL200" s="3"/>
      <c r="BM200" s="3"/>
      <c r="BN200" s="3"/>
      <c r="BO200" s="3"/>
      <c r="BP200" s="3"/>
    </row>
    <row r="201" spans="1:68" ht="9" customHeight="1" x14ac:dyDescent="0.15">
      <c r="D201" s="4"/>
      <c r="E201" s="4"/>
      <c r="F201" s="4"/>
      <c r="Q201" s="3"/>
      <c r="R201" s="3"/>
      <c r="S201" s="3"/>
      <c r="T201" s="3"/>
      <c r="U201" s="3"/>
      <c r="V201" s="3"/>
      <c r="W201" s="3"/>
      <c r="AW201" s="4"/>
      <c r="AX201" s="4"/>
      <c r="AY201" s="4"/>
      <c r="BJ201" s="3"/>
      <c r="BK201" s="3"/>
      <c r="BL201" s="3"/>
      <c r="BM201" s="3"/>
      <c r="BN201" s="3"/>
      <c r="BO201" s="3"/>
      <c r="BP201" s="3"/>
    </row>
    <row r="202" spans="1:68" ht="9" customHeight="1" x14ac:dyDescent="0.15">
      <c r="D202" s="4"/>
      <c r="E202" s="4"/>
      <c r="F202" s="4"/>
      <c r="Q202" s="3"/>
      <c r="R202" s="3"/>
      <c r="S202" s="3"/>
      <c r="T202" s="3"/>
      <c r="U202" s="3"/>
      <c r="V202" s="3"/>
      <c r="W202" s="3"/>
      <c r="AW202" s="4"/>
      <c r="AX202" s="4"/>
      <c r="AY202" s="4"/>
      <c r="BJ202" s="3"/>
      <c r="BK202" s="3"/>
      <c r="BL202" s="3"/>
      <c r="BM202" s="3"/>
      <c r="BN202" s="3"/>
      <c r="BO202" s="3"/>
      <c r="BP202" s="3"/>
    </row>
    <row r="203" spans="1:68" ht="9" customHeight="1" thickBot="1" x14ac:dyDescent="0.2">
      <c r="G203" s="3"/>
      <c r="H203" s="3"/>
      <c r="I203" s="3"/>
      <c r="J203" s="3"/>
      <c r="K203" s="3"/>
      <c r="L203" s="3"/>
      <c r="M203" s="3"/>
      <c r="N203" s="3"/>
      <c r="O203" s="3"/>
      <c r="Q203" s="3"/>
      <c r="R203" s="3"/>
      <c r="S203" s="3"/>
      <c r="T203" s="3"/>
      <c r="U203" s="3"/>
      <c r="V203" s="3"/>
      <c r="W203" s="3"/>
      <c r="AZ203" s="3"/>
      <c r="BA203" s="3"/>
      <c r="BB203" s="3"/>
      <c r="BC203" s="3"/>
      <c r="BD203" s="3"/>
      <c r="BE203" s="3"/>
      <c r="BF203" s="3"/>
      <c r="BG203" s="3"/>
      <c r="BH203" s="3"/>
      <c r="BJ203" s="3"/>
      <c r="BK203" s="3"/>
      <c r="BL203" s="3"/>
      <c r="BM203" s="3"/>
      <c r="BN203" s="3"/>
      <c r="BO203" s="3"/>
      <c r="BP203" s="3"/>
    </row>
    <row r="204" spans="1:68" ht="9" customHeight="1" thickBot="1" x14ac:dyDescent="0.2">
      <c r="D204" s="4"/>
      <c r="E204" s="4"/>
      <c r="F204" s="4"/>
      <c r="Q204" s="3"/>
      <c r="R204" s="3"/>
      <c r="S204" s="3"/>
      <c r="T204" s="3"/>
      <c r="U204" s="3"/>
      <c r="V204" s="3"/>
      <c r="W204" s="3"/>
      <c r="AG204" s="227">
        <v>25</v>
      </c>
      <c r="AH204" s="227"/>
      <c r="AW204" s="4"/>
      <c r="AX204" s="4"/>
      <c r="AY204" s="4"/>
      <c r="BJ204" s="3"/>
      <c r="BK204" s="3"/>
      <c r="BL204" s="3"/>
      <c r="BM204" s="3"/>
      <c r="BN204" s="3"/>
      <c r="BO204" s="3"/>
      <c r="BP204" s="3"/>
    </row>
    <row r="205" spans="1:68" ht="9" customHeight="1" thickBot="1" x14ac:dyDescent="0.2">
      <c r="D205" s="4"/>
      <c r="E205" s="4"/>
      <c r="F205" s="4"/>
      <c r="Q205" s="3"/>
      <c r="R205" s="3"/>
      <c r="S205" s="3"/>
      <c r="T205" s="3"/>
      <c r="U205" s="3"/>
      <c r="V205" s="3"/>
      <c r="W205" s="3"/>
      <c r="AG205" s="227"/>
      <c r="AH205" s="227"/>
      <c r="AW205" s="4"/>
      <c r="AX205" s="4"/>
      <c r="AY205" s="4"/>
      <c r="BJ205" s="3"/>
      <c r="BK205" s="3"/>
      <c r="BL205" s="3"/>
      <c r="BM205" s="3"/>
      <c r="BN205" s="3"/>
      <c r="BO205" s="3"/>
      <c r="BP205" s="3"/>
    </row>
    <row r="206" spans="1:68" ht="9" customHeight="1" x14ac:dyDescent="0.15"/>
    <row r="207" spans="1:68" ht="9" customHeight="1" x14ac:dyDescent="0.15">
      <c r="G207" s="3"/>
      <c r="H207" s="3"/>
      <c r="I207" s="3"/>
      <c r="J207" s="3"/>
      <c r="K207" s="3"/>
      <c r="L207" s="3"/>
      <c r="M207" s="3"/>
      <c r="N207" s="3"/>
      <c r="O207" s="3"/>
      <c r="Q207" s="3"/>
      <c r="R207" s="3"/>
      <c r="S207" s="3"/>
      <c r="T207" s="3"/>
      <c r="U207" s="3"/>
      <c r="V207" s="3"/>
      <c r="W207" s="3"/>
      <c r="AX207" s="230" t="e">
        <f>VLOOKUP(AS208,出場者リスト!$A:$L,9,FALSE())</f>
        <v>#N/A</v>
      </c>
      <c r="AY207" s="230"/>
      <c r="AZ207" s="230"/>
      <c r="BA207" s="230"/>
      <c r="BB207" s="230"/>
      <c r="BC207" s="230"/>
      <c r="BD207" s="230"/>
      <c r="BE207" s="230"/>
      <c r="BF207" s="230"/>
      <c r="BG207" s="225" t="e">
        <f>VLOOKUP(AS208,出場者リスト!$A:$L,13,FALSE)</f>
        <v>#N/A</v>
      </c>
      <c r="BH207" s="225"/>
      <c r="BI207" s="225"/>
      <c r="BJ207" s="225"/>
      <c r="BK207" s="225"/>
      <c r="BL207" s="225"/>
      <c r="BM207" s="225"/>
      <c r="BN207" s="225"/>
      <c r="BO207" s="3"/>
      <c r="BP207" s="3"/>
    </row>
    <row r="208" spans="1:68" ht="9" customHeight="1" x14ac:dyDescent="0.15">
      <c r="A208" s="225" t="e">
        <f>VLOOKUP(U209,出場者リスト!$A:$L,13,FALSE)</f>
        <v>#N/A</v>
      </c>
      <c r="B208" s="225"/>
      <c r="C208" s="225"/>
      <c r="D208" s="225"/>
      <c r="E208" s="225"/>
      <c r="F208" s="225"/>
      <c r="G208" s="225"/>
      <c r="H208" s="225"/>
      <c r="I208" s="229" t="e">
        <f>VLOOKUP(U209,出場者リスト!$A:$L,9,FALSE())</f>
        <v>#N/A</v>
      </c>
      <c r="J208" s="229"/>
      <c r="K208" s="229"/>
      <c r="L208" s="229"/>
      <c r="M208" s="229"/>
      <c r="N208" s="229"/>
      <c r="O208" s="229"/>
      <c r="P208" s="229"/>
      <c r="Q208" s="229"/>
      <c r="W208" s="3"/>
      <c r="AS208" s="233"/>
      <c r="AT208" s="233"/>
      <c r="AU208" s="232">
        <f>R253+1</f>
        <v>12</v>
      </c>
      <c r="AV208" s="232"/>
      <c r="AW208" s="232"/>
      <c r="AX208" s="234" t="e">
        <f>VLOOKUP(AS208,出場者リスト!$A:$L,8,FALSE())</f>
        <v>#N/A</v>
      </c>
      <c r="AY208" s="234"/>
      <c r="AZ208" s="234"/>
      <c r="BA208" s="234"/>
      <c r="BB208" s="234"/>
      <c r="BC208" s="234"/>
      <c r="BD208" s="234"/>
      <c r="BE208" s="234"/>
      <c r="BF208" s="234"/>
      <c r="BG208" s="226" t="e">
        <f>VLOOKUP(AS208,出場者リスト!$A:$L,12,FALSE)</f>
        <v>#N/A</v>
      </c>
      <c r="BH208" s="226"/>
      <c r="BI208" s="226"/>
      <c r="BJ208" s="226"/>
      <c r="BK208" s="226"/>
      <c r="BL208" s="226"/>
      <c r="BM208" s="226"/>
      <c r="BN208" s="226"/>
      <c r="BO208" s="3"/>
      <c r="BP208" s="3"/>
    </row>
    <row r="209" spans="1:68" ht="9" customHeight="1" x14ac:dyDescent="0.15">
      <c r="A209" s="226" t="e">
        <f>VLOOKUP(U209,出場者リスト!$A:$L,12,FALSE())</f>
        <v>#N/A</v>
      </c>
      <c r="B209" s="226"/>
      <c r="C209" s="226"/>
      <c r="D209" s="226"/>
      <c r="E209" s="226"/>
      <c r="F209" s="226"/>
      <c r="G209" s="226"/>
      <c r="H209" s="226"/>
      <c r="I209" s="231" t="e">
        <f>VLOOKUP(U209,出場者リスト!$A:$L,8,FALSE())</f>
        <v>#N/A</v>
      </c>
      <c r="J209" s="231"/>
      <c r="K209" s="231"/>
      <c r="L209" s="231"/>
      <c r="M209" s="231"/>
      <c r="N209" s="231"/>
      <c r="O209" s="231"/>
      <c r="P209" s="231"/>
      <c r="Q209" s="231"/>
      <c r="R209" s="232"/>
      <c r="S209" s="232"/>
      <c r="T209" s="232"/>
      <c r="U209" s="233"/>
      <c r="V209" s="233"/>
      <c r="W209" s="66"/>
      <c r="AO209" s="29"/>
      <c r="AP209" s="24"/>
      <c r="AQ209" s="24"/>
      <c r="AS209" s="233"/>
      <c r="AT209" s="233"/>
      <c r="AU209" s="232"/>
      <c r="AV209" s="232"/>
      <c r="AW209" s="232"/>
      <c r="AX209" s="234"/>
      <c r="AY209" s="234"/>
      <c r="AZ209" s="234"/>
      <c r="BA209" s="234"/>
      <c r="BB209" s="234"/>
      <c r="BC209" s="234"/>
      <c r="BD209" s="234"/>
      <c r="BE209" s="234"/>
      <c r="BF209" s="234"/>
      <c r="BG209" s="226"/>
      <c r="BH209" s="226"/>
      <c r="BI209" s="226"/>
      <c r="BJ209" s="226"/>
      <c r="BK209" s="226"/>
      <c r="BL209" s="226"/>
      <c r="BM209" s="226"/>
      <c r="BN209" s="226"/>
      <c r="BO209" s="3"/>
      <c r="BP209" s="3"/>
    </row>
    <row r="210" spans="1:68" ht="9" customHeight="1" x14ac:dyDescent="0.15">
      <c r="A210" s="226"/>
      <c r="B210" s="226"/>
      <c r="C210" s="226"/>
      <c r="D210" s="226"/>
      <c r="E210" s="226"/>
      <c r="F210" s="226"/>
      <c r="G210" s="226"/>
      <c r="H210" s="226"/>
      <c r="I210" s="231"/>
      <c r="J210" s="231"/>
      <c r="K210" s="231"/>
      <c r="L210" s="231"/>
      <c r="M210" s="231"/>
      <c r="N210" s="231"/>
      <c r="O210" s="231"/>
      <c r="P210" s="231"/>
      <c r="Q210" s="231"/>
      <c r="R210" s="232"/>
      <c r="S210" s="232"/>
      <c r="T210" s="232"/>
      <c r="U210" s="233"/>
      <c r="V210" s="233"/>
      <c r="W210" s="66"/>
      <c r="X210" s="24"/>
      <c r="Y210" s="24"/>
      <c r="Z210" s="25"/>
      <c r="AO210" s="32"/>
      <c r="AX210" s="18"/>
      <c r="AY210" s="18"/>
      <c r="AZ210" s="18"/>
      <c r="BA210" s="18"/>
      <c r="BB210" s="18"/>
      <c r="BC210" s="18"/>
      <c r="BD210" s="18"/>
      <c r="BE210" s="18"/>
      <c r="BF210" s="18"/>
      <c r="BG210" s="18"/>
      <c r="BH210" s="19"/>
      <c r="BI210" s="19"/>
      <c r="BJ210" s="19"/>
      <c r="BK210" s="19"/>
      <c r="BL210" s="19"/>
      <c r="BM210" s="19"/>
      <c r="BN210" s="19"/>
    </row>
    <row r="211" spans="1:68" ht="9" customHeight="1" x14ac:dyDescent="0.15">
      <c r="A211" s="16"/>
      <c r="B211" s="16"/>
      <c r="C211" s="16"/>
      <c r="D211" s="16"/>
      <c r="E211" s="16"/>
      <c r="F211" s="16"/>
      <c r="G211" s="16"/>
      <c r="I211" s="20"/>
      <c r="J211" s="20"/>
      <c r="K211" s="20"/>
      <c r="L211" s="20"/>
      <c r="M211" s="20"/>
      <c r="N211" s="20"/>
      <c r="O211" s="20"/>
      <c r="P211" s="20"/>
      <c r="Q211" s="20"/>
      <c r="R211" s="4"/>
      <c r="S211" s="4"/>
      <c r="T211" s="4"/>
      <c r="U211" s="26"/>
      <c r="V211" s="26"/>
      <c r="Z211" s="28"/>
      <c r="AM211" s="23"/>
      <c r="AN211" s="30"/>
      <c r="AO211" s="236"/>
      <c r="AP211" s="236"/>
      <c r="AX211" s="230" t="e">
        <f>VLOOKUP(AS212,出場者リスト!$A:$L,9,FALSE())</f>
        <v>#N/A</v>
      </c>
      <c r="AY211" s="230"/>
      <c r="AZ211" s="230"/>
      <c r="BA211" s="230"/>
      <c r="BB211" s="230"/>
      <c r="BC211" s="230"/>
      <c r="BD211" s="230"/>
      <c r="BE211" s="230"/>
      <c r="BF211" s="230"/>
      <c r="BG211" s="225" t="e">
        <f>VLOOKUP(AS212,出場者リスト!$A:$L,13,FALSE)</f>
        <v>#N/A</v>
      </c>
      <c r="BH211" s="225"/>
      <c r="BI211" s="225"/>
      <c r="BJ211" s="225"/>
      <c r="BK211" s="225"/>
      <c r="BL211" s="225"/>
      <c r="BM211" s="225"/>
      <c r="BN211" s="225"/>
    </row>
    <row r="212" spans="1:68" ht="9" customHeight="1" x14ac:dyDescent="0.15">
      <c r="A212" s="225" t="e">
        <f>VLOOKUP(U213,出場者リスト!$A:$L,13,FALSE)</f>
        <v>#N/A</v>
      </c>
      <c r="B212" s="225"/>
      <c r="C212" s="225"/>
      <c r="D212" s="225"/>
      <c r="E212" s="225"/>
      <c r="F212" s="225"/>
      <c r="G212" s="225"/>
      <c r="H212" s="225"/>
      <c r="I212" s="229" t="e">
        <f>VLOOKUP(U213,出場者リスト!$A:$L,9,FALSE())</f>
        <v>#N/A</v>
      </c>
      <c r="J212" s="229"/>
      <c r="K212" s="229"/>
      <c r="L212" s="229"/>
      <c r="M212" s="229"/>
      <c r="N212" s="229"/>
      <c r="O212" s="229"/>
      <c r="P212" s="229"/>
      <c r="Q212" s="229"/>
      <c r="W212" s="3"/>
      <c r="Y212" s="235"/>
      <c r="Z212" s="235"/>
      <c r="AA212" s="32"/>
      <c r="AM212" s="32"/>
      <c r="AN212" s="28"/>
      <c r="AO212" s="236"/>
      <c r="AP212" s="236"/>
      <c r="AS212" s="233"/>
      <c r="AT212" s="233"/>
      <c r="AU212" s="232">
        <f>AU208+1</f>
        <v>13</v>
      </c>
      <c r="AV212" s="232"/>
      <c r="AW212" s="232"/>
      <c r="AX212" s="234" t="e">
        <f>VLOOKUP(AS212,出場者リスト!$A:$L,8,FALSE())</f>
        <v>#N/A</v>
      </c>
      <c r="AY212" s="234"/>
      <c r="AZ212" s="234"/>
      <c r="BA212" s="234"/>
      <c r="BB212" s="234"/>
      <c r="BC212" s="234"/>
      <c r="BD212" s="234"/>
      <c r="BE212" s="234"/>
      <c r="BF212" s="234"/>
      <c r="BG212" s="226" t="e">
        <f>VLOOKUP(AS212,出場者リスト!$A:$L,12,FALSE)</f>
        <v>#N/A</v>
      </c>
      <c r="BH212" s="226"/>
      <c r="BI212" s="226"/>
      <c r="BJ212" s="226"/>
      <c r="BK212" s="226"/>
      <c r="BL212" s="226"/>
      <c r="BM212" s="226"/>
      <c r="BN212" s="226"/>
    </row>
    <row r="213" spans="1:68" ht="9" customHeight="1" x14ac:dyDescent="0.15">
      <c r="A213" s="226" t="e">
        <f>VLOOKUP(U213,出場者リスト!$A:$L,12,FALSE())</f>
        <v>#N/A</v>
      </c>
      <c r="B213" s="226"/>
      <c r="C213" s="226"/>
      <c r="D213" s="226"/>
      <c r="E213" s="226"/>
      <c r="F213" s="226"/>
      <c r="G213" s="226"/>
      <c r="H213" s="226"/>
      <c r="I213" s="231" t="e">
        <f>VLOOKUP(U213,出場者リスト!$A:$L,8,FALSE())</f>
        <v>#N/A</v>
      </c>
      <c r="J213" s="231"/>
      <c r="K213" s="231"/>
      <c r="L213" s="231"/>
      <c r="M213" s="231"/>
      <c r="N213" s="231"/>
      <c r="O213" s="231"/>
      <c r="P213" s="231"/>
      <c r="Q213" s="231"/>
      <c r="R213" s="232">
        <f>R209+1</f>
        <v>1</v>
      </c>
      <c r="S213" s="232"/>
      <c r="T213" s="232"/>
      <c r="U213" s="233"/>
      <c r="V213" s="233"/>
      <c r="W213" s="66"/>
      <c r="Y213" s="235"/>
      <c r="Z213" s="235"/>
      <c r="AA213" s="29"/>
      <c r="AB213" s="25"/>
      <c r="AM213" s="32"/>
      <c r="AO213" s="32"/>
      <c r="AP213" s="28"/>
      <c r="AQ213" s="29"/>
      <c r="AS213" s="233"/>
      <c r="AT213" s="233"/>
      <c r="AU213" s="232"/>
      <c r="AV213" s="232"/>
      <c r="AW213" s="232"/>
      <c r="AX213" s="234"/>
      <c r="AY213" s="234"/>
      <c r="AZ213" s="234"/>
      <c r="BA213" s="234"/>
      <c r="BB213" s="234"/>
      <c r="BC213" s="234"/>
      <c r="BD213" s="234"/>
      <c r="BE213" s="234"/>
      <c r="BF213" s="234"/>
      <c r="BG213" s="226"/>
      <c r="BH213" s="226"/>
      <c r="BI213" s="226"/>
      <c r="BJ213" s="226"/>
      <c r="BK213" s="226"/>
      <c r="BL213" s="226"/>
      <c r="BM213" s="226"/>
      <c r="BN213" s="226"/>
    </row>
    <row r="214" spans="1:68" ht="9" customHeight="1" x14ac:dyDescent="0.15">
      <c r="A214" s="226"/>
      <c r="B214" s="226"/>
      <c r="C214" s="226"/>
      <c r="D214" s="226"/>
      <c r="E214" s="226"/>
      <c r="F214" s="226"/>
      <c r="G214" s="226"/>
      <c r="H214" s="226"/>
      <c r="I214" s="231"/>
      <c r="J214" s="231"/>
      <c r="K214" s="231"/>
      <c r="L214" s="231"/>
      <c r="M214" s="231"/>
      <c r="N214" s="231"/>
      <c r="O214" s="231"/>
      <c r="P214" s="231"/>
      <c r="Q214" s="231"/>
      <c r="R214" s="232"/>
      <c r="S214" s="232"/>
      <c r="T214" s="232"/>
      <c r="U214" s="233"/>
      <c r="V214" s="233"/>
      <c r="W214" s="66"/>
      <c r="X214" s="25"/>
      <c r="Z214" s="28"/>
      <c r="AB214" s="28"/>
      <c r="AM214" s="32"/>
      <c r="AO214" s="31"/>
      <c r="AP214" s="30"/>
      <c r="AQ214" s="236"/>
      <c r="AR214" s="236"/>
      <c r="AX214" s="18"/>
      <c r="AY214" s="18"/>
      <c r="AZ214" s="18"/>
      <c r="BA214" s="18"/>
      <c r="BB214" s="18"/>
      <c r="BC214" s="18"/>
      <c r="BD214" s="18"/>
      <c r="BE214" s="18"/>
      <c r="BF214" s="18"/>
      <c r="BG214" s="18"/>
      <c r="BH214" s="19"/>
      <c r="BI214" s="19"/>
      <c r="BJ214" s="19"/>
      <c r="BK214" s="19"/>
      <c r="BL214" s="19"/>
      <c r="BM214" s="19"/>
      <c r="BN214" s="19"/>
    </row>
    <row r="215" spans="1:68" ht="9" customHeight="1" x14ac:dyDescent="0.15">
      <c r="A215" s="16"/>
      <c r="B215" s="16"/>
      <c r="C215" s="16"/>
      <c r="D215" s="16"/>
      <c r="E215" s="16"/>
      <c r="F215" s="16"/>
      <c r="G215" s="16"/>
      <c r="I215" s="20"/>
      <c r="J215" s="20"/>
      <c r="K215" s="20"/>
      <c r="L215" s="20"/>
      <c r="M215" s="20"/>
      <c r="N215" s="20"/>
      <c r="O215" s="20"/>
      <c r="P215" s="20"/>
      <c r="Q215" s="20"/>
      <c r="W215" s="235"/>
      <c r="X215" s="235"/>
      <c r="Y215" s="23"/>
      <c r="Z215" s="30"/>
      <c r="AB215" s="28"/>
      <c r="AM215" s="32"/>
      <c r="AQ215" s="236"/>
      <c r="AR215" s="236"/>
      <c r="AX215" s="230" t="e">
        <f>VLOOKUP(AS216,出場者リスト!$A:$L,9,FALSE())</f>
        <v>#N/A</v>
      </c>
      <c r="AY215" s="230"/>
      <c r="AZ215" s="230"/>
      <c r="BA215" s="230"/>
      <c r="BB215" s="230"/>
      <c r="BC215" s="230"/>
      <c r="BD215" s="230"/>
      <c r="BE215" s="230"/>
      <c r="BF215" s="230"/>
      <c r="BG215" s="225" t="e">
        <f>VLOOKUP(AS216,出場者リスト!$A:$L,13,FALSE)</f>
        <v>#N/A</v>
      </c>
      <c r="BH215" s="225"/>
      <c r="BI215" s="225"/>
      <c r="BJ215" s="225"/>
      <c r="BK215" s="225"/>
      <c r="BL215" s="225"/>
      <c r="BM215" s="225"/>
      <c r="BN215" s="225"/>
    </row>
    <row r="216" spans="1:68" ht="9" customHeight="1" x14ac:dyDescent="0.15">
      <c r="A216" s="225" t="e">
        <f>VLOOKUP(U217,出場者リスト!$A:$L,13,FALSE)</f>
        <v>#N/A</v>
      </c>
      <c r="B216" s="225"/>
      <c r="C216" s="225"/>
      <c r="D216" s="225"/>
      <c r="E216" s="225"/>
      <c r="F216" s="225"/>
      <c r="G216" s="225"/>
      <c r="H216" s="225"/>
      <c r="I216" s="229" t="e">
        <f>VLOOKUP(U217,出場者リスト!$A:$L,9,FALSE())</f>
        <v>#N/A</v>
      </c>
      <c r="J216" s="229"/>
      <c r="K216" s="229"/>
      <c r="L216" s="229"/>
      <c r="M216" s="229"/>
      <c r="N216" s="229"/>
      <c r="O216" s="229"/>
      <c r="P216" s="229"/>
      <c r="Q216" s="229"/>
      <c r="W216" s="235"/>
      <c r="X216" s="235"/>
      <c r="AB216" s="28"/>
      <c r="AC216" s="32"/>
      <c r="AL216" s="28"/>
      <c r="AQ216" s="31"/>
      <c r="AS216" s="233"/>
      <c r="AT216" s="233"/>
      <c r="AU216" s="232">
        <f>AU212+1</f>
        <v>14</v>
      </c>
      <c r="AV216" s="232"/>
      <c r="AW216" s="232"/>
      <c r="AX216" s="234" t="e">
        <f>VLOOKUP(AS216,出場者リスト!$A:$L,8,FALSE())</f>
        <v>#N/A</v>
      </c>
      <c r="AY216" s="234"/>
      <c r="AZ216" s="234"/>
      <c r="BA216" s="234"/>
      <c r="BB216" s="234"/>
      <c r="BC216" s="234"/>
      <c r="BD216" s="234"/>
      <c r="BE216" s="234"/>
      <c r="BF216" s="234"/>
      <c r="BG216" s="226" t="e">
        <f>VLOOKUP(AS216,出場者リスト!$A:$L,12,FALSE)</f>
        <v>#N/A</v>
      </c>
      <c r="BH216" s="226"/>
      <c r="BI216" s="226"/>
      <c r="BJ216" s="226"/>
      <c r="BK216" s="226"/>
      <c r="BL216" s="226"/>
      <c r="BM216" s="226"/>
      <c r="BN216" s="226"/>
    </row>
    <row r="217" spans="1:68" ht="9" customHeight="1" x14ac:dyDescent="0.15">
      <c r="A217" s="226" t="e">
        <f>VLOOKUP(U217,出場者リスト!$A:$L,12,FALSE())</f>
        <v>#N/A</v>
      </c>
      <c r="B217" s="226"/>
      <c r="C217" s="226"/>
      <c r="D217" s="226"/>
      <c r="E217" s="226"/>
      <c r="F217" s="226"/>
      <c r="G217" s="226"/>
      <c r="H217" s="226"/>
      <c r="I217" s="231" t="e">
        <f>VLOOKUP(U217,出場者リスト!$A:$L,8,FALSE())</f>
        <v>#N/A</v>
      </c>
      <c r="J217" s="231"/>
      <c r="K217" s="231"/>
      <c r="L217" s="231"/>
      <c r="M217" s="231"/>
      <c r="N217" s="231"/>
      <c r="O217" s="231"/>
      <c r="P217" s="231"/>
      <c r="Q217" s="231"/>
      <c r="R217" s="232">
        <f>R213+1</f>
        <v>2</v>
      </c>
      <c r="S217" s="232"/>
      <c r="T217" s="232"/>
      <c r="U217" s="233"/>
      <c r="V217" s="233"/>
      <c r="W217" s="66"/>
      <c r="X217" s="30"/>
      <c r="AB217" s="28"/>
      <c r="AC217" s="32"/>
      <c r="AM217" s="62"/>
      <c r="AN217" s="3"/>
      <c r="AS217" s="233"/>
      <c r="AT217" s="233"/>
      <c r="AU217" s="232"/>
      <c r="AV217" s="232"/>
      <c r="AW217" s="232"/>
      <c r="AX217" s="234"/>
      <c r="AY217" s="234"/>
      <c r="AZ217" s="234"/>
      <c r="BA217" s="234"/>
      <c r="BB217" s="234"/>
      <c r="BC217" s="234"/>
      <c r="BD217" s="234"/>
      <c r="BE217" s="234"/>
      <c r="BF217" s="234"/>
      <c r="BG217" s="226"/>
      <c r="BH217" s="226"/>
      <c r="BI217" s="226"/>
      <c r="BJ217" s="226"/>
      <c r="BK217" s="226"/>
      <c r="BL217" s="226"/>
      <c r="BM217" s="226"/>
      <c r="BN217" s="226"/>
    </row>
    <row r="218" spans="1:68" ht="9" customHeight="1" x14ac:dyDescent="0.15">
      <c r="A218" s="226"/>
      <c r="B218" s="226"/>
      <c r="C218" s="226"/>
      <c r="D218" s="226"/>
      <c r="E218" s="226"/>
      <c r="F218" s="226"/>
      <c r="G218" s="226"/>
      <c r="H218" s="226"/>
      <c r="I218" s="231"/>
      <c r="J218" s="231"/>
      <c r="K218" s="231"/>
      <c r="L218" s="231"/>
      <c r="M218" s="231"/>
      <c r="N218" s="231"/>
      <c r="O218" s="231"/>
      <c r="P218" s="231"/>
      <c r="Q218" s="231"/>
      <c r="R218" s="232"/>
      <c r="S218" s="232"/>
      <c r="T218" s="232"/>
      <c r="U218" s="233"/>
      <c r="V218" s="233"/>
      <c r="W218" s="66"/>
      <c r="AA218" s="235"/>
      <c r="AB218" s="235"/>
      <c r="AC218" s="31"/>
      <c r="AD218" s="23"/>
      <c r="AK218" s="23"/>
      <c r="AL218" s="23"/>
      <c r="AM218" s="236"/>
      <c r="AN218" s="233"/>
      <c r="AX218" s="18"/>
      <c r="AY218" s="18"/>
      <c r="AZ218" s="18"/>
      <c r="BA218" s="18"/>
      <c r="BB218" s="18"/>
      <c r="BC218" s="18"/>
      <c r="BD218" s="18"/>
      <c r="BE218" s="18"/>
      <c r="BF218" s="18"/>
      <c r="BG218" s="18"/>
      <c r="BH218" s="19"/>
      <c r="BI218" s="19"/>
      <c r="BJ218" s="19"/>
      <c r="BK218" s="19"/>
      <c r="BL218" s="19"/>
      <c r="BM218" s="19"/>
      <c r="BN218" s="19"/>
    </row>
    <row r="219" spans="1:68" ht="9" customHeight="1" x14ac:dyDescent="0.15">
      <c r="A219" s="16"/>
      <c r="B219" s="16"/>
      <c r="C219" s="16"/>
      <c r="D219" s="16"/>
      <c r="E219" s="16"/>
      <c r="F219" s="16"/>
      <c r="G219" s="16"/>
      <c r="I219" s="20"/>
      <c r="J219" s="20"/>
      <c r="K219" s="20"/>
      <c r="L219" s="20"/>
      <c r="M219" s="20"/>
      <c r="N219" s="20"/>
      <c r="O219" s="20"/>
      <c r="P219" s="20"/>
      <c r="Q219" s="20"/>
      <c r="R219" s="4"/>
      <c r="S219" s="4"/>
      <c r="T219" s="4"/>
      <c r="U219" s="26"/>
      <c r="V219" s="26"/>
      <c r="AA219" s="235"/>
      <c r="AB219" s="235"/>
      <c r="AC219" s="32"/>
      <c r="AD219" s="28"/>
      <c r="AK219" s="32"/>
      <c r="AM219" s="236"/>
      <c r="AN219" s="233"/>
      <c r="AX219" s="230" t="e">
        <f>VLOOKUP(AS220,出場者リスト!$A:$L,9,FALSE())</f>
        <v>#N/A</v>
      </c>
      <c r="AY219" s="230"/>
      <c r="AZ219" s="230"/>
      <c r="BA219" s="230"/>
      <c r="BB219" s="230"/>
      <c r="BC219" s="230"/>
      <c r="BD219" s="230"/>
      <c r="BE219" s="230"/>
      <c r="BF219" s="230"/>
      <c r="BG219" s="225" t="e">
        <f>VLOOKUP(AS220,出場者リスト!$A:$L,13,FALSE)</f>
        <v>#N/A</v>
      </c>
      <c r="BH219" s="225"/>
      <c r="BI219" s="225"/>
      <c r="BJ219" s="225"/>
      <c r="BK219" s="225"/>
      <c r="BL219" s="225"/>
      <c r="BM219" s="225"/>
      <c r="BN219" s="225"/>
    </row>
    <row r="220" spans="1:68" ht="9" customHeight="1" x14ac:dyDescent="0.15">
      <c r="A220" s="225" t="e">
        <f>VLOOKUP(U221,出場者リスト!$A:$L,13,FALSE)</f>
        <v>#N/A</v>
      </c>
      <c r="B220" s="225"/>
      <c r="C220" s="225"/>
      <c r="D220" s="225"/>
      <c r="E220" s="225"/>
      <c r="F220" s="225"/>
      <c r="G220" s="225"/>
      <c r="H220" s="225"/>
      <c r="I220" s="229" t="e">
        <f>VLOOKUP(U221,出場者リスト!$A:$L,9,FALSE())</f>
        <v>#N/A</v>
      </c>
      <c r="J220" s="229"/>
      <c r="K220" s="229"/>
      <c r="L220" s="229"/>
      <c r="M220" s="229"/>
      <c r="N220" s="229"/>
      <c r="O220" s="229"/>
      <c r="P220" s="229"/>
      <c r="Q220" s="229"/>
      <c r="W220" s="3"/>
      <c r="AC220" s="32"/>
      <c r="AD220" s="28"/>
      <c r="AK220" s="32"/>
      <c r="AL220" s="28"/>
      <c r="AM220" s="32"/>
      <c r="AS220" s="233"/>
      <c r="AT220" s="233"/>
      <c r="AU220" s="232">
        <f>AU216+1</f>
        <v>15</v>
      </c>
      <c r="AV220" s="232"/>
      <c r="AW220" s="232"/>
      <c r="AX220" s="234" t="e">
        <f>VLOOKUP(AS220,出場者リスト!$A:$L,8,FALSE())</f>
        <v>#N/A</v>
      </c>
      <c r="AY220" s="234"/>
      <c r="AZ220" s="234"/>
      <c r="BA220" s="234"/>
      <c r="BB220" s="234"/>
      <c r="BC220" s="234"/>
      <c r="BD220" s="234"/>
      <c r="BE220" s="234"/>
      <c r="BF220" s="234"/>
      <c r="BG220" s="226" t="e">
        <f>VLOOKUP(AS220,出場者リスト!$A:$L,12,FALSE)</f>
        <v>#N/A</v>
      </c>
      <c r="BH220" s="226"/>
      <c r="BI220" s="226"/>
      <c r="BJ220" s="226"/>
      <c r="BK220" s="226"/>
      <c r="BL220" s="226"/>
      <c r="BM220" s="226"/>
      <c r="BN220" s="226"/>
    </row>
    <row r="221" spans="1:68" ht="9" customHeight="1" x14ac:dyDescent="0.15">
      <c r="A221" s="226" t="e">
        <f>VLOOKUP(U221,出場者リスト!$A:$L,12,FALSE())</f>
        <v>#N/A</v>
      </c>
      <c r="B221" s="226"/>
      <c r="C221" s="226"/>
      <c r="D221" s="226"/>
      <c r="E221" s="226"/>
      <c r="F221" s="226"/>
      <c r="G221" s="226"/>
      <c r="H221" s="226"/>
      <c r="I221" s="231" t="e">
        <f>VLOOKUP(U221,出場者リスト!$A:$L,8,FALSE())</f>
        <v>#N/A</v>
      </c>
      <c r="J221" s="231"/>
      <c r="K221" s="231"/>
      <c r="L221" s="231"/>
      <c r="M221" s="231"/>
      <c r="N221" s="231"/>
      <c r="O221" s="231"/>
      <c r="P221" s="231"/>
      <c r="Q221" s="231"/>
      <c r="R221" s="232">
        <f>R217+1</f>
        <v>3</v>
      </c>
      <c r="S221" s="232"/>
      <c r="T221" s="232"/>
      <c r="U221" s="233"/>
      <c r="V221" s="233"/>
      <c r="W221" s="66"/>
      <c r="AC221" s="32"/>
      <c r="AD221" s="28"/>
      <c r="AK221" s="32"/>
      <c r="AL221" s="28"/>
      <c r="AM221" s="32"/>
      <c r="AP221" s="28"/>
      <c r="AQ221" s="29"/>
      <c r="AS221" s="233"/>
      <c r="AT221" s="233"/>
      <c r="AU221" s="232"/>
      <c r="AV221" s="232"/>
      <c r="AW221" s="232"/>
      <c r="AX221" s="234"/>
      <c r="AY221" s="234"/>
      <c r="AZ221" s="234"/>
      <c r="BA221" s="234"/>
      <c r="BB221" s="234"/>
      <c r="BC221" s="234"/>
      <c r="BD221" s="234"/>
      <c r="BE221" s="234"/>
      <c r="BF221" s="234"/>
      <c r="BG221" s="226"/>
      <c r="BH221" s="226"/>
      <c r="BI221" s="226"/>
      <c r="BJ221" s="226"/>
      <c r="BK221" s="226"/>
      <c r="BL221" s="226"/>
      <c r="BM221" s="226"/>
      <c r="BN221" s="226"/>
    </row>
    <row r="222" spans="1:68" ht="9" customHeight="1" x14ac:dyDescent="0.15">
      <c r="A222" s="226"/>
      <c r="B222" s="226"/>
      <c r="C222" s="226"/>
      <c r="D222" s="226"/>
      <c r="E222" s="226"/>
      <c r="F222" s="226"/>
      <c r="G222" s="226"/>
      <c r="H222" s="226"/>
      <c r="I222" s="231"/>
      <c r="J222" s="231"/>
      <c r="K222" s="231"/>
      <c r="L222" s="231"/>
      <c r="M222" s="231"/>
      <c r="N222" s="231"/>
      <c r="O222" s="231"/>
      <c r="P222" s="231"/>
      <c r="Q222" s="231"/>
      <c r="R222" s="232"/>
      <c r="S222" s="232"/>
      <c r="T222" s="232"/>
      <c r="U222" s="233"/>
      <c r="V222" s="233"/>
      <c r="W222" s="66"/>
      <c r="X222" s="25"/>
      <c r="AB222" s="28"/>
      <c r="AC222" s="32"/>
      <c r="AD222" s="28"/>
      <c r="AK222" s="32"/>
      <c r="AL222" s="28"/>
      <c r="AM222" s="32"/>
      <c r="AP222" s="28"/>
      <c r="AQ222" s="236"/>
      <c r="AR222" s="236"/>
      <c r="AX222" s="18"/>
      <c r="AY222" s="18"/>
      <c r="AZ222" s="18"/>
      <c r="BA222" s="18"/>
      <c r="BB222" s="18"/>
      <c r="BC222" s="18"/>
      <c r="BD222" s="18"/>
      <c r="BE222" s="18"/>
      <c r="BF222" s="18"/>
      <c r="BG222" s="18"/>
      <c r="BH222" s="19"/>
      <c r="BI222" s="19"/>
      <c r="BJ222" s="19"/>
      <c r="BK222" s="19"/>
      <c r="BL222" s="19"/>
      <c r="BM222" s="19"/>
      <c r="BN222" s="19"/>
    </row>
    <row r="223" spans="1:68" ht="9" customHeight="1" x14ac:dyDescent="0.15">
      <c r="A223" s="16"/>
      <c r="B223" s="16"/>
      <c r="C223" s="16"/>
      <c r="D223" s="16"/>
      <c r="E223" s="16"/>
      <c r="F223" s="16"/>
      <c r="G223" s="16"/>
      <c r="I223" s="20"/>
      <c r="J223" s="20"/>
      <c r="K223" s="20"/>
      <c r="L223" s="20"/>
      <c r="M223" s="20"/>
      <c r="N223" s="20"/>
      <c r="O223" s="20"/>
      <c r="P223" s="20"/>
      <c r="Q223" s="20"/>
      <c r="R223" s="4"/>
      <c r="S223" s="4"/>
      <c r="T223" s="4"/>
      <c r="U223" s="26"/>
      <c r="V223" s="26"/>
      <c r="W223" s="235"/>
      <c r="X223" s="235"/>
      <c r="AB223" s="28"/>
      <c r="AD223" s="28"/>
      <c r="AK223" s="32"/>
      <c r="AM223" s="32"/>
      <c r="AN223" s="28"/>
      <c r="AO223" s="29"/>
      <c r="AP223" s="25"/>
      <c r="AQ223" s="236"/>
      <c r="AR223" s="236"/>
      <c r="AX223" s="230" t="e">
        <f>VLOOKUP(AS224,出場者リスト!$A:$L,9,FALSE())</f>
        <v>#N/A</v>
      </c>
      <c r="AY223" s="230"/>
      <c r="AZ223" s="230"/>
      <c r="BA223" s="230"/>
      <c r="BB223" s="230"/>
      <c r="BC223" s="230"/>
      <c r="BD223" s="230"/>
      <c r="BE223" s="230"/>
      <c r="BF223" s="230"/>
      <c r="BG223" s="225" t="e">
        <f>VLOOKUP(AS224,出場者リスト!$A:$L,13,FALSE)</f>
        <v>#N/A</v>
      </c>
      <c r="BH223" s="225"/>
      <c r="BI223" s="225"/>
      <c r="BJ223" s="225"/>
      <c r="BK223" s="225"/>
      <c r="BL223" s="225"/>
      <c r="BM223" s="225"/>
      <c r="BN223" s="225"/>
    </row>
    <row r="224" spans="1:68" ht="9" customHeight="1" x14ac:dyDescent="0.15">
      <c r="A224" s="225" t="e">
        <f>VLOOKUP(U225,出場者リスト!$A:$L,13,FALSE)</f>
        <v>#N/A</v>
      </c>
      <c r="B224" s="225"/>
      <c r="C224" s="225"/>
      <c r="D224" s="225"/>
      <c r="E224" s="225"/>
      <c r="F224" s="225"/>
      <c r="G224" s="225"/>
      <c r="H224" s="225"/>
      <c r="I224" s="229" t="e">
        <f>VLOOKUP(U225,出場者リスト!$A:$L,9,FALSE())</f>
        <v>#N/A</v>
      </c>
      <c r="J224" s="229"/>
      <c r="K224" s="229"/>
      <c r="L224" s="229"/>
      <c r="M224" s="229"/>
      <c r="N224" s="229"/>
      <c r="O224" s="229"/>
      <c r="P224" s="229"/>
      <c r="Q224" s="229"/>
      <c r="W224" s="235"/>
      <c r="X224" s="235"/>
      <c r="Y224" s="24"/>
      <c r="Z224" s="25"/>
      <c r="AB224" s="28"/>
      <c r="AD224" s="28"/>
      <c r="AK224" s="32"/>
      <c r="AM224" s="32"/>
      <c r="AN224" s="28"/>
      <c r="AO224" s="32"/>
      <c r="AP224" s="28"/>
      <c r="AQ224" s="31"/>
      <c r="AS224" s="233"/>
      <c r="AT224" s="233"/>
      <c r="AU224" s="232">
        <f>AU220+1</f>
        <v>16</v>
      </c>
      <c r="AV224" s="232"/>
      <c r="AW224" s="232"/>
      <c r="AX224" s="234" t="e">
        <f>VLOOKUP(AS224,出場者リスト!$A:$L,8,FALSE())</f>
        <v>#N/A</v>
      </c>
      <c r="AY224" s="234"/>
      <c r="AZ224" s="234"/>
      <c r="BA224" s="234"/>
      <c r="BB224" s="234"/>
      <c r="BC224" s="234"/>
      <c r="BD224" s="234"/>
      <c r="BE224" s="234"/>
      <c r="BF224" s="234"/>
      <c r="BG224" s="226" t="e">
        <f>VLOOKUP(AS224,出場者リスト!$A:$L,12,FALSE)</f>
        <v>#N/A</v>
      </c>
      <c r="BH224" s="226"/>
      <c r="BI224" s="226"/>
      <c r="BJ224" s="226"/>
      <c r="BK224" s="226"/>
      <c r="BL224" s="226"/>
      <c r="BM224" s="226"/>
      <c r="BN224" s="226"/>
    </row>
    <row r="225" spans="1:66" ht="9" customHeight="1" x14ac:dyDescent="0.15">
      <c r="A225" s="226" t="e">
        <f>VLOOKUP(U225,出場者リスト!$A:$L,12,FALSE())</f>
        <v>#N/A</v>
      </c>
      <c r="B225" s="226"/>
      <c r="C225" s="226"/>
      <c r="D225" s="226"/>
      <c r="E225" s="226"/>
      <c r="F225" s="226"/>
      <c r="G225" s="226"/>
      <c r="H225" s="226"/>
      <c r="I225" s="231" t="e">
        <f>VLOOKUP(U225,出場者リスト!$A:$L,8,FALSE())</f>
        <v>#N/A</v>
      </c>
      <c r="J225" s="231"/>
      <c r="K225" s="231"/>
      <c r="L225" s="231"/>
      <c r="M225" s="231"/>
      <c r="N225" s="231"/>
      <c r="O225" s="231"/>
      <c r="P225" s="231"/>
      <c r="Q225" s="231"/>
      <c r="R225" s="232">
        <f>R221+1</f>
        <v>4</v>
      </c>
      <c r="S225" s="232"/>
      <c r="T225" s="232"/>
      <c r="U225" s="233"/>
      <c r="V225" s="233"/>
      <c r="W225" s="66"/>
      <c r="X225" s="30"/>
      <c r="Z225" s="28"/>
      <c r="AB225" s="28"/>
      <c r="AD225" s="28"/>
      <c r="AK225" s="32"/>
      <c r="AM225" s="31"/>
      <c r="AN225" s="30"/>
      <c r="AO225" s="236"/>
      <c r="AP225" s="236"/>
      <c r="AS225" s="233"/>
      <c r="AT225" s="233"/>
      <c r="AU225" s="232"/>
      <c r="AV225" s="232"/>
      <c r="AW225" s="232"/>
      <c r="AX225" s="234"/>
      <c r="AY225" s="234"/>
      <c r="AZ225" s="234"/>
      <c r="BA225" s="234"/>
      <c r="BB225" s="234"/>
      <c r="BC225" s="234"/>
      <c r="BD225" s="234"/>
      <c r="BE225" s="234"/>
      <c r="BF225" s="234"/>
      <c r="BG225" s="226"/>
      <c r="BH225" s="226"/>
      <c r="BI225" s="226"/>
      <c r="BJ225" s="226"/>
      <c r="BK225" s="226"/>
      <c r="BL225" s="226"/>
      <c r="BM225" s="226"/>
      <c r="BN225" s="226"/>
    </row>
    <row r="226" spans="1:66" ht="9" customHeight="1" x14ac:dyDescent="0.15">
      <c r="A226" s="226"/>
      <c r="B226" s="226"/>
      <c r="C226" s="226"/>
      <c r="D226" s="226"/>
      <c r="E226" s="226"/>
      <c r="F226" s="226"/>
      <c r="G226" s="226"/>
      <c r="H226" s="226"/>
      <c r="I226" s="231"/>
      <c r="J226" s="231"/>
      <c r="K226" s="231"/>
      <c r="L226" s="231"/>
      <c r="M226" s="231"/>
      <c r="N226" s="231"/>
      <c r="O226" s="231"/>
      <c r="P226" s="231"/>
      <c r="Q226" s="231"/>
      <c r="R226" s="232"/>
      <c r="S226" s="232"/>
      <c r="T226" s="232"/>
      <c r="U226" s="233"/>
      <c r="V226" s="233"/>
      <c r="W226" s="66"/>
      <c r="Y226" s="235"/>
      <c r="Z226" s="235"/>
      <c r="AA226" s="23"/>
      <c r="AB226" s="30"/>
      <c r="AD226" s="28"/>
      <c r="AK226" s="32"/>
      <c r="AO226" s="236"/>
      <c r="AP226" s="236"/>
      <c r="AX226" s="18"/>
      <c r="AY226" s="18"/>
      <c r="AZ226" s="18"/>
      <c r="BA226" s="18"/>
      <c r="BB226" s="18"/>
      <c r="BC226" s="18"/>
      <c r="BD226" s="18"/>
      <c r="BE226" s="18"/>
      <c r="BF226" s="18"/>
      <c r="BG226" s="18"/>
      <c r="BH226" s="19"/>
      <c r="BI226" s="19"/>
      <c r="BJ226" s="19"/>
      <c r="BK226" s="19"/>
      <c r="BL226" s="19"/>
      <c r="BM226" s="19"/>
      <c r="BN226" s="19"/>
    </row>
    <row r="227" spans="1:66" ht="9" customHeight="1" x14ac:dyDescent="0.15">
      <c r="A227" s="16"/>
      <c r="B227" s="16"/>
      <c r="C227" s="16"/>
      <c r="D227" s="16"/>
      <c r="E227" s="16"/>
      <c r="F227" s="16"/>
      <c r="G227" s="16"/>
      <c r="I227" s="20"/>
      <c r="J227" s="20"/>
      <c r="K227" s="20"/>
      <c r="L227" s="20"/>
      <c r="M227" s="20"/>
      <c r="N227" s="20"/>
      <c r="O227" s="20"/>
      <c r="P227" s="20"/>
      <c r="Q227" s="20"/>
      <c r="R227" s="4"/>
      <c r="S227" s="4"/>
      <c r="T227" s="4"/>
      <c r="U227" s="26"/>
      <c r="V227" s="26"/>
      <c r="Y227" s="235"/>
      <c r="Z227" s="235"/>
      <c r="AD227" s="28"/>
      <c r="AK227" s="32"/>
      <c r="AO227" s="32"/>
      <c r="AX227" s="230" t="e">
        <f>VLOOKUP(AS228,出場者リスト!$A:$L,9,FALSE())</f>
        <v>#N/A</v>
      </c>
      <c r="AY227" s="230"/>
      <c r="AZ227" s="230"/>
      <c r="BA227" s="230"/>
      <c r="BB227" s="230"/>
      <c r="BC227" s="230"/>
      <c r="BD227" s="230"/>
      <c r="BE227" s="230"/>
      <c r="BF227" s="230"/>
      <c r="BG227" s="225" t="e">
        <f>VLOOKUP(AS228,出場者リスト!$A:$L,13,FALSE)</f>
        <v>#N/A</v>
      </c>
      <c r="BH227" s="225"/>
      <c r="BI227" s="225"/>
      <c r="BJ227" s="225"/>
      <c r="BK227" s="225"/>
      <c r="BL227" s="225"/>
      <c r="BM227" s="225"/>
      <c r="BN227" s="225"/>
    </row>
    <row r="228" spans="1:66" ht="9" customHeight="1" x14ac:dyDescent="0.15">
      <c r="A228" s="225" t="e">
        <f>VLOOKUP(U229,出場者リスト!$A:$L,13,FALSE)</f>
        <v>#N/A</v>
      </c>
      <c r="B228" s="225"/>
      <c r="C228" s="225"/>
      <c r="D228" s="225"/>
      <c r="E228" s="225"/>
      <c r="F228" s="225"/>
      <c r="G228" s="225"/>
      <c r="H228" s="225"/>
      <c r="I228" s="229" t="e">
        <f>VLOOKUP(U229,出場者リスト!$A:$L,9,FALSE())</f>
        <v>#N/A</v>
      </c>
      <c r="J228" s="229"/>
      <c r="K228" s="229"/>
      <c r="L228" s="229"/>
      <c r="M228" s="229"/>
      <c r="N228" s="229"/>
      <c r="O228" s="229"/>
      <c r="P228" s="229"/>
      <c r="Q228" s="229"/>
      <c r="W228" s="3"/>
      <c r="Z228" s="28"/>
      <c r="AD228" s="28"/>
      <c r="AF228" s="228" t="s">
        <v>27</v>
      </c>
      <c r="AG228" s="228"/>
      <c r="AH228" s="228"/>
      <c r="AI228" s="228"/>
      <c r="AK228" s="32"/>
      <c r="AO228" s="31"/>
      <c r="AP228" s="23"/>
      <c r="AQ228" s="23"/>
      <c r="AS228" s="233"/>
      <c r="AT228" s="233"/>
      <c r="AU228" s="232">
        <f>AU224+1</f>
        <v>17</v>
      </c>
      <c r="AV228" s="232"/>
      <c r="AW228" s="232"/>
      <c r="AX228" s="234" t="e">
        <f>VLOOKUP(AS228,出場者リスト!$A:$L,8,FALSE())</f>
        <v>#N/A</v>
      </c>
      <c r="AY228" s="234"/>
      <c r="AZ228" s="234"/>
      <c r="BA228" s="234"/>
      <c r="BB228" s="234"/>
      <c r="BC228" s="234"/>
      <c r="BD228" s="234"/>
      <c r="BE228" s="234"/>
      <c r="BF228" s="234"/>
      <c r="BG228" s="226" t="e">
        <f>VLOOKUP(AS228,出場者リスト!$A:$L,12,FALSE)</f>
        <v>#N/A</v>
      </c>
      <c r="BH228" s="226"/>
      <c r="BI228" s="226"/>
      <c r="BJ228" s="226"/>
      <c r="BK228" s="226"/>
      <c r="BL228" s="226"/>
      <c r="BM228" s="226"/>
      <c r="BN228" s="226"/>
    </row>
    <row r="229" spans="1:66" ht="9" customHeight="1" x14ac:dyDescent="0.15">
      <c r="A229" s="226" t="e">
        <f>VLOOKUP(U229,出場者リスト!$A:$L,12,FALSE())</f>
        <v>#N/A</v>
      </c>
      <c r="B229" s="226"/>
      <c r="C229" s="226"/>
      <c r="D229" s="226"/>
      <c r="E229" s="226"/>
      <c r="F229" s="226"/>
      <c r="G229" s="226"/>
      <c r="H229" s="226"/>
      <c r="I229" s="231" t="e">
        <f>VLOOKUP(U229,出場者リスト!$A:$L,8,FALSE())</f>
        <v>#N/A</v>
      </c>
      <c r="J229" s="231"/>
      <c r="K229" s="231"/>
      <c r="L229" s="231"/>
      <c r="M229" s="231"/>
      <c r="N229" s="231"/>
      <c r="O229" s="231"/>
      <c r="P229" s="231"/>
      <c r="Q229" s="231"/>
      <c r="R229" s="232">
        <f>R225+1</f>
        <v>5</v>
      </c>
      <c r="S229" s="232"/>
      <c r="T229" s="232"/>
      <c r="U229" s="233"/>
      <c r="V229" s="233"/>
      <c r="W229" s="66"/>
      <c r="X229" s="23"/>
      <c r="Y229" s="23"/>
      <c r="Z229" s="30"/>
      <c r="AD229" s="28"/>
      <c r="AF229" s="228"/>
      <c r="AG229" s="228"/>
      <c r="AH229" s="228"/>
      <c r="AI229" s="228"/>
      <c r="AK229" s="32"/>
      <c r="AS229" s="233"/>
      <c r="AT229" s="233"/>
      <c r="AU229" s="232"/>
      <c r="AV229" s="232"/>
      <c r="AW229" s="232"/>
      <c r="AX229" s="234"/>
      <c r="AY229" s="234"/>
      <c r="AZ229" s="234"/>
      <c r="BA229" s="234"/>
      <c r="BB229" s="234"/>
      <c r="BC229" s="234"/>
      <c r="BD229" s="234"/>
      <c r="BE229" s="234"/>
      <c r="BF229" s="234"/>
      <c r="BG229" s="226"/>
      <c r="BH229" s="226"/>
      <c r="BI229" s="226"/>
      <c r="BJ229" s="226"/>
      <c r="BK229" s="226"/>
      <c r="BL229" s="226"/>
      <c r="BM229" s="226"/>
      <c r="BN229" s="226"/>
    </row>
    <row r="230" spans="1:66" ht="9" customHeight="1" x14ac:dyDescent="0.15">
      <c r="A230" s="226"/>
      <c r="B230" s="226"/>
      <c r="C230" s="226"/>
      <c r="D230" s="226"/>
      <c r="E230" s="226"/>
      <c r="F230" s="226"/>
      <c r="G230" s="226"/>
      <c r="H230" s="226"/>
      <c r="I230" s="231"/>
      <c r="J230" s="231"/>
      <c r="K230" s="231"/>
      <c r="L230" s="231"/>
      <c r="M230" s="231"/>
      <c r="N230" s="231"/>
      <c r="O230" s="231"/>
      <c r="P230" s="231"/>
      <c r="Q230" s="231"/>
      <c r="R230" s="232"/>
      <c r="S230" s="232"/>
      <c r="T230" s="232"/>
      <c r="U230" s="233"/>
      <c r="V230" s="233"/>
      <c r="W230" s="66"/>
      <c r="AD230" s="28"/>
      <c r="AK230" s="32"/>
      <c r="AX230" s="18"/>
      <c r="AY230" s="18"/>
      <c r="AZ230" s="18"/>
      <c r="BA230" s="18"/>
      <c r="BB230" s="18"/>
      <c r="BC230" s="18"/>
      <c r="BD230" s="18"/>
      <c r="BE230" s="18"/>
      <c r="BF230" s="18"/>
      <c r="BG230" s="18"/>
      <c r="BH230" s="19"/>
      <c r="BI230" s="19"/>
      <c r="BJ230" s="19"/>
      <c r="BK230" s="19"/>
      <c r="BL230" s="19"/>
      <c r="BM230" s="19"/>
      <c r="BN230" s="19"/>
    </row>
    <row r="231" spans="1:66" ht="9" customHeight="1" x14ac:dyDescent="0.15">
      <c r="A231" s="16"/>
      <c r="B231" s="16"/>
      <c r="C231" s="16"/>
      <c r="D231" s="16"/>
      <c r="E231" s="16"/>
      <c r="F231" s="16"/>
      <c r="G231" s="16"/>
      <c r="I231" s="20"/>
      <c r="J231" s="20"/>
      <c r="K231" s="20"/>
      <c r="L231" s="20"/>
      <c r="M231" s="20"/>
      <c r="N231" s="20"/>
      <c r="O231" s="20"/>
      <c r="P231" s="20"/>
      <c r="Q231" s="20"/>
      <c r="R231" s="4"/>
      <c r="S231" s="4"/>
      <c r="T231" s="4"/>
      <c r="U231" s="26"/>
      <c r="V231" s="26"/>
      <c r="AC231" s="235"/>
      <c r="AD231" s="235"/>
      <c r="AG231" s="228" t="s">
        <v>28</v>
      </c>
      <c r="AH231" s="228"/>
      <c r="AK231" s="236"/>
      <c r="AL231" s="236"/>
      <c r="AX231" s="230" t="e">
        <f>VLOOKUP(AS232,出場者リスト!$A:$L,9,FALSE())</f>
        <v>#N/A</v>
      </c>
      <c r="AY231" s="230"/>
      <c r="AZ231" s="230"/>
      <c r="BA231" s="230"/>
      <c r="BB231" s="230"/>
      <c r="BC231" s="230"/>
      <c r="BD231" s="230"/>
      <c r="BE231" s="230"/>
      <c r="BF231" s="230"/>
      <c r="BG231" s="225" t="e">
        <f>VLOOKUP(AS232,出場者リスト!$A:$L,13,FALSE)</f>
        <v>#N/A</v>
      </c>
      <c r="BH231" s="225"/>
      <c r="BI231" s="225"/>
      <c r="BJ231" s="225"/>
      <c r="BK231" s="225"/>
      <c r="BL231" s="225"/>
      <c r="BM231" s="225"/>
      <c r="BN231" s="225"/>
    </row>
    <row r="232" spans="1:66" ht="9" customHeight="1" x14ac:dyDescent="0.15">
      <c r="A232" s="225" t="e">
        <f>VLOOKUP(U233,出場者リスト!$A:$L,13,FALSE)</f>
        <v>#N/A</v>
      </c>
      <c r="B232" s="225"/>
      <c r="C232" s="225"/>
      <c r="D232" s="225"/>
      <c r="E232" s="225"/>
      <c r="F232" s="225"/>
      <c r="G232" s="225"/>
      <c r="H232" s="225"/>
      <c r="I232" s="229" t="e">
        <f>VLOOKUP(U233,出場者リスト!$A:$L,9,FALSE())</f>
        <v>#N/A</v>
      </c>
      <c r="J232" s="229"/>
      <c r="K232" s="229"/>
      <c r="L232" s="229"/>
      <c r="M232" s="229"/>
      <c r="N232" s="229"/>
      <c r="O232" s="229"/>
      <c r="P232" s="229"/>
      <c r="Q232" s="229"/>
      <c r="W232" s="3"/>
      <c r="AC232" s="235"/>
      <c r="AD232" s="235"/>
      <c r="AE232" s="29"/>
      <c r="AF232" s="24"/>
      <c r="AG232" s="228"/>
      <c r="AH232" s="228"/>
      <c r="AI232" s="24"/>
      <c r="AJ232" s="25"/>
      <c r="AK232" s="236"/>
      <c r="AL232" s="236"/>
      <c r="AS232" s="233"/>
      <c r="AT232" s="233"/>
      <c r="AU232" s="232">
        <f>AU228+1</f>
        <v>18</v>
      </c>
      <c r="AV232" s="232"/>
      <c r="AW232" s="232"/>
      <c r="AX232" s="234" t="e">
        <f>VLOOKUP(AS232,出場者リスト!$A:$L,8,FALSE())</f>
        <v>#N/A</v>
      </c>
      <c r="AY232" s="234"/>
      <c r="AZ232" s="234"/>
      <c r="BA232" s="234"/>
      <c r="BB232" s="234"/>
      <c r="BC232" s="234"/>
      <c r="BD232" s="234"/>
      <c r="BE232" s="234"/>
      <c r="BF232" s="234"/>
      <c r="BG232" s="226" t="e">
        <f>VLOOKUP(AS232,出場者リスト!$A:$L,12,FALSE)</f>
        <v>#N/A</v>
      </c>
      <c r="BH232" s="226"/>
      <c r="BI232" s="226"/>
      <c r="BJ232" s="226"/>
      <c r="BK232" s="226"/>
      <c r="BL232" s="226"/>
      <c r="BM232" s="226"/>
      <c r="BN232" s="226"/>
    </row>
    <row r="233" spans="1:66" ht="9" customHeight="1" x14ac:dyDescent="0.15">
      <c r="A233" s="226" t="e">
        <f>VLOOKUP(U233,出場者リスト!$A:$L,12,FALSE())</f>
        <v>#N/A</v>
      </c>
      <c r="B233" s="226"/>
      <c r="C233" s="226"/>
      <c r="D233" s="226"/>
      <c r="E233" s="226"/>
      <c r="F233" s="226"/>
      <c r="G233" s="226"/>
      <c r="H233" s="226"/>
      <c r="I233" s="231" t="e">
        <f>VLOOKUP(U233,出場者リスト!$A:$L,8,FALSE())</f>
        <v>#N/A</v>
      </c>
      <c r="J233" s="231"/>
      <c r="K233" s="231"/>
      <c r="L233" s="231"/>
      <c r="M233" s="231"/>
      <c r="N233" s="231"/>
      <c r="O233" s="231"/>
      <c r="P233" s="231"/>
      <c r="Q233" s="231"/>
      <c r="R233" s="232">
        <f>R229+1</f>
        <v>6</v>
      </c>
      <c r="S233" s="232"/>
      <c r="T233" s="232"/>
      <c r="U233" s="233"/>
      <c r="V233" s="233"/>
      <c r="W233" s="66"/>
      <c r="AD233" s="28"/>
      <c r="AF233" s="228"/>
      <c r="AG233" s="228"/>
      <c r="AH233" s="228"/>
      <c r="AI233" s="228"/>
      <c r="AK233" s="32"/>
      <c r="AQ233" s="29"/>
      <c r="AS233" s="233"/>
      <c r="AT233" s="233"/>
      <c r="AU233" s="232"/>
      <c r="AV233" s="232"/>
      <c r="AW233" s="232"/>
      <c r="AX233" s="234"/>
      <c r="AY233" s="234"/>
      <c r="AZ233" s="234"/>
      <c r="BA233" s="234"/>
      <c r="BB233" s="234"/>
      <c r="BC233" s="234"/>
      <c r="BD233" s="234"/>
      <c r="BE233" s="234"/>
      <c r="BF233" s="234"/>
      <c r="BG233" s="226"/>
      <c r="BH233" s="226"/>
      <c r="BI233" s="226"/>
      <c r="BJ233" s="226"/>
      <c r="BK233" s="226"/>
      <c r="BL233" s="226"/>
      <c r="BM233" s="226"/>
      <c r="BN233" s="226"/>
    </row>
    <row r="234" spans="1:66" ht="9" customHeight="1" x14ac:dyDescent="0.15">
      <c r="A234" s="226"/>
      <c r="B234" s="226"/>
      <c r="C234" s="226"/>
      <c r="D234" s="226"/>
      <c r="E234" s="226"/>
      <c r="F234" s="226"/>
      <c r="G234" s="226"/>
      <c r="H234" s="226"/>
      <c r="I234" s="231"/>
      <c r="J234" s="231"/>
      <c r="K234" s="231"/>
      <c r="L234" s="231"/>
      <c r="M234" s="231"/>
      <c r="N234" s="231"/>
      <c r="O234" s="231"/>
      <c r="P234" s="231"/>
      <c r="Q234" s="231"/>
      <c r="R234" s="232"/>
      <c r="S234" s="232"/>
      <c r="T234" s="232"/>
      <c r="U234" s="233"/>
      <c r="V234" s="233"/>
      <c r="W234" s="66"/>
      <c r="X234" s="24"/>
      <c r="Y234" s="24"/>
      <c r="Z234" s="25"/>
      <c r="AD234" s="28"/>
      <c r="AF234" s="228"/>
      <c r="AG234" s="228"/>
      <c r="AH234" s="228"/>
      <c r="AI234" s="228"/>
      <c r="AK234" s="32"/>
      <c r="AQ234" s="236"/>
      <c r="AR234" s="236"/>
      <c r="AX234" s="18"/>
      <c r="AY234" s="18"/>
      <c r="AZ234" s="18"/>
      <c r="BA234" s="18"/>
      <c r="BB234" s="18"/>
      <c r="BC234" s="18"/>
      <c r="BD234" s="18"/>
      <c r="BE234" s="18"/>
      <c r="BF234" s="18"/>
      <c r="BG234" s="18"/>
      <c r="BH234" s="19"/>
      <c r="BI234" s="19"/>
      <c r="BJ234" s="19"/>
      <c r="BK234" s="19"/>
      <c r="BL234" s="19"/>
      <c r="BM234" s="19"/>
      <c r="BN234" s="19"/>
    </row>
    <row r="235" spans="1:66" ht="9" customHeight="1" x14ac:dyDescent="0.15">
      <c r="A235" s="16"/>
      <c r="B235" s="16"/>
      <c r="C235" s="16"/>
      <c r="D235" s="16"/>
      <c r="E235" s="16"/>
      <c r="F235" s="16"/>
      <c r="G235" s="16"/>
      <c r="I235" s="20"/>
      <c r="J235" s="20"/>
      <c r="K235" s="20"/>
      <c r="L235" s="20"/>
      <c r="M235" s="20"/>
      <c r="N235" s="20"/>
      <c r="O235" s="20"/>
      <c r="P235" s="20"/>
      <c r="Q235" s="20"/>
      <c r="R235" s="4"/>
      <c r="S235" s="4"/>
      <c r="T235" s="4"/>
      <c r="U235" s="26"/>
      <c r="V235" s="26"/>
      <c r="Z235" s="28"/>
      <c r="AD235" s="28"/>
      <c r="AK235" s="32"/>
      <c r="AO235" s="29"/>
      <c r="AP235" s="24"/>
      <c r="AQ235" s="236"/>
      <c r="AR235" s="236"/>
      <c r="AX235" s="230" t="e">
        <f>VLOOKUP(AS236,出場者リスト!$A:$L,9,FALSE())</f>
        <v>#N/A</v>
      </c>
      <c r="AY235" s="230"/>
      <c r="AZ235" s="230"/>
      <c r="BA235" s="230"/>
      <c r="BB235" s="230"/>
      <c r="BC235" s="230"/>
      <c r="BD235" s="230"/>
      <c r="BE235" s="230"/>
      <c r="BF235" s="230"/>
      <c r="BG235" s="225" t="e">
        <f>VLOOKUP(AS236,出場者リスト!$A:$L,13,FALSE)</f>
        <v>#N/A</v>
      </c>
      <c r="BH235" s="225"/>
      <c r="BI235" s="225"/>
      <c r="BJ235" s="225"/>
      <c r="BK235" s="225"/>
      <c r="BL235" s="225"/>
      <c r="BM235" s="225"/>
      <c r="BN235" s="225"/>
    </row>
    <row r="236" spans="1:66" ht="9" customHeight="1" x14ac:dyDescent="0.15">
      <c r="A236" s="225" t="e">
        <f>VLOOKUP(U237,出場者リスト!$A:$L,13,FALSE)</f>
        <v>#N/A</v>
      </c>
      <c r="B236" s="225"/>
      <c r="C236" s="225"/>
      <c r="D236" s="225"/>
      <c r="E236" s="225"/>
      <c r="F236" s="225"/>
      <c r="G236" s="225"/>
      <c r="H236" s="225"/>
      <c r="I236" s="229" t="e">
        <f>VLOOKUP(U237,出場者リスト!$A:$L,9,FALSE())</f>
        <v>#N/A</v>
      </c>
      <c r="J236" s="229"/>
      <c r="K236" s="229"/>
      <c r="L236" s="229"/>
      <c r="M236" s="229"/>
      <c r="N236" s="229"/>
      <c r="O236" s="229"/>
      <c r="P236" s="229"/>
      <c r="Q236" s="229"/>
      <c r="W236" s="3"/>
      <c r="Y236" s="235"/>
      <c r="Z236" s="235"/>
      <c r="AD236" s="28"/>
      <c r="AK236" s="32"/>
      <c r="AO236" s="32"/>
      <c r="AQ236" s="31"/>
      <c r="AS236" s="233"/>
      <c r="AT236" s="233"/>
      <c r="AU236" s="232">
        <f>AU232+1</f>
        <v>19</v>
      </c>
      <c r="AV236" s="232"/>
      <c r="AW236" s="232"/>
      <c r="AX236" s="234" t="e">
        <f>VLOOKUP(AS236,出場者リスト!$A:$L,8,FALSE())</f>
        <v>#N/A</v>
      </c>
      <c r="AY236" s="234"/>
      <c r="AZ236" s="234"/>
      <c r="BA236" s="234"/>
      <c r="BB236" s="234"/>
      <c r="BC236" s="234"/>
      <c r="BD236" s="234"/>
      <c r="BE236" s="234"/>
      <c r="BF236" s="234"/>
      <c r="BG236" s="226" t="e">
        <f>VLOOKUP(AS236,出場者リスト!$A:$L,12,FALSE)</f>
        <v>#N/A</v>
      </c>
      <c r="BH236" s="226"/>
      <c r="BI236" s="226"/>
      <c r="BJ236" s="226"/>
      <c r="BK236" s="226"/>
      <c r="BL236" s="226"/>
      <c r="BM236" s="226"/>
      <c r="BN236" s="226"/>
    </row>
    <row r="237" spans="1:66" ht="9" customHeight="1" x14ac:dyDescent="0.15">
      <c r="A237" s="226" t="e">
        <f>VLOOKUP(U237,出場者リスト!$A:$L,12,FALSE())</f>
        <v>#N/A</v>
      </c>
      <c r="B237" s="226"/>
      <c r="C237" s="226"/>
      <c r="D237" s="226"/>
      <c r="E237" s="226"/>
      <c r="F237" s="226"/>
      <c r="G237" s="226"/>
      <c r="H237" s="226"/>
      <c r="I237" s="231" t="e">
        <f>VLOOKUP(U237,出場者リスト!$A:$L,8,FALSE())</f>
        <v>#N/A</v>
      </c>
      <c r="J237" s="231"/>
      <c r="K237" s="231"/>
      <c r="L237" s="231"/>
      <c r="M237" s="231"/>
      <c r="N237" s="231"/>
      <c r="O237" s="231"/>
      <c r="P237" s="231"/>
      <c r="Q237" s="231"/>
      <c r="R237" s="232">
        <f>R233+1</f>
        <v>7</v>
      </c>
      <c r="S237" s="232"/>
      <c r="T237" s="232"/>
      <c r="U237" s="233"/>
      <c r="V237" s="233"/>
      <c r="W237" s="66"/>
      <c r="Y237" s="235"/>
      <c r="Z237" s="235"/>
      <c r="AA237" s="29"/>
      <c r="AB237" s="25"/>
      <c r="AD237" s="28"/>
      <c r="AK237" s="32"/>
      <c r="AO237" s="32"/>
      <c r="AQ237" s="24"/>
      <c r="AS237" s="233"/>
      <c r="AT237" s="233"/>
      <c r="AU237" s="232"/>
      <c r="AV237" s="232"/>
      <c r="AW237" s="232"/>
      <c r="AX237" s="234"/>
      <c r="AY237" s="234"/>
      <c r="AZ237" s="234"/>
      <c r="BA237" s="234"/>
      <c r="BB237" s="234"/>
      <c r="BC237" s="234"/>
      <c r="BD237" s="234"/>
      <c r="BE237" s="234"/>
      <c r="BF237" s="234"/>
      <c r="BG237" s="226"/>
      <c r="BH237" s="226"/>
      <c r="BI237" s="226"/>
      <c r="BJ237" s="226"/>
      <c r="BK237" s="226"/>
      <c r="BL237" s="226"/>
      <c r="BM237" s="226"/>
      <c r="BN237" s="226"/>
    </row>
    <row r="238" spans="1:66" ht="9" customHeight="1" x14ac:dyDescent="0.15">
      <c r="A238" s="226"/>
      <c r="B238" s="226"/>
      <c r="C238" s="226"/>
      <c r="D238" s="226"/>
      <c r="E238" s="226"/>
      <c r="F238" s="226"/>
      <c r="G238" s="226"/>
      <c r="H238" s="226"/>
      <c r="I238" s="231"/>
      <c r="J238" s="231"/>
      <c r="K238" s="231"/>
      <c r="L238" s="231"/>
      <c r="M238" s="231"/>
      <c r="N238" s="231"/>
      <c r="O238" s="231"/>
      <c r="P238" s="231"/>
      <c r="Q238" s="231"/>
      <c r="R238" s="232"/>
      <c r="S238" s="232"/>
      <c r="T238" s="232"/>
      <c r="U238" s="233"/>
      <c r="V238" s="233"/>
      <c r="W238" s="66"/>
      <c r="X238" s="25"/>
      <c r="Z238" s="28"/>
      <c r="AA238" s="32"/>
      <c r="AB238" s="28"/>
      <c r="AD238" s="28"/>
      <c r="AK238" s="32"/>
      <c r="AO238" s="252"/>
      <c r="AP238" s="228"/>
      <c r="AX238" s="18"/>
      <c r="AY238" s="18"/>
      <c r="AZ238" s="18"/>
      <c r="BA238" s="18"/>
      <c r="BB238" s="18"/>
      <c r="BC238" s="18"/>
      <c r="BD238" s="18"/>
      <c r="BE238" s="18"/>
      <c r="BF238" s="18"/>
      <c r="BG238" s="18"/>
      <c r="BH238" s="19"/>
      <c r="BI238" s="19"/>
      <c r="BJ238" s="19"/>
      <c r="BK238" s="19"/>
      <c r="BL238" s="19"/>
      <c r="BM238" s="19"/>
      <c r="BN238" s="19"/>
    </row>
    <row r="239" spans="1:66" ht="9" customHeight="1" x14ac:dyDescent="0.15">
      <c r="A239" s="16"/>
      <c r="B239" s="16"/>
      <c r="C239" s="16"/>
      <c r="D239" s="16"/>
      <c r="E239" s="16"/>
      <c r="F239" s="16"/>
      <c r="G239" s="16"/>
      <c r="I239" s="20"/>
      <c r="J239" s="20"/>
      <c r="K239" s="20"/>
      <c r="L239" s="20"/>
      <c r="M239" s="20"/>
      <c r="N239" s="20"/>
      <c r="O239" s="20"/>
      <c r="P239" s="20"/>
      <c r="Q239" s="20"/>
      <c r="R239" s="4"/>
      <c r="S239" s="4"/>
      <c r="T239" s="4"/>
      <c r="U239" s="26"/>
      <c r="V239" s="26"/>
      <c r="W239" s="235"/>
      <c r="X239" s="235"/>
      <c r="Y239" s="23"/>
      <c r="Z239" s="30"/>
      <c r="AA239" s="32"/>
      <c r="AB239" s="28"/>
      <c r="AD239" s="28"/>
      <c r="AK239" s="32"/>
      <c r="AM239" s="29"/>
      <c r="AN239" s="24"/>
      <c r="AO239" s="252"/>
      <c r="AP239" s="228"/>
      <c r="AX239" s="230" t="e">
        <f>VLOOKUP(AS240,出場者リスト!$A:$L,9,FALSE())</f>
        <v>#N/A</v>
      </c>
      <c r="AY239" s="230"/>
      <c r="AZ239" s="230"/>
      <c r="BA239" s="230"/>
      <c r="BB239" s="230"/>
      <c r="BC239" s="230"/>
      <c r="BD239" s="230"/>
      <c r="BE239" s="230"/>
      <c r="BF239" s="230"/>
      <c r="BG239" s="225" t="e">
        <f>VLOOKUP(AS240,出場者リスト!$A:$L,13,FALSE)</f>
        <v>#N/A</v>
      </c>
      <c r="BH239" s="225"/>
      <c r="BI239" s="225"/>
      <c r="BJ239" s="225"/>
      <c r="BK239" s="225"/>
      <c r="BL239" s="225"/>
      <c r="BM239" s="225"/>
      <c r="BN239" s="225"/>
    </row>
    <row r="240" spans="1:66" ht="9" customHeight="1" x14ac:dyDescent="0.15">
      <c r="A240" s="225" t="e">
        <f>VLOOKUP(U241,出場者リスト!$A:$L,13,FALSE)</f>
        <v>#N/A</v>
      </c>
      <c r="B240" s="225"/>
      <c r="C240" s="225"/>
      <c r="D240" s="225"/>
      <c r="E240" s="225"/>
      <c r="F240" s="225"/>
      <c r="G240" s="225"/>
      <c r="H240" s="225"/>
      <c r="I240" s="229" t="e">
        <f>VLOOKUP(U241,出場者リスト!$A:$L,9,FALSE())</f>
        <v>#N/A</v>
      </c>
      <c r="J240" s="229"/>
      <c r="K240" s="229"/>
      <c r="L240" s="229"/>
      <c r="M240" s="229"/>
      <c r="N240" s="229"/>
      <c r="O240" s="229"/>
      <c r="P240" s="229"/>
      <c r="Q240" s="229"/>
      <c r="W240" s="235"/>
      <c r="X240" s="235"/>
      <c r="AB240" s="28"/>
      <c r="AD240" s="28"/>
      <c r="AK240" s="32"/>
      <c r="AM240" s="32"/>
      <c r="AN240" s="28"/>
      <c r="AO240" s="62"/>
      <c r="AP240" s="3"/>
      <c r="AS240" s="233"/>
      <c r="AT240" s="233"/>
      <c r="AU240" s="232">
        <f>AU236+1</f>
        <v>20</v>
      </c>
      <c r="AV240" s="232"/>
      <c r="AW240" s="232"/>
      <c r="AX240" s="234" t="e">
        <f>VLOOKUP(AS240,出場者リスト!$A:$L,8,FALSE())</f>
        <v>#N/A</v>
      </c>
      <c r="AY240" s="234"/>
      <c r="AZ240" s="234"/>
      <c r="BA240" s="234"/>
      <c r="BB240" s="234"/>
      <c r="BC240" s="234"/>
      <c r="BD240" s="234"/>
      <c r="BE240" s="234"/>
      <c r="BF240" s="234"/>
      <c r="BG240" s="226" t="e">
        <f>VLOOKUP(AS240,出場者リスト!$A:$L,12,FALSE)</f>
        <v>#N/A</v>
      </c>
      <c r="BH240" s="226"/>
      <c r="BI240" s="226"/>
      <c r="BJ240" s="226"/>
      <c r="BK240" s="226"/>
      <c r="BL240" s="226"/>
      <c r="BM240" s="226"/>
      <c r="BN240" s="226"/>
    </row>
    <row r="241" spans="1:66" ht="9" customHeight="1" x14ac:dyDescent="0.15">
      <c r="A241" s="226" t="e">
        <f>VLOOKUP(U241,出場者リスト!$A:$L,12,FALSE())</f>
        <v>#N/A</v>
      </c>
      <c r="B241" s="226"/>
      <c r="C241" s="226"/>
      <c r="D241" s="226"/>
      <c r="E241" s="226"/>
      <c r="F241" s="226"/>
      <c r="G241" s="226"/>
      <c r="H241" s="226"/>
      <c r="I241" s="231" t="e">
        <f>VLOOKUP(U241,出場者リスト!$A:$L,8,FALSE())</f>
        <v>#N/A</v>
      </c>
      <c r="J241" s="231"/>
      <c r="K241" s="231"/>
      <c r="L241" s="231"/>
      <c r="M241" s="231"/>
      <c r="N241" s="231"/>
      <c r="O241" s="231"/>
      <c r="P241" s="231"/>
      <c r="Q241" s="231"/>
      <c r="R241" s="232">
        <f>R237+1</f>
        <v>8</v>
      </c>
      <c r="S241" s="232"/>
      <c r="T241" s="232"/>
      <c r="U241" s="233"/>
      <c r="V241" s="233"/>
      <c r="W241" s="66"/>
      <c r="X241" s="30"/>
      <c r="AB241" s="28"/>
      <c r="AD241" s="28"/>
      <c r="AK241" s="32"/>
      <c r="AM241" s="32"/>
      <c r="AO241" s="32"/>
      <c r="AP241" s="28"/>
      <c r="AQ241" s="29"/>
      <c r="AS241" s="233"/>
      <c r="AT241" s="233"/>
      <c r="AU241" s="232"/>
      <c r="AV241" s="232"/>
      <c r="AW241" s="232"/>
      <c r="AX241" s="234"/>
      <c r="AY241" s="234"/>
      <c r="AZ241" s="234"/>
      <c r="BA241" s="234"/>
      <c r="BB241" s="234"/>
      <c r="BC241" s="234"/>
      <c r="BD241" s="234"/>
      <c r="BE241" s="234"/>
      <c r="BF241" s="234"/>
      <c r="BG241" s="226"/>
      <c r="BH241" s="226"/>
      <c r="BI241" s="226"/>
      <c r="BJ241" s="226"/>
      <c r="BK241" s="226"/>
      <c r="BL241" s="226"/>
      <c r="BM241" s="226"/>
      <c r="BN241" s="226"/>
    </row>
    <row r="242" spans="1:66" ht="9" customHeight="1" x14ac:dyDescent="0.15">
      <c r="A242" s="226"/>
      <c r="B242" s="226"/>
      <c r="C242" s="226"/>
      <c r="D242" s="226"/>
      <c r="E242" s="226"/>
      <c r="F242" s="226"/>
      <c r="G242" s="226"/>
      <c r="H242" s="226"/>
      <c r="I242" s="231"/>
      <c r="J242" s="231"/>
      <c r="K242" s="231"/>
      <c r="L242" s="231"/>
      <c r="M242" s="231"/>
      <c r="N242" s="231"/>
      <c r="O242" s="231"/>
      <c r="P242" s="231"/>
      <c r="Q242" s="231"/>
      <c r="R242" s="232"/>
      <c r="S242" s="232"/>
      <c r="T242" s="232"/>
      <c r="U242" s="233"/>
      <c r="V242" s="233"/>
      <c r="W242" s="66"/>
      <c r="AB242" s="28"/>
      <c r="AD242" s="28"/>
      <c r="AK242" s="32"/>
      <c r="AL242" s="28"/>
      <c r="AM242" s="32"/>
      <c r="AO242" s="31"/>
      <c r="AP242" s="30"/>
      <c r="AQ242" s="236"/>
      <c r="AR242" s="236"/>
      <c r="AX242" s="18"/>
      <c r="AY242" s="18"/>
      <c r="AZ242" s="18"/>
      <c r="BA242" s="18"/>
      <c r="BB242" s="18"/>
      <c r="BC242" s="18"/>
      <c r="BD242" s="18"/>
      <c r="BE242" s="18"/>
      <c r="BF242" s="18"/>
      <c r="BG242" s="18"/>
      <c r="BH242" s="19"/>
      <c r="BI242" s="19"/>
      <c r="BJ242" s="19"/>
      <c r="BK242" s="19"/>
      <c r="BL242" s="19"/>
      <c r="BM242" s="19"/>
      <c r="BN242" s="19"/>
    </row>
    <row r="243" spans="1:66" ht="9" customHeight="1" x14ac:dyDescent="0.15">
      <c r="A243" s="16"/>
      <c r="B243" s="16"/>
      <c r="C243" s="16"/>
      <c r="D243" s="16"/>
      <c r="E243" s="16"/>
      <c r="F243" s="16"/>
      <c r="G243" s="16"/>
      <c r="I243" s="20"/>
      <c r="J243" s="20"/>
      <c r="K243" s="20"/>
      <c r="L243" s="20"/>
      <c r="M243" s="20"/>
      <c r="N243" s="20"/>
      <c r="O243" s="20"/>
      <c r="P243" s="20"/>
      <c r="Q243" s="20"/>
      <c r="R243" s="4"/>
      <c r="S243" s="4"/>
      <c r="T243" s="4"/>
      <c r="U243" s="26"/>
      <c r="V243" s="26"/>
      <c r="AA243" s="233"/>
      <c r="AB243" s="233"/>
      <c r="AC243" s="31"/>
      <c r="AD243" s="30"/>
      <c r="AK243" s="32"/>
      <c r="AL243" s="28"/>
      <c r="AM243" s="32"/>
      <c r="AQ243" s="236"/>
      <c r="AR243" s="236"/>
      <c r="AX243" s="230" t="e">
        <f>VLOOKUP(AS244,出場者リスト!$A:$L,9,FALSE())</f>
        <v>#N/A</v>
      </c>
      <c r="AY243" s="230"/>
      <c r="AZ243" s="230"/>
      <c r="BA243" s="230"/>
      <c r="BB243" s="230"/>
      <c r="BC243" s="230"/>
      <c r="BD243" s="230"/>
      <c r="BE243" s="230"/>
      <c r="BF243" s="230"/>
      <c r="BG243" s="225" t="e">
        <f>VLOOKUP(AS244,出場者リスト!$A:$L,13,FALSE)</f>
        <v>#N/A</v>
      </c>
      <c r="BH243" s="225"/>
      <c r="BI243" s="225"/>
      <c r="BJ243" s="225"/>
      <c r="BK243" s="225"/>
      <c r="BL243" s="225"/>
      <c r="BM243" s="225"/>
      <c r="BN243" s="225"/>
    </row>
    <row r="244" spans="1:66" ht="9" customHeight="1" x14ac:dyDescent="0.15">
      <c r="A244" s="225" t="e">
        <f>VLOOKUP(U245,出場者リスト!$A:$L,13,FALSE)</f>
        <v>#N/A</v>
      </c>
      <c r="B244" s="225"/>
      <c r="C244" s="225"/>
      <c r="D244" s="225"/>
      <c r="E244" s="225"/>
      <c r="F244" s="225"/>
      <c r="G244" s="225"/>
      <c r="H244" s="225"/>
      <c r="I244" s="229" t="e">
        <f>VLOOKUP(U245,出場者リスト!$A:$L,9,FALSE())</f>
        <v>#N/A</v>
      </c>
      <c r="J244" s="229"/>
      <c r="K244" s="229"/>
      <c r="L244" s="229"/>
      <c r="M244" s="229"/>
      <c r="N244" s="229"/>
      <c r="O244" s="229"/>
      <c r="P244" s="229"/>
      <c r="Q244" s="229"/>
      <c r="W244" s="3"/>
      <c r="AA244" s="233"/>
      <c r="AB244" s="233"/>
      <c r="AC244" s="29"/>
      <c r="AK244" s="32"/>
      <c r="AL244" s="28"/>
      <c r="AM244" s="32"/>
      <c r="AQ244" s="31"/>
      <c r="AS244" s="233"/>
      <c r="AT244" s="233"/>
      <c r="AU244" s="232">
        <f>AU240+1</f>
        <v>21</v>
      </c>
      <c r="AV244" s="232"/>
      <c r="AW244" s="232"/>
      <c r="AX244" s="234" t="e">
        <f>VLOOKUP(AS244,出場者リスト!$A:$L,8,FALSE())</f>
        <v>#N/A</v>
      </c>
      <c r="AY244" s="234"/>
      <c r="AZ244" s="234"/>
      <c r="BA244" s="234"/>
      <c r="BB244" s="234"/>
      <c r="BC244" s="234"/>
      <c r="BD244" s="234"/>
      <c r="BE244" s="234"/>
      <c r="BF244" s="234"/>
      <c r="BG244" s="226" t="e">
        <f>VLOOKUP(AS244,出場者リスト!$A:$L,12,FALSE)</f>
        <v>#N/A</v>
      </c>
      <c r="BH244" s="226"/>
      <c r="BI244" s="226"/>
      <c r="BJ244" s="226"/>
      <c r="BK244" s="226"/>
      <c r="BL244" s="226"/>
      <c r="BM244" s="226"/>
      <c r="BN244" s="226"/>
    </row>
    <row r="245" spans="1:66" ht="9" customHeight="1" x14ac:dyDescent="0.15">
      <c r="A245" s="226" t="e">
        <f>VLOOKUP(U245,出場者リスト!$A:$L,12,FALSE())</f>
        <v>#N/A</v>
      </c>
      <c r="B245" s="226"/>
      <c r="C245" s="226"/>
      <c r="D245" s="226"/>
      <c r="E245" s="226"/>
      <c r="F245" s="226"/>
      <c r="G245" s="226"/>
      <c r="H245" s="226"/>
      <c r="I245" s="231" t="e">
        <f>VLOOKUP(U245,出場者リスト!$A:$L,8,FALSE())</f>
        <v>#N/A</v>
      </c>
      <c r="J245" s="231"/>
      <c r="K245" s="231"/>
      <c r="L245" s="231"/>
      <c r="M245" s="231"/>
      <c r="N245" s="231"/>
      <c r="O245" s="231"/>
      <c r="P245" s="231"/>
      <c r="Q245" s="231"/>
      <c r="R245" s="232">
        <f>R241+1</f>
        <v>9</v>
      </c>
      <c r="S245" s="232"/>
      <c r="T245" s="232"/>
      <c r="U245" s="233"/>
      <c r="V245" s="233"/>
      <c r="W245" s="66"/>
      <c r="AA245" s="3"/>
      <c r="AB245" s="3"/>
      <c r="AC245" s="32"/>
      <c r="AK245" s="31"/>
      <c r="AL245" s="30"/>
      <c r="AM245" s="236"/>
      <c r="AN245" s="233"/>
      <c r="AS245" s="233"/>
      <c r="AT245" s="233"/>
      <c r="AU245" s="232"/>
      <c r="AV245" s="232"/>
      <c r="AW245" s="232"/>
      <c r="AX245" s="234"/>
      <c r="AY245" s="234"/>
      <c r="AZ245" s="234"/>
      <c r="BA245" s="234"/>
      <c r="BB245" s="234"/>
      <c r="BC245" s="234"/>
      <c r="BD245" s="234"/>
      <c r="BE245" s="234"/>
      <c r="BF245" s="234"/>
      <c r="BG245" s="226"/>
      <c r="BH245" s="226"/>
      <c r="BI245" s="226"/>
      <c r="BJ245" s="226"/>
      <c r="BK245" s="226"/>
      <c r="BL245" s="226"/>
      <c r="BM245" s="226"/>
      <c r="BN245" s="226"/>
    </row>
    <row r="246" spans="1:66" ht="9" customHeight="1" x14ac:dyDescent="0.15">
      <c r="A246" s="226"/>
      <c r="B246" s="226"/>
      <c r="C246" s="226"/>
      <c r="D246" s="226"/>
      <c r="E246" s="226"/>
      <c r="F246" s="226"/>
      <c r="G246" s="226"/>
      <c r="H246" s="226"/>
      <c r="I246" s="231"/>
      <c r="J246" s="231"/>
      <c r="K246" s="231"/>
      <c r="L246" s="231"/>
      <c r="M246" s="231"/>
      <c r="N246" s="231"/>
      <c r="O246" s="231"/>
      <c r="P246" s="231"/>
      <c r="Q246" s="231"/>
      <c r="R246" s="232"/>
      <c r="S246" s="232"/>
      <c r="T246" s="232"/>
      <c r="U246" s="233"/>
      <c r="V246" s="233"/>
      <c r="W246" s="66"/>
      <c r="X246" s="25"/>
      <c r="AB246" s="28"/>
      <c r="AM246" s="236"/>
      <c r="AN246" s="233"/>
      <c r="AX246" s="18"/>
      <c r="AY246" s="18"/>
      <c r="AZ246" s="18"/>
      <c r="BA246" s="18"/>
      <c r="BB246" s="18"/>
      <c r="BC246" s="18"/>
      <c r="BD246" s="18"/>
      <c r="BE246" s="18"/>
      <c r="BF246" s="18"/>
      <c r="BG246" s="18"/>
      <c r="BH246" s="19"/>
      <c r="BI246" s="19"/>
      <c r="BJ246" s="19"/>
      <c r="BK246" s="19"/>
      <c r="BL246" s="19"/>
      <c r="BM246" s="19"/>
      <c r="BN246" s="19"/>
    </row>
    <row r="247" spans="1:66" ht="9" customHeight="1" x14ac:dyDescent="0.15">
      <c r="A247" s="16"/>
      <c r="B247" s="16"/>
      <c r="C247" s="16"/>
      <c r="D247" s="16"/>
      <c r="E247" s="16"/>
      <c r="F247" s="16"/>
      <c r="G247" s="16"/>
      <c r="I247" s="20"/>
      <c r="J247" s="20"/>
      <c r="K247" s="20"/>
      <c r="L247" s="20"/>
      <c r="M247" s="20"/>
      <c r="N247" s="20"/>
      <c r="O247" s="20"/>
      <c r="P247" s="20"/>
      <c r="Q247" s="20"/>
      <c r="R247" s="4"/>
      <c r="S247" s="4"/>
      <c r="T247" s="4"/>
      <c r="U247" s="26"/>
      <c r="V247" s="26"/>
      <c r="W247" s="235"/>
      <c r="X247" s="235"/>
      <c r="Y247" s="23"/>
      <c r="Z247" s="23"/>
      <c r="AB247" s="28"/>
      <c r="AM247" s="62"/>
      <c r="AN247" s="3"/>
      <c r="AX247" s="230" t="e">
        <f>VLOOKUP(AS248,出場者リスト!$A:$L,9,FALSE())</f>
        <v>#N/A</v>
      </c>
      <c r="AY247" s="230"/>
      <c r="AZ247" s="230"/>
      <c r="BA247" s="230"/>
      <c r="BB247" s="230"/>
      <c r="BC247" s="230"/>
      <c r="BD247" s="230"/>
      <c r="BE247" s="230"/>
      <c r="BF247" s="230"/>
      <c r="BG247" s="225" t="e">
        <f>VLOOKUP(AS248,出場者リスト!$A:$L,13,FALSE)</f>
        <v>#N/A</v>
      </c>
      <c r="BH247" s="225"/>
      <c r="BI247" s="225"/>
      <c r="BJ247" s="225"/>
      <c r="BK247" s="225"/>
      <c r="BL247" s="225"/>
      <c r="BM247" s="225"/>
      <c r="BN247" s="225"/>
    </row>
    <row r="248" spans="1:66" ht="9" customHeight="1" x14ac:dyDescent="0.15">
      <c r="A248" s="225" t="e">
        <f>VLOOKUP(U249,出場者リスト!$A:$L,13,FALSE)</f>
        <v>#N/A</v>
      </c>
      <c r="B248" s="225"/>
      <c r="C248" s="225"/>
      <c r="D248" s="225"/>
      <c r="E248" s="225"/>
      <c r="F248" s="225"/>
      <c r="G248" s="225"/>
      <c r="H248" s="225"/>
      <c r="I248" s="229" t="e">
        <f>VLOOKUP(U249,出場者リスト!$A:$L,9,FALSE())</f>
        <v>#N/A</v>
      </c>
      <c r="J248" s="229"/>
      <c r="K248" s="229"/>
      <c r="L248" s="229"/>
      <c r="M248" s="229"/>
      <c r="N248" s="229"/>
      <c r="O248" s="229"/>
      <c r="P248" s="229"/>
      <c r="Q248" s="229"/>
      <c r="W248" s="235"/>
      <c r="X248" s="235"/>
      <c r="Y248" s="24"/>
      <c r="Z248" s="25"/>
      <c r="AA248" s="32"/>
      <c r="AB248" s="28"/>
      <c r="AM248" s="32"/>
      <c r="AS248" s="233"/>
      <c r="AT248" s="233"/>
      <c r="AU248" s="232">
        <f>AU244+1</f>
        <v>22</v>
      </c>
      <c r="AV248" s="232"/>
      <c r="AW248" s="232"/>
      <c r="AX248" s="234" t="e">
        <f>VLOOKUP(AS248,出場者リスト!$A:$L,8,FALSE())</f>
        <v>#N/A</v>
      </c>
      <c r="AY248" s="234"/>
      <c r="AZ248" s="234"/>
      <c r="BA248" s="234"/>
      <c r="BB248" s="234"/>
      <c r="BC248" s="234"/>
      <c r="BD248" s="234"/>
      <c r="BE248" s="234"/>
      <c r="BF248" s="234"/>
      <c r="BG248" s="226" t="e">
        <f>VLOOKUP(AS248,出場者リスト!$A:$L,12,FALSE)</f>
        <v>#N/A</v>
      </c>
      <c r="BH248" s="226"/>
      <c r="BI248" s="226"/>
      <c r="BJ248" s="226"/>
      <c r="BK248" s="226"/>
      <c r="BL248" s="226"/>
      <c r="BM248" s="226"/>
      <c r="BN248" s="226"/>
    </row>
    <row r="249" spans="1:66" ht="9" customHeight="1" x14ac:dyDescent="0.15">
      <c r="A249" s="226" t="e">
        <f>VLOOKUP(U249,出場者リスト!$A:$L,12,FALSE())</f>
        <v>#N/A</v>
      </c>
      <c r="B249" s="226"/>
      <c r="C249" s="226"/>
      <c r="D249" s="226"/>
      <c r="E249" s="226"/>
      <c r="F249" s="226"/>
      <c r="G249" s="226"/>
      <c r="H249" s="226"/>
      <c r="I249" s="231" t="e">
        <f>VLOOKUP(U249,出場者リスト!$A:$L,8,FALSE())</f>
        <v>#N/A</v>
      </c>
      <c r="J249" s="231"/>
      <c r="K249" s="231"/>
      <c r="L249" s="231"/>
      <c r="M249" s="231"/>
      <c r="N249" s="231"/>
      <c r="O249" s="231"/>
      <c r="P249" s="231"/>
      <c r="Q249" s="231"/>
      <c r="R249" s="232">
        <f>R245+1</f>
        <v>10</v>
      </c>
      <c r="S249" s="232"/>
      <c r="T249" s="232"/>
      <c r="U249" s="233"/>
      <c r="V249" s="233"/>
      <c r="W249" s="66"/>
      <c r="X249" s="30"/>
      <c r="Z249" s="28"/>
      <c r="AA249" s="32"/>
      <c r="AB249" s="28"/>
      <c r="AM249" s="32"/>
      <c r="AP249" s="28"/>
      <c r="AQ249" s="29"/>
      <c r="AS249" s="233"/>
      <c r="AT249" s="233"/>
      <c r="AU249" s="232"/>
      <c r="AV249" s="232"/>
      <c r="AW249" s="232"/>
      <c r="AX249" s="234"/>
      <c r="AY249" s="234"/>
      <c r="AZ249" s="234"/>
      <c r="BA249" s="234"/>
      <c r="BB249" s="234"/>
      <c r="BC249" s="234"/>
      <c r="BD249" s="234"/>
      <c r="BE249" s="234"/>
      <c r="BF249" s="234"/>
      <c r="BG249" s="226"/>
      <c r="BH249" s="226"/>
      <c r="BI249" s="226"/>
      <c r="BJ249" s="226"/>
      <c r="BK249" s="226"/>
      <c r="BL249" s="226"/>
      <c r="BM249" s="226"/>
      <c r="BN249" s="226"/>
    </row>
    <row r="250" spans="1:66" ht="9" customHeight="1" x14ac:dyDescent="0.15">
      <c r="A250" s="226"/>
      <c r="B250" s="226"/>
      <c r="C250" s="226"/>
      <c r="D250" s="226"/>
      <c r="E250" s="226"/>
      <c r="F250" s="226"/>
      <c r="G250" s="226"/>
      <c r="H250" s="226"/>
      <c r="I250" s="231"/>
      <c r="J250" s="231"/>
      <c r="K250" s="231"/>
      <c r="L250" s="231"/>
      <c r="M250" s="231"/>
      <c r="N250" s="231"/>
      <c r="O250" s="231"/>
      <c r="P250" s="231"/>
      <c r="Q250" s="231"/>
      <c r="R250" s="232"/>
      <c r="S250" s="232"/>
      <c r="T250" s="232"/>
      <c r="U250" s="233"/>
      <c r="V250" s="233"/>
      <c r="W250" s="66"/>
      <c r="Y250" s="235"/>
      <c r="Z250" s="235"/>
      <c r="AA250" s="31"/>
      <c r="AB250" s="30"/>
      <c r="AM250" s="32"/>
      <c r="AP250" s="28"/>
      <c r="AQ250" s="236"/>
      <c r="AR250" s="236"/>
      <c r="AX250" s="18"/>
      <c r="AY250" s="18"/>
      <c r="AZ250" s="18"/>
      <c r="BA250" s="18"/>
      <c r="BB250" s="18"/>
      <c r="BC250" s="18"/>
      <c r="BD250" s="18"/>
      <c r="BE250" s="18"/>
      <c r="BF250" s="18"/>
      <c r="BG250" s="18"/>
      <c r="BH250" s="19"/>
      <c r="BI250" s="19"/>
      <c r="BJ250" s="19"/>
      <c r="BK250" s="19"/>
      <c r="BL250" s="19"/>
      <c r="BM250" s="19"/>
      <c r="BN250" s="19"/>
    </row>
    <row r="251" spans="1:66" ht="9" customHeight="1" x14ac:dyDescent="0.15">
      <c r="A251" s="16"/>
      <c r="B251" s="16"/>
      <c r="C251" s="16"/>
      <c r="D251" s="16"/>
      <c r="E251" s="16"/>
      <c r="F251" s="16"/>
      <c r="G251" s="16"/>
      <c r="I251" s="20"/>
      <c r="J251" s="20"/>
      <c r="K251" s="20"/>
      <c r="L251" s="20"/>
      <c r="M251" s="20"/>
      <c r="N251" s="20"/>
      <c r="O251" s="20"/>
      <c r="P251" s="20"/>
      <c r="Q251" s="20"/>
      <c r="R251" s="4"/>
      <c r="S251" s="4"/>
      <c r="T251" s="4"/>
      <c r="U251" s="26"/>
      <c r="V251" s="26"/>
      <c r="Y251" s="235"/>
      <c r="Z251" s="235"/>
      <c r="AM251" s="32"/>
      <c r="AN251" s="28"/>
      <c r="AO251" s="29"/>
      <c r="AP251" s="25"/>
      <c r="AQ251" s="236"/>
      <c r="AR251" s="236"/>
      <c r="AX251" s="230" t="e">
        <f>VLOOKUP(AS252,出場者リスト!$A:$L,9,FALSE())</f>
        <v>#N/A</v>
      </c>
      <c r="AY251" s="230"/>
      <c r="AZ251" s="230"/>
      <c r="BA251" s="230"/>
      <c r="BB251" s="230"/>
      <c r="BC251" s="230"/>
      <c r="BD251" s="230"/>
      <c r="BE251" s="230"/>
      <c r="BF251" s="230"/>
      <c r="BG251" s="225" t="e">
        <f>VLOOKUP(AS252,出場者リスト!$A:$L,13,FALSE)</f>
        <v>#N/A</v>
      </c>
      <c r="BH251" s="225"/>
      <c r="BI251" s="225"/>
      <c r="BJ251" s="225"/>
      <c r="BK251" s="225"/>
      <c r="BL251" s="225"/>
      <c r="BM251" s="225"/>
      <c r="BN251" s="225"/>
    </row>
    <row r="252" spans="1:66" ht="9" customHeight="1" x14ac:dyDescent="0.15">
      <c r="A252" s="225" t="e">
        <f>VLOOKUP(U253,出場者リスト!$A:$L,13,FALSE)</f>
        <v>#N/A</v>
      </c>
      <c r="B252" s="225"/>
      <c r="C252" s="225"/>
      <c r="D252" s="225"/>
      <c r="E252" s="225"/>
      <c r="F252" s="225"/>
      <c r="G252" s="225"/>
      <c r="H252" s="225"/>
      <c r="I252" s="229" t="e">
        <f>VLOOKUP(U253,出場者リスト!$A:$L,9,FALSE())</f>
        <v>#N/A</v>
      </c>
      <c r="J252" s="229"/>
      <c r="K252" s="229"/>
      <c r="L252" s="229"/>
      <c r="M252" s="229"/>
      <c r="N252" s="229"/>
      <c r="O252" s="229"/>
      <c r="P252" s="229"/>
      <c r="Q252" s="229"/>
      <c r="W252" s="3"/>
      <c r="Z252" s="28"/>
      <c r="AM252" s="32"/>
      <c r="AN252" s="28"/>
      <c r="AO252" s="32"/>
      <c r="AP252" s="28"/>
      <c r="AQ252" s="31"/>
      <c r="AS252" s="233"/>
      <c r="AT252" s="233"/>
      <c r="AU252" s="232">
        <f>AU248+1</f>
        <v>23</v>
      </c>
      <c r="AV252" s="232"/>
      <c r="AW252" s="232"/>
      <c r="AX252" s="234" t="e">
        <f>VLOOKUP(AS252,出場者リスト!$A:$L,8,FALSE())</f>
        <v>#N/A</v>
      </c>
      <c r="AY252" s="234"/>
      <c r="AZ252" s="234"/>
      <c r="BA252" s="234"/>
      <c r="BB252" s="234"/>
      <c r="BC252" s="234"/>
      <c r="BD252" s="234"/>
      <c r="BE252" s="234"/>
      <c r="BF252" s="234"/>
      <c r="BG252" s="226" t="e">
        <f>VLOOKUP(AS252,出場者リスト!$A:$L,12,FALSE)</f>
        <v>#N/A</v>
      </c>
      <c r="BH252" s="226"/>
      <c r="BI252" s="226"/>
      <c r="BJ252" s="226"/>
      <c r="BK252" s="226"/>
      <c r="BL252" s="226"/>
      <c r="BM252" s="226"/>
      <c r="BN252" s="226"/>
    </row>
    <row r="253" spans="1:66" ht="9" customHeight="1" x14ac:dyDescent="0.15">
      <c r="A253" s="226" t="e">
        <f>VLOOKUP(U253,出場者リスト!$A:$L,12,FALSE())</f>
        <v>#N/A</v>
      </c>
      <c r="B253" s="226"/>
      <c r="C253" s="226"/>
      <c r="D253" s="226"/>
      <c r="E253" s="226"/>
      <c r="F253" s="226"/>
      <c r="G253" s="226"/>
      <c r="H253" s="226"/>
      <c r="I253" s="231" t="e">
        <f>VLOOKUP(U253,出場者リスト!$A:$L,8,FALSE())</f>
        <v>#N/A</v>
      </c>
      <c r="J253" s="231"/>
      <c r="K253" s="231"/>
      <c r="L253" s="231"/>
      <c r="M253" s="231"/>
      <c r="N253" s="231"/>
      <c r="O253" s="231"/>
      <c r="P253" s="231"/>
      <c r="Q253" s="231"/>
      <c r="R253" s="232">
        <f>R249+1</f>
        <v>11</v>
      </c>
      <c r="S253" s="232"/>
      <c r="T253" s="232"/>
      <c r="U253" s="233"/>
      <c r="V253" s="233"/>
      <c r="W253" s="66"/>
      <c r="X253" s="23"/>
      <c r="Y253" s="23"/>
      <c r="Z253" s="30"/>
      <c r="AM253" s="31"/>
      <c r="AN253" s="30"/>
      <c r="AO253" s="236"/>
      <c r="AP253" s="236"/>
      <c r="AS253" s="233"/>
      <c r="AT253" s="233"/>
      <c r="AU253" s="232"/>
      <c r="AV253" s="232"/>
      <c r="AW253" s="232"/>
      <c r="AX253" s="234"/>
      <c r="AY253" s="234"/>
      <c r="AZ253" s="234"/>
      <c r="BA253" s="234"/>
      <c r="BB253" s="234"/>
      <c r="BC253" s="234"/>
      <c r="BD253" s="234"/>
      <c r="BE253" s="234"/>
      <c r="BF253" s="234"/>
      <c r="BG253" s="226"/>
      <c r="BH253" s="226"/>
      <c r="BI253" s="226"/>
      <c r="BJ253" s="226"/>
      <c r="BK253" s="226"/>
      <c r="BL253" s="226"/>
      <c r="BM253" s="226"/>
      <c r="BN253" s="226"/>
    </row>
    <row r="254" spans="1:66" ht="9" customHeight="1" x14ac:dyDescent="0.15">
      <c r="A254" s="226"/>
      <c r="B254" s="226"/>
      <c r="C254" s="226"/>
      <c r="D254" s="226"/>
      <c r="E254" s="226"/>
      <c r="F254" s="226"/>
      <c r="G254" s="226"/>
      <c r="H254" s="226"/>
      <c r="I254" s="231"/>
      <c r="J254" s="231"/>
      <c r="K254" s="231"/>
      <c r="L254" s="231"/>
      <c r="M254" s="231"/>
      <c r="N254" s="231"/>
      <c r="O254" s="231"/>
      <c r="P254" s="231"/>
      <c r="Q254" s="231"/>
      <c r="R254" s="232"/>
      <c r="S254" s="232"/>
      <c r="T254" s="232"/>
      <c r="U254" s="233"/>
      <c r="V254" s="233"/>
      <c r="W254" s="66"/>
      <c r="AO254" s="236"/>
      <c r="AP254" s="236"/>
      <c r="BG254" s="18"/>
      <c r="BH254" s="19"/>
      <c r="BI254" s="19"/>
      <c r="BJ254" s="19"/>
      <c r="BK254" s="19"/>
      <c r="BL254" s="19"/>
      <c r="BM254" s="19"/>
      <c r="BN254" s="19"/>
    </row>
    <row r="255" spans="1:66" ht="9" customHeight="1" x14ac:dyDescent="0.15">
      <c r="AO255" s="32"/>
      <c r="AX255" s="230" t="e">
        <f>VLOOKUP(AS256,出場者リスト!$A:$L,9,FALSE())</f>
        <v>#N/A</v>
      </c>
      <c r="AY255" s="230"/>
      <c r="AZ255" s="230"/>
      <c r="BA255" s="230"/>
      <c r="BB255" s="230"/>
      <c r="BC255" s="230"/>
      <c r="BD255" s="230"/>
      <c r="BE255" s="230"/>
      <c r="BF255" s="230"/>
      <c r="BG255" s="225" t="e">
        <f>VLOOKUP(AS256,出場者リスト!$A:$L,13,FALSE)</f>
        <v>#N/A</v>
      </c>
      <c r="BH255" s="225"/>
      <c r="BI255" s="225"/>
      <c r="BJ255" s="225"/>
      <c r="BK255" s="225"/>
      <c r="BL255" s="225"/>
      <c r="BM255" s="225"/>
      <c r="BN255" s="225"/>
    </row>
    <row r="256" spans="1:66" ht="9" customHeight="1" x14ac:dyDescent="0.15">
      <c r="AO256" s="31"/>
      <c r="AP256" s="23"/>
      <c r="AQ256" s="23"/>
      <c r="AS256" s="233"/>
      <c r="AT256" s="233"/>
      <c r="AU256" s="232">
        <f>AU252+1</f>
        <v>24</v>
      </c>
      <c r="AV256" s="232"/>
      <c r="AW256" s="232"/>
      <c r="AX256" s="234" t="e">
        <f>VLOOKUP(AS256,出場者リスト!$A:$L,8,FALSE())</f>
        <v>#N/A</v>
      </c>
      <c r="AY256" s="234"/>
      <c r="AZ256" s="234"/>
      <c r="BA256" s="234"/>
      <c r="BB256" s="234"/>
      <c r="BC256" s="234"/>
      <c r="BD256" s="234"/>
      <c r="BE256" s="234"/>
      <c r="BF256" s="234"/>
      <c r="BG256" s="226" t="e">
        <f>VLOOKUP(AS256,出場者リスト!$A:$L,12,FALSE)</f>
        <v>#N/A</v>
      </c>
      <c r="BH256" s="226"/>
      <c r="BI256" s="226"/>
      <c r="BJ256" s="226"/>
      <c r="BK256" s="226"/>
      <c r="BL256" s="226"/>
      <c r="BM256" s="226"/>
      <c r="BN256" s="226"/>
    </row>
    <row r="257" spans="1:66" ht="9" customHeight="1" x14ac:dyDescent="0.15">
      <c r="AS257" s="233"/>
      <c r="AT257" s="233"/>
      <c r="AU257" s="232"/>
      <c r="AV257" s="232"/>
      <c r="AW257" s="232"/>
      <c r="AX257" s="234"/>
      <c r="AY257" s="234"/>
      <c r="AZ257" s="234"/>
      <c r="BA257" s="234"/>
      <c r="BB257" s="234"/>
      <c r="BC257" s="234"/>
      <c r="BD257" s="234"/>
      <c r="BE257" s="234"/>
      <c r="BF257" s="234"/>
      <c r="BG257" s="226"/>
      <c r="BH257" s="226"/>
      <c r="BI257" s="226"/>
      <c r="BJ257" s="226"/>
      <c r="BK257" s="226"/>
      <c r="BL257" s="226"/>
      <c r="BM257" s="226"/>
      <c r="BN257" s="226"/>
    </row>
    <row r="258" spans="1:66" ht="9" customHeight="1" x14ac:dyDescent="0.15"/>
    <row r="259" spans="1:66" ht="9" customHeight="1" thickBot="1" x14ac:dyDescent="0.2">
      <c r="G259" s="3"/>
      <c r="H259" s="3"/>
      <c r="I259" s="3"/>
      <c r="J259" s="3"/>
      <c r="K259" s="3"/>
      <c r="L259" s="3"/>
      <c r="M259" s="3"/>
      <c r="N259" s="3"/>
      <c r="O259" s="3"/>
      <c r="Q259" s="3"/>
      <c r="R259" s="3"/>
      <c r="S259" s="3"/>
      <c r="T259" s="3"/>
      <c r="U259" s="3"/>
      <c r="V259" s="3"/>
      <c r="W259" s="3"/>
      <c r="AZ259" s="3"/>
      <c r="BA259" s="3"/>
      <c r="BB259" s="3"/>
      <c r="BC259" s="3"/>
      <c r="BD259" s="3"/>
      <c r="BE259" s="3"/>
      <c r="BF259" s="3"/>
      <c r="BG259" s="3"/>
      <c r="BH259" s="3"/>
      <c r="BJ259" s="3"/>
      <c r="BK259" s="3"/>
      <c r="BL259" s="3"/>
      <c r="BM259" s="3"/>
      <c r="BN259" s="3"/>
    </row>
    <row r="260" spans="1:66" ht="9" customHeight="1" thickBot="1" x14ac:dyDescent="0.2">
      <c r="D260" s="4"/>
      <c r="E260" s="4"/>
      <c r="F260" s="4"/>
      <c r="Q260" s="3"/>
      <c r="R260" s="3"/>
      <c r="S260" s="3"/>
      <c r="T260" s="3"/>
      <c r="U260" s="3"/>
      <c r="V260" s="3"/>
      <c r="W260" s="3"/>
      <c r="AG260" s="227">
        <v>26</v>
      </c>
      <c r="AH260" s="227"/>
      <c r="AW260" s="4"/>
      <c r="AX260" s="4"/>
      <c r="AY260" s="4"/>
      <c r="BJ260" s="3"/>
      <c r="BK260" s="3"/>
      <c r="BL260" s="3"/>
      <c r="BM260" s="3"/>
      <c r="BN260" s="3"/>
    </row>
    <row r="261" spans="1:66" ht="9" customHeight="1" thickBot="1" x14ac:dyDescent="0.2">
      <c r="D261" s="4"/>
      <c r="E261" s="4"/>
      <c r="F261" s="4"/>
      <c r="Q261" s="3"/>
      <c r="R261" s="3"/>
      <c r="S261" s="3"/>
      <c r="T261" s="3"/>
      <c r="U261" s="3"/>
      <c r="V261" s="3"/>
      <c r="W261" s="3"/>
      <c r="AG261" s="227"/>
      <c r="AH261" s="227"/>
      <c r="AW261" s="4"/>
      <c r="AX261" s="4"/>
      <c r="AY261" s="4"/>
      <c r="BJ261" s="3"/>
      <c r="BK261" s="3"/>
      <c r="BL261" s="3"/>
      <c r="BM261" s="3"/>
      <c r="BN261" s="3"/>
    </row>
    <row r="262" spans="1:66" ht="9" customHeight="1" x14ac:dyDescent="0.15"/>
    <row r="263" spans="1:66" ht="9" customHeight="1" x14ac:dyDescent="0.15">
      <c r="A263" s="225" t="e">
        <f>VLOOKUP(U264,出場者リスト!$A:$L,13,FALSE)</f>
        <v>#N/A</v>
      </c>
      <c r="B263" s="225"/>
      <c r="C263" s="225"/>
      <c r="D263" s="225"/>
      <c r="E263" s="225"/>
      <c r="F263" s="225"/>
      <c r="G263" s="225"/>
      <c r="H263" s="225"/>
      <c r="I263" s="229" t="e">
        <f>VLOOKUP(U264,出場者リスト!$A:$L,9,FALSE())</f>
        <v>#N/A</v>
      </c>
      <c r="J263" s="229"/>
      <c r="K263" s="229"/>
      <c r="L263" s="229"/>
      <c r="M263" s="229"/>
      <c r="N263" s="229"/>
      <c r="O263" s="229"/>
      <c r="P263" s="229"/>
      <c r="Q263" s="229"/>
      <c r="W263" s="3"/>
      <c r="AX263" s="230" t="e">
        <f>VLOOKUP(AS264,出場者リスト!$A:$L,9,FALSE())</f>
        <v>#N/A</v>
      </c>
      <c r="AY263" s="230"/>
      <c r="AZ263" s="230"/>
      <c r="BA263" s="230"/>
      <c r="BB263" s="230"/>
      <c r="BC263" s="230"/>
      <c r="BD263" s="230"/>
      <c r="BE263" s="230"/>
      <c r="BF263" s="230"/>
      <c r="BG263" s="225" t="e">
        <f>VLOOKUP(AS264,出場者リスト!$A:$L,13,FALSE)</f>
        <v>#N/A</v>
      </c>
      <c r="BH263" s="225"/>
      <c r="BI263" s="225"/>
      <c r="BJ263" s="225"/>
      <c r="BK263" s="225"/>
      <c r="BL263" s="225"/>
      <c r="BM263" s="225"/>
      <c r="BN263" s="225"/>
    </row>
    <row r="264" spans="1:66" ht="9" customHeight="1" x14ac:dyDescent="0.15">
      <c r="A264" s="226" t="e">
        <f>VLOOKUP(U264,出場者リスト!$A:$L,12,FALSE())</f>
        <v>#N/A</v>
      </c>
      <c r="B264" s="226"/>
      <c r="C264" s="226"/>
      <c r="D264" s="226"/>
      <c r="E264" s="226"/>
      <c r="F264" s="226"/>
      <c r="G264" s="226"/>
      <c r="H264" s="226"/>
      <c r="I264" s="231" t="e">
        <f>VLOOKUP(U264,出場者リスト!$A:$L,8,FALSE())</f>
        <v>#N/A</v>
      </c>
      <c r="J264" s="231"/>
      <c r="K264" s="231"/>
      <c r="L264" s="231"/>
      <c r="M264" s="231"/>
      <c r="N264" s="231"/>
      <c r="O264" s="231"/>
      <c r="P264" s="231"/>
      <c r="Q264" s="231"/>
      <c r="R264" s="232"/>
      <c r="S264" s="232"/>
      <c r="T264" s="232"/>
      <c r="U264" s="233"/>
      <c r="V264" s="233"/>
      <c r="W264" s="66"/>
      <c r="AS264" s="233"/>
      <c r="AT264" s="233"/>
      <c r="AU264" s="232">
        <f>R312+1</f>
        <v>13</v>
      </c>
      <c r="AV264" s="232"/>
      <c r="AW264" s="232"/>
      <c r="AX264" s="234" t="e">
        <f>VLOOKUP(AS264,出場者リスト!$A:$L,8,FALSE())</f>
        <v>#N/A</v>
      </c>
      <c r="AY264" s="234"/>
      <c r="AZ264" s="234"/>
      <c r="BA264" s="234"/>
      <c r="BB264" s="234"/>
      <c r="BC264" s="234"/>
      <c r="BD264" s="234"/>
      <c r="BE264" s="234"/>
      <c r="BF264" s="234"/>
      <c r="BG264" s="226" t="e">
        <f>VLOOKUP(AS264,出場者リスト!$A:$L,12,FALSE)</f>
        <v>#N/A</v>
      </c>
      <c r="BH264" s="226"/>
      <c r="BI264" s="226"/>
      <c r="BJ264" s="226"/>
      <c r="BK264" s="226"/>
      <c r="BL264" s="226"/>
      <c r="BM264" s="226"/>
      <c r="BN264" s="226"/>
    </row>
    <row r="265" spans="1:66" ht="9" customHeight="1" x14ac:dyDescent="0.15">
      <c r="A265" s="226"/>
      <c r="B265" s="226"/>
      <c r="C265" s="226"/>
      <c r="D265" s="226"/>
      <c r="E265" s="226"/>
      <c r="F265" s="226"/>
      <c r="G265" s="226"/>
      <c r="H265" s="226"/>
      <c r="I265" s="231"/>
      <c r="J265" s="231"/>
      <c r="K265" s="231"/>
      <c r="L265" s="231"/>
      <c r="M265" s="231"/>
      <c r="N265" s="231"/>
      <c r="O265" s="231"/>
      <c r="P265" s="231"/>
      <c r="Q265" s="231"/>
      <c r="R265" s="232"/>
      <c r="S265" s="232"/>
      <c r="T265" s="232"/>
      <c r="U265" s="233"/>
      <c r="V265" s="233"/>
      <c r="W265" s="66"/>
      <c r="X265" s="24"/>
      <c r="Y265" s="24"/>
      <c r="Z265" s="25"/>
      <c r="AO265" s="29"/>
      <c r="AP265" s="24"/>
      <c r="AQ265" s="24"/>
      <c r="AS265" s="233"/>
      <c r="AT265" s="233"/>
      <c r="AU265" s="232"/>
      <c r="AV265" s="232"/>
      <c r="AW265" s="232"/>
      <c r="AX265" s="234"/>
      <c r="AY265" s="234"/>
      <c r="AZ265" s="234"/>
      <c r="BA265" s="234"/>
      <c r="BB265" s="234"/>
      <c r="BC265" s="234"/>
      <c r="BD265" s="234"/>
      <c r="BE265" s="234"/>
      <c r="BF265" s="234"/>
      <c r="BG265" s="226"/>
      <c r="BH265" s="226"/>
      <c r="BI265" s="226"/>
      <c r="BJ265" s="226"/>
      <c r="BK265" s="226"/>
      <c r="BL265" s="226"/>
      <c r="BM265" s="226"/>
      <c r="BN265" s="226"/>
    </row>
    <row r="266" spans="1:66" ht="9" customHeight="1" x14ac:dyDescent="0.15">
      <c r="A266" s="16"/>
      <c r="B266" s="16"/>
      <c r="C266" s="16"/>
      <c r="D266" s="16"/>
      <c r="E266" s="16"/>
      <c r="F266" s="16"/>
      <c r="G266" s="16"/>
      <c r="I266" s="20"/>
      <c r="J266" s="20"/>
      <c r="K266" s="20"/>
      <c r="L266" s="20"/>
      <c r="M266" s="20"/>
      <c r="N266" s="20"/>
      <c r="O266" s="20"/>
      <c r="P266" s="20"/>
      <c r="Q266" s="20"/>
      <c r="R266" s="4"/>
      <c r="S266" s="4"/>
      <c r="T266" s="4"/>
      <c r="U266" s="26"/>
      <c r="V266" s="26"/>
      <c r="Z266" s="28"/>
      <c r="AO266" s="32"/>
      <c r="AX266" s="18"/>
      <c r="AY266" s="18"/>
      <c r="AZ266" s="18"/>
      <c r="BA266" s="18"/>
      <c r="BB266" s="18"/>
      <c r="BC266" s="18"/>
      <c r="BD266" s="18"/>
      <c r="BE266" s="18"/>
      <c r="BF266" s="18"/>
      <c r="BG266" s="18"/>
      <c r="BH266" s="19"/>
      <c r="BI266" s="19"/>
      <c r="BJ266" s="19"/>
      <c r="BK266" s="19"/>
      <c r="BL266" s="19"/>
      <c r="BM266" s="19"/>
      <c r="BN266" s="19"/>
    </row>
    <row r="267" spans="1:66" ht="9" customHeight="1" x14ac:dyDescent="0.15">
      <c r="A267" s="225" t="e">
        <f>VLOOKUP(U268,出場者リスト!$A:$L,13,FALSE)</f>
        <v>#N/A</v>
      </c>
      <c r="B267" s="225"/>
      <c r="C267" s="225"/>
      <c r="D267" s="225"/>
      <c r="E267" s="225"/>
      <c r="F267" s="225"/>
      <c r="G267" s="225"/>
      <c r="H267" s="225"/>
      <c r="I267" s="229" t="e">
        <f>VLOOKUP(U268,出場者リスト!$A:$L,9,FALSE())</f>
        <v>#N/A</v>
      </c>
      <c r="J267" s="229"/>
      <c r="K267" s="229"/>
      <c r="L267" s="229"/>
      <c r="M267" s="229"/>
      <c r="N267" s="229"/>
      <c r="O267" s="229"/>
      <c r="P267" s="229"/>
      <c r="Q267" s="229"/>
      <c r="W267" s="3"/>
      <c r="Y267" s="235"/>
      <c r="Z267" s="235"/>
      <c r="AA267" s="32"/>
      <c r="AM267" s="23"/>
      <c r="AN267" s="30"/>
      <c r="AO267" s="236"/>
      <c r="AP267" s="236"/>
      <c r="AX267" s="230" t="e">
        <f>VLOOKUP(AS268,出場者リスト!$A:$L,9,FALSE())</f>
        <v>#N/A</v>
      </c>
      <c r="AY267" s="230"/>
      <c r="AZ267" s="230"/>
      <c r="BA267" s="230"/>
      <c r="BB267" s="230"/>
      <c r="BC267" s="230"/>
      <c r="BD267" s="230"/>
      <c r="BE267" s="230"/>
      <c r="BF267" s="230"/>
      <c r="BG267" s="225" t="e">
        <f>VLOOKUP(AS268,出場者リスト!$A:$L,13,FALSE)</f>
        <v>#N/A</v>
      </c>
      <c r="BH267" s="225"/>
      <c r="BI267" s="225"/>
      <c r="BJ267" s="225"/>
      <c r="BK267" s="225"/>
      <c r="BL267" s="225"/>
      <c r="BM267" s="225"/>
      <c r="BN267" s="225"/>
    </row>
    <row r="268" spans="1:66" ht="9" customHeight="1" x14ac:dyDescent="0.15">
      <c r="A268" s="226" t="e">
        <f>VLOOKUP(U268,出場者リスト!$A:$L,12,FALSE())</f>
        <v>#N/A</v>
      </c>
      <c r="B268" s="226"/>
      <c r="C268" s="226"/>
      <c r="D268" s="226"/>
      <c r="E268" s="226"/>
      <c r="F268" s="226"/>
      <c r="G268" s="226"/>
      <c r="H268" s="226"/>
      <c r="I268" s="231" t="e">
        <f>VLOOKUP(U268,出場者リスト!$A:$L,8,FALSE())</f>
        <v>#N/A</v>
      </c>
      <c r="J268" s="231"/>
      <c r="K268" s="231"/>
      <c r="L268" s="231"/>
      <c r="M268" s="231"/>
      <c r="N268" s="231"/>
      <c r="O268" s="231"/>
      <c r="P268" s="231"/>
      <c r="Q268" s="231"/>
      <c r="R268" s="232">
        <f>R264+1</f>
        <v>1</v>
      </c>
      <c r="S268" s="232"/>
      <c r="T268" s="232"/>
      <c r="U268" s="233"/>
      <c r="V268" s="233"/>
      <c r="W268" s="66"/>
      <c r="Y268" s="235"/>
      <c r="Z268" s="235"/>
      <c r="AA268" s="29"/>
      <c r="AB268" s="25"/>
      <c r="AM268" s="32"/>
      <c r="AN268" s="28"/>
      <c r="AO268" s="236"/>
      <c r="AP268" s="236"/>
      <c r="AS268" s="233"/>
      <c r="AT268" s="233"/>
      <c r="AU268" s="232">
        <f>AU264+1</f>
        <v>14</v>
      </c>
      <c r="AV268" s="232"/>
      <c r="AW268" s="232"/>
      <c r="AX268" s="234" t="e">
        <f>VLOOKUP(AS268,出場者リスト!$A:$L,8,FALSE())</f>
        <v>#N/A</v>
      </c>
      <c r="AY268" s="234"/>
      <c r="AZ268" s="234"/>
      <c r="BA268" s="234"/>
      <c r="BB268" s="234"/>
      <c r="BC268" s="234"/>
      <c r="BD268" s="234"/>
      <c r="BE268" s="234"/>
      <c r="BF268" s="234"/>
      <c r="BG268" s="226" t="e">
        <f>VLOOKUP(AS268,出場者リスト!$A:$L,12,FALSE)</f>
        <v>#N/A</v>
      </c>
      <c r="BH268" s="226"/>
      <c r="BI268" s="226"/>
      <c r="BJ268" s="226"/>
      <c r="BK268" s="226"/>
      <c r="BL268" s="226"/>
      <c r="BM268" s="226"/>
      <c r="BN268" s="226"/>
    </row>
    <row r="269" spans="1:66" ht="9" customHeight="1" x14ac:dyDescent="0.15">
      <c r="A269" s="226"/>
      <c r="B269" s="226"/>
      <c r="C269" s="226"/>
      <c r="D269" s="226"/>
      <c r="E269" s="226"/>
      <c r="F269" s="226"/>
      <c r="G269" s="226"/>
      <c r="H269" s="226"/>
      <c r="I269" s="231"/>
      <c r="J269" s="231"/>
      <c r="K269" s="231"/>
      <c r="L269" s="231"/>
      <c r="M269" s="231"/>
      <c r="N269" s="231"/>
      <c r="O269" s="231"/>
      <c r="P269" s="231"/>
      <c r="Q269" s="231"/>
      <c r="R269" s="232"/>
      <c r="S269" s="232"/>
      <c r="T269" s="232"/>
      <c r="U269" s="233"/>
      <c r="V269" s="233"/>
      <c r="W269" s="66"/>
      <c r="X269" s="25"/>
      <c r="Z269" s="28"/>
      <c r="AB269" s="28"/>
      <c r="AM269" s="32"/>
      <c r="AO269" s="32"/>
      <c r="AP269" s="28"/>
      <c r="AQ269" s="29"/>
      <c r="AS269" s="233"/>
      <c r="AT269" s="233"/>
      <c r="AU269" s="232"/>
      <c r="AV269" s="232"/>
      <c r="AW269" s="232"/>
      <c r="AX269" s="234"/>
      <c r="AY269" s="234"/>
      <c r="AZ269" s="234"/>
      <c r="BA269" s="234"/>
      <c r="BB269" s="234"/>
      <c r="BC269" s="234"/>
      <c r="BD269" s="234"/>
      <c r="BE269" s="234"/>
      <c r="BF269" s="234"/>
      <c r="BG269" s="226"/>
      <c r="BH269" s="226"/>
      <c r="BI269" s="226"/>
      <c r="BJ269" s="226"/>
      <c r="BK269" s="226"/>
      <c r="BL269" s="226"/>
      <c r="BM269" s="226"/>
      <c r="BN269" s="226"/>
    </row>
    <row r="270" spans="1:66" ht="9" customHeight="1" x14ac:dyDescent="0.15">
      <c r="A270" s="16"/>
      <c r="B270" s="16"/>
      <c r="C270" s="16"/>
      <c r="D270" s="16"/>
      <c r="E270" s="16"/>
      <c r="F270" s="16"/>
      <c r="G270" s="16"/>
      <c r="I270" s="20"/>
      <c r="J270" s="20"/>
      <c r="K270" s="20"/>
      <c r="L270" s="20"/>
      <c r="M270" s="20"/>
      <c r="N270" s="20"/>
      <c r="O270" s="20"/>
      <c r="P270" s="20"/>
      <c r="Q270" s="20"/>
      <c r="W270" s="235"/>
      <c r="X270" s="235"/>
      <c r="Y270" s="23"/>
      <c r="Z270" s="30"/>
      <c r="AB270" s="28"/>
      <c r="AM270" s="32"/>
      <c r="AO270" s="31"/>
      <c r="AP270" s="30"/>
      <c r="AQ270" s="236"/>
      <c r="AR270" s="236"/>
      <c r="AX270" s="18"/>
      <c r="AY270" s="18"/>
      <c r="AZ270" s="18"/>
      <c r="BA270" s="18"/>
      <c r="BB270" s="18"/>
      <c r="BC270" s="18"/>
      <c r="BD270" s="18"/>
      <c r="BE270" s="18"/>
      <c r="BF270" s="18"/>
      <c r="BG270" s="18"/>
      <c r="BH270" s="19"/>
      <c r="BI270" s="19"/>
      <c r="BJ270" s="19"/>
      <c r="BK270" s="19"/>
      <c r="BL270" s="19"/>
      <c r="BM270" s="19"/>
      <c r="BN270" s="19"/>
    </row>
    <row r="271" spans="1:66" ht="9" customHeight="1" x14ac:dyDescent="0.15">
      <c r="A271" s="225" t="e">
        <f>VLOOKUP(U272,出場者リスト!$A:$L,13,FALSE)</f>
        <v>#N/A</v>
      </c>
      <c r="B271" s="225"/>
      <c r="C271" s="225"/>
      <c r="D271" s="225"/>
      <c r="E271" s="225"/>
      <c r="F271" s="225"/>
      <c r="G271" s="225"/>
      <c r="H271" s="225"/>
      <c r="I271" s="229" t="e">
        <f>VLOOKUP(U272,出場者リスト!$A:$L,9,FALSE())</f>
        <v>#N/A</v>
      </c>
      <c r="J271" s="229"/>
      <c r="K271" s="229"/>
      <c r="L271" s="229"/>
      <c r="M271" s="229"/>
      <c r="N271" s="229"/>
      <c r="O271" s="229"/>
      <c r="P271" s="229"/>
      <c r="Q271" s="229"/>
      <c r="W271" s="235"/>
      <c r="X271" s="235"/>
      <c r="AB271" s="28"/>
      <c r="AM271" s="32"/>
      <c r="AQ271" s="236"/>
      <c r="AR271" s="236"/>
      <c r="AX271" s="230" t="e">
        <f>VLOOKUP(AS272,出場者リスト!$A:$L,9,FALSE())</f>
        <v>#N/A</v>
      </c>
      <c r="AY271" s="230"/>
      <c r="AZ271" s="230"/>
      <c r="BA271" s="230"/>
      <c r="BB271" s="230"/>
      <c r="BC271" s="230"/>
      <c r="BD271" s="230"/>
      <c r="BE271" s="230"/>
      <c r="BF271" s="230"/>
      <c r="BG271" s="225" t="e">
        <f>VLOOKUP(AS272,出場者リスト!$A:$L,13,FALSE)</f>
        <v>#N/A</v>
      </c>
      <c r="BH271" s="225"/>
      <c r="BI271" s="225"/>
      <c r="BJ271" s="225"/>
      <c r="BK271" s="225"/>
      <c r="BL271" s="225"/>
      <c r="BM271" s="225"/>
      <c r="BN271" s="225"/>
    </row>
    <row r="272" spans="1:66" ht="9" customHeight="1" x14ac:dyDescent="0.15">
      <c r="A272" s="226" t="e">
        <f>VLOOKUP(U272,出場者リスト!$A:$L,12,FALSE())</f>
        <v>#N/A</v>
      </c>
      <c r="B272" s="226"/>
      <c r="C272" s="226"/>
      <c r="D272" s="226"/>
      <c r="E272" s="226"/>
      <c r="F272" s="226"/>
      <c r="G272" s="226"/>
      <c r="H272" s="226"/>
      <c r="I272" s="231" t="e">
        <f>VLOOKUP(U272,出場者リスト!$A:$L,8,FALSE())</f>
        <v>#N/A</v>
      </c>
      <c r="J272" s="231"/>
      <c r="K272" s="231"/>
      <c r="L272" s="231"/>
      <c r="M272" s="231"/>
      <c r="N272" s="231"/>
      <c r="O272" s="231"/>
      <c r="P272" s="231"/>
      <c r="Q272" s="231"/>
      <c r="R272" s="232">
        <f>R268+1</f>
        <v>2</v>
      </c>
      <c r="S272" s="232"/>
      <c r="T272" s="232"/>
      <c r="U272" s="233"/>
      <c r="V272" s="233"/>
      <c r="W272" s="66"/>
      <c r="X272" s="30"/>
      <c r="AB272" s="28"/>
      <c r="AL272" s="28"/>
      <c r="AQ272" s="31"/>
      <c r="AS272" s="233"/>
      <c r="AT272" s="233"/>
      <c r="AU272" s="232">
        <f>AU268+1</f>
        <v>15</v>
      </c>
      <c r="AV272" s="232"/>
      <c r="AW272" s="232"/>
      <c r="AX272" s="234" t="e">
        <f>VLOOKUP(AS272,出場者リスト!$A:$L,8,FALSE())</f>
        <v>#N/A</v>
      </c>
      <c r="AY272" s="234"/>
      <c r="AZ272" s="234"/>
      <c r="BA272" s="234"/>
      <c r="BB272" s="234"/>
      <c r="BC272" s="234"/>
      <c r="BD272" s="234"/>
      <c r="BE272" s="234"/>
      <c r="BF272" s="234"/>
      <c r="BG272" s="226" t="e">
        <f>VLOOKUP(AS272,出場者リスト!$A:$L,12,FALSE)</f>
        <v>#N/A</v>
      </c>
      <c r="BH272" s="226"/>
      <c r="BI272" s="226"/>
      <c r="BJ272" s="226"/>
      <c r="BK272" s="226"/>
      <c r="BL272" s="226"/>
      <c r="BM272" s="226"/>
      <c r="BN272" s="226"/>
    </row>
    <row r="273" spans="1:66" ht="9" customHeight="1" x14ac:dyDescent="0.15">
      <c r="A273" s="226"/>
      <c r="B273" s="226"/>
      <c r="C273" s="226"/>
      <c r="D273" s="226"/>
      <c r="E273" s="226"/>
      <c r="F273" s="226"/>
      <c r="G273" s="226"/>
      <c r="H273" s="226"/>
      <c r="I273" s="231"/>
      <c r="J273" s="231"/>
      <c r="K273" s="231"/>
      <c r="L273" s="231"/>
      <c r="M273" s="231"/>
      <c r="N273" s="231"/>
      <c r="O273" s="231"/>
      <c r="P273" s="231"/>
      <c r="Q273" s="231"/>
      <c r="R273" s="232"/>
      <c r="S273" s="232"/>
      <c r="T273" s="232"/>
      <c r="U273" s="233"/>
      <c r="V273" s="233"/>
      <c r="W273" s="66"/>
      <c r="AA273" s="3"/>
      <c r="AB273" s="61"/>
      <c r="AL273" s="28"/>
      <c r="AM273" s="236"/>
      <c r="AN273" s="236"/>
      <c r="AS273" s="233"/>
      <c r="AT273" s="233"/>
      <c r="AU273" s="232"/>
      <c r="AV273" s="232"/>
      <c r="AW273" s="232"/>
      <c r="AX273" s="234"/>
      <c r="AY273" s="234"/>
      <c r="AZ273" s="234"/>
      <c r="BA273" s="234"/>
      <c r="BB273" s="234"/>
      <c r="BC273" s="234"/>
      <c r="BD273" s="234"/>
      <c r="BE273" s="234"/>
      <c r="BF273" s="234"/>
      <c r="BG273" s="226"/>
      <c r="BH273" s="226"/>
      <c r="BI273" s="226"/>
      <c r="BJ273" s="226"/>
      <c r="BK273" s="226"/>
      <c r="BL273" s="226"/>
      <c r="BM273" s="226"/>
      <c r="BN273" s="226"/>
    </row>
    <row r="274" spans="1:66" ht="9" customHeight="1" x14ac:dyDescent="0.15">
      <c r="A274" s="16"/>
      <c r="B274" s="16"/>
      <c r="C274" s="16"/>
      <c r="D274" s="16"/>
      <c r="E274" s="16"/>
      <c r="F274" s="16"/>
      <c r="G274" s="16"/>
      <c r="I274" s="20"/>
      <c r="J274" s="20"/>
      <c r="K274" s="20"/>
      <c r="L274" s="20"/>
      <c r="M274" s="20"/>
      <c r="N274" s="20"/>
      <c r="O274" s="20"/>
      <c r="P274" s="20"/>
      <c r="Q274" s="20"/>
      <c r="R274" s="4"/>
      <c r="S274" s="4"/>
      <c r="T274" s="4"/>
      <c r="U274" s="26"/>
      <c r="V274" s="26"/>
      <c r="AA274" s="233"/>
      <c r="AB274" s="235"/>
      <c r="AK274" s="23"/>
      <c r="AL274" s="30"/>
      <c r="AM274" s="236"/>
      <c r="AN274" s="236"/>
      <c r="AX274" s="18"/>
      <c r="AY274" s="18"/>
      <c r="AZ274" s="18"/>
      <c r="BA274" s="18"/>
      <c r="BB274" s="18"/>
      <c r="BC274" s="18"/>
      <c r="BD274" s="18"/>
      <c r="BE274" s="18"/>
      <c r="BF274" s="18"/>
      <c r="BG274" s="18"/>
      <c r="BH274" s="19"/>
      <c r="BI274" s="19"/>
      <c r="BJ274" s="19"/>
      <c r="BK274" s="19"/>
      <c r="BL274" s="19"/>
      <c r="BM274" s="19"/>
      <c r="BN274" s="19"/>
    </row>
    <row r="275" spans="1:66" ht="9" customHeight="1" x14ac:dyDescent="0.15">
      <c r="A275" s="225" t="e">
        <f>VLOOKUP(U276,出場者リスト!$A:$L,13,FALSE)</f>
        <v>#N/A</v>
      </c>
      <c r="B275" s="225"/>
      <c r="C275" s="225"/>
      <c r="D275" s="225"/>
      <c r="E275" s="225"/>
      <c r="F275" s="225"/>
      <c r="G275" s="225"/>
      <c r="H275" s="225"/>
      <c r="I275" s="229" t="e">
        <f>VLOOKUP(U276,出場者リスト!$A:$L,9,FALSE())</f>
        <v>#N/A</v>
      </c>
      <c r="J275" s="229"/>
      <c r="K275" s="229"/>
      <c r="L275" s="229"/>
      <c r="M275" s="229"/>
      <c r="N275" s="229"/>
      <c r="O275" s="229"/>
      <c r="P275" s="229"/>
      <c r="Q275" s="229"/>
      <c r="W275" s="3"/>
      <c r="AA275" s="233"/>
      <c r="AB275" s="235"/>
      <c r="AC275" s="29"/>
      <c r="AD275" s="25"/>
      <c r="AK275" s="32"/>
      <c r="AL275" s="28"/>
      <c r="AX275" s="230" t="e">
        <f>VLOOKUP(AS276,出場者リスト!$A:$L,9,FALSE())</f>
        <v>#N/A</v>
      </c>
      <c r="AY275" s="230"/>
      <c r="AZ275" s="230"/>
      <c r="BA275" s="230"/>
      <c r="BB275" s="230"/>
      <c r="BC275" s="230"/>
      <c r="BD275" s="230"/>
      <c r="BE275" s="230"/>
      <c r="BF275" s="230"/>
      <c r="BG275" s="225" t="e">
        <f>VLOOKUP(AS276,出場者リスト!$A:$L,13,FALSE)</f>
        <v>#N/A</v>
      </c>
      <c r="BH275" s="225"/>
      <c r="BI275" s="225"/>
      <c r="BJ275" s="225"/>
      <c r="BK275" s="225"/>
      <c r="BL275" s="225"/>
      <c r="BM275" s="225"/>
      <c r="BN275" s="225"/>
    </row>
    <row r="276" spans="1:66" ht="9" customHeight="1" x14ac:dyDescent="0.15">
      <c r="A276" s="226" t="e">
        <f>VLOOKUP(U276,出場者リスト!$A:$L,12,FALSE())</f>
        <v>#N/A</v>
      </c>
      <c r="B276" s="226"/>
      <c r="C276" s="226"/>
      <c r="D276" s="226"/>
      <c r="E276" s="226"/>
      <c r="F276" s="226"/>
      <c r="G276" s="226"/>
      <c r="H276" s="226"/>
      <c r="I276" s="231" t="e">
        <f>VLOOKUP(U276,出場者リスト!$A:$L,8,FALSE())</f>
        <v>#N/A</v>
      </c>
      <c r="J276" s="231"/>
      <c r="K276" s="231"/>
      <c r="L276" s="231"/>
      <c r="M276" s="231"/>
      <c r="N276" s="231"/>
      <c r="O276" s="231"/>
      <c r="P276" s="231"/>
      <c r="Q276" s="231"/>
      <c r="R276" s="232">
        <f>R272+1</f>
        <v>3</v>
      </c>
      <c r="S276" s="232"/>
      <c r="T276" s="232"/>
      <c r="U276" s="233"/>
      <c r="V276" s="233"/>
      <c r="W276" s="66"/>
      <c r="AB276" s="28"/>
      <c r="AD276" s="28"/>
      <c r="AK276" s="32"/>
      <c r="AL276" s="28"/>
      <c r="AM276" s="32"/>
      <c r="AS276" s="233"/>
      <c r="AT276" s="233"/>
      <c r="AU276" s="232">
        <f>AU272+1</f>
        <v>16</v>
      </c>
      <c r="AV276" s="232"/>
      <c r="AW276" s="232"/>
      <c r="AX276" s="234" t="e">
        <f>VLOOKUP(AS276,出場者リスト!$A:$L,8,FALSE())</f>
        <v>#N/A</v>
      </c>
      <c r="AY276" s="234"/>
      <c r="AZ276" s="234"/>
      <c r="BA276" s="234"/>
      <c r="BB276" s="234"/>
      <c r="BC276" s="234"/>
      <c r="BD276" s="234"/>
      <c r="BE276" s="234"/>
      <c r="BF276" s="234"/>
      <c r="BG276" s="226" t="e">
        <f>VLOOKUP(AS276,出場者リスト!$A:$L,12,FALSE)</f>
        <v>#N/A</v>
      </c>
      <c r="BH276" s="226"/>
      <c r="BI276" s="226"/>
      <c r="BJ276" s="226"/>
      <c r="BK276" s="226"/>
      <c r="BL276" s="226"/>
      <c r="BM276" s="226"/>
      <c r="BN276" s="226"/>
    </row>
    <row r="277" spans="1:66" ht="9" customHeight="1" x14ac:dyDescent="0.15">
      <c r="A277" s="226"/>
      <c r="B277" s="226"/>
      <c r="C277" s="226"/>
      <c r="D277" s="226"/>
      <c r="E277" s="226"/>
      <c r="F277" s="226"/>
      <c r="G277" s="226"/>
      <c r="H277" s="226"/>
      <c r="I277" s="231"/>
      <c r="J277" s="231"/>
      <c r="K277" s="231"/>
      <c r="L277" s="231"/>
      <c r="M277" s="231"/>
      <c r="N277" s="231"/>
      <c r="O277" s="231"/>
      <c r="P277" s="231"/>
      <c r="Q277" s="231"/>
      <c r="R277" s="232"/>
      <c r="S277" s="232"/>
      <c r="T277" s="232"/>
      <c r="U277" s="233"/>
      <c r="V277" s="233"/>
      <c r="W277" s="66"/>
      <c r="X277" s="25"/>
      <c r="AB277" s="28"/>
      <c r="AD277" s="28"/>
      <c r="AK277" s="32"/>
      <c r="AL277" s="28"/>
      <c r="AM277" s="32"/>
      <c r="AP277" s="28"/>
      <c r="AQ277" s="29"/>
      <c r="AS277" s="233"/>
      <c r="AT277" s="233"/>
      <c r="AU277" s="232"/>
      <c r="AV277" s="232"/>
      <c r="AW277" s="232"/>
      <c r="AX277" s="234"/>
      <c r="AY277" s="234"/>
      <c r="AZ277" s="234"/>
      <c r="BA277" s="234"/>
      <c r="BB277" s="234"/>
      <c r="BC277" s="234"/>
      <c r="BD277" s="234"/>
      <c r="BE277" s="234"/>
      <c r="BF277" s="234"/>
      <c r="BG277" s="226"/>
      <c r="BH277" s="226"/>
      <c r="BI277" s="226"/>
      <c r="BJ277" s="226"/>
      <c r="BK277" s="226"/>
      <c r="BL277" s="226"/>
      <c r="BM277" s="226"/>
      <c r="BN277" s="226"/>
    </row>
    <row r="278" spans="1:66" ht="9" customHeight="1" x14ac:dyDescent="0.15">
      <c r="A278" s="16"/>
      <c r="B278" s="16"/>
      <c r="C278" s="16"/>
      <c r="D278" s="16"/>
      <c r="E278" s="16"/>
      <c r="F278" s="16"/>
      <c r="G278" s="16"/>
      <c r="I278" s="20"/>
      <c r="J278" s="20"/>
      <c r="K278" s="20"/>
      <c r="L278" s="20"/>
      <c r="M278" s="20"/>
      <c r="N278" s="20"/>
      <c r="O278" s="20"/>
      <c r="P278" s="20"/>
      <c r="Q278" s="20"/>
      <c r="R278" s="4"/>
      <c r="S278" s="4"/>
      <c r="T278" s="4"/>
      <c r="U278" s="26"/>
      <c r="V278" s="26"/>
      <c r="W278" s="235"/>
      <c r="X278" s="235"/>
      <c r="AB278" s="28"/>
      <c r="AD278" s="28"/>
      <c r="AK278" s="32"/>
      <c r="AL278" s="28"/>
      <c r="AM278" s="32"/>
      <c r="AP278" s="28"/>
      <c r="AQ278" s="236"/>
      <c r="AR278" s="236"/>
      <c r="AX278" s="18"/>
      <c r="AY278" s="18"/>
      <c r="AZ278" s="18"/>
      <c r="BA278" s="18"/>
      <c r="BB278" s="18"/>
      <c r="BC278" s="18"/>
      <c r="BD278" s="18"/>
      <c r="BE278" s="18"/>
      <c r="BF278" s="18"/>
      <c r="BG278" s="18"/>
      <c r="BH278" s="19"/>
      <c r="BI278" s="19"/>
      <c r="BJ278" s="19"/>
      <c r="BK278" s="19"/>
      <c r="BL278" s="19"/>
      <c r="BM278" s="19"/>
      <c r="BN278" s="19"/>
    </row>
    <row r="279" spans="1:66" ht="9" customHeight="1" x14ac:dyDescent="0.15">
      <c r="A279" s="225" t="e">
        <f>VLOOKUP(U280,出場者リスト!$A:$L,13,FALSE)</f>
        <v>#N/A</v>
      </c>
      <c r="B279" s="225"/>
      <c r="C279" s="225"/>
      <c r="D279" s="225"/>
      <c r="E279" s="225"/>
      <c r="F279" s="225"/>
      <c r="G279" s="225"/>
      <c r="H279" s="225"/>
      <c r="I279" s="229" t="e">
        <f>VLOOKUP(U280,出場者リスト!$A:$L,9,FALSE())</f>
        <v>#N/A</v>
      </c>
      <c r="J279" s="229"/>
      <c r="K279" s="229"/>
      <c r="L279" s="229"/>
      <c r="M279" s="229"/>
      <c r="N279" s="229"/>
      <c r="O279" s="229"/>
      <c r="P279" s="229"/>
      <c r="Q279" s="229"/>
      <c r="W279" s="235"/>
      <c r="X279" s="235"/>
      <c r="Y279" s="24"/>
      <c r="Z279" s="25"/>
      <c r="AB279" s="28"/>
      <c r="AD279" s="28"/>
      <c r="AK279" s="32"/>
      <c r="AM279" s="32"/>
      <c r="AN279" s="28"/>
      <c r="AO279" s="29"/>
      <c r="AP279" s="25"/>
      <c r="AQ279" s="236"/>
      <c r="AR279" s="236"/>
      <c r="AX279" s="230" t="e">
        <f>VLOOKUP(AS280,出場者リスト!$A:$L,9,FALSE())</f>
        <v>#N/A</v>
      </c>
      <c r="AY279" s="230"/>
      <c r="AZ279" s="230"/>
      <c r="BA279" s="230"/>
      <c r="BB279" s="230"/>
      <c r="BC279" s="230"/>
      <c r="BD279" s="230"/>
      <c r="BE279" s="230"/>
      <c r="BF279" s="230"/>
      <c r="BG279" s="225" t="e">
        <f>VLOOKUP(AS280,出場者リスト!$A:$L,13,FALSE)</f>
        <v>#N/A</v>
      </c>
      <c r="BH279" s="225"/>
      <c r="BI279" s="225"/>
      <c r="BJ279" s="225"/>
      <c r="BK279" s="225"/>
      <c r="BL279" s="225"/>
      <c r="BM279" s="225"/>
      <c r="BN279" s="225"/>
    </row>
    <row r="280" spans="1:66" ht="9" customHeight="1" x14ac:dyDescent="0.15">
      <c r="A280" s="226" t="e">
        <f>VLOOKUP(U280,出場者リスト!$A:$L,12,FALSE())</f>
        <v>#N/A</v>
      </c>
      <c r="B280" s="226"/>
      <c r="C280" s="226"/>
      <c r="D280" s="226"/>
      <c r="E280" s="226"/>
      <c r="F280" s="226"/>
      <c r="G280" s="226"/>
      <c r="H280" s="226"/>
      <c r="I280" s="231" t="e">
        <f>VLOOKUP(U280,出場者リスト!$A:$L,8,FALSE())</f>
        <v>#N/A</v>
      </c>
      <c r="J280" s="231"/>
      <c r="K280" s="231"/>
      <c r="L280" s="231"/>
      <c r="M280" s="231"/>
      <c r="N280" s="231"/>
      <c r="O280" s="231"/>
      <c r="P280" s="231"/>
      <c r="Q280" s="231"/>
      <c r="R280" s="232">
        <f>R276+1</f>
        <v>4</v>
      </c>
      <c r="S280" s="232"/>
      <c r="T280" s="232"/>
      <c r="U280" s="233"/>
      <c r="V280" s="233"/>
      <c r="W280" s="66"/>
      <c r="X280" s="30"/>
      <c r="Z280" s="28"/>
      <c r="AA280" s="32"/>
      <c r="AB280" s="28"/>
      <c r="AD280" s="28"/>
      <c r="AK280" s="32"/>
      <c r="AM280" s="32"/>
      <c r="AN280" s="28"/>
      <c r="AO280" s="32"/>
      <c r="AP280" s="28"/>
      <c r="AQ280" s="31"/>
      <c r="AS280" s="233"/>
      <c r="AT280" s="233"/>
      <c r="AU280" s="232">
        <f>AU276+1</f>
        <v>17</v>
      </c>
      <c r="AV280" s="232"/>
      <c r="AW280" s="232"/>
      <c r="AX280" s="234" t="e">
        <f>VLOOKUP(AS280,出場者リスト!$A:$L,8,FALSE())</f>
        <v>#N/A</v>
      </c>
      <c r="AY280" s="234"/>
      <c r="AZ280" s="234"/>
      <c r="BA280" s="234"/>
      <c r="BB280" s="234"/>
      <c r="BC280" s="234"/>
      <c r="BD280" s="234"/>
      <c r="BE280" s="234"/>
      <c r="BF280" s="234"/>
      <c r="BG280" s="226" t="e">
        <f>VLOOKUP(AS280,出場者リスト!$A:$L,12,FALSE)</f>
        <v>#N/A</v>
      </c>
      <c r="BH280" s="226"/>
      <c r="BI280" s="226"/>
      <c r="BJ280" s="226"/>
      <c r="BK280" s="226"/>
      <c r="BL280" s="226"/>
      <c r="BM280" s="226"/>
      <c r="BN280" s="226"/>
    </row>
    <row r="281" spans="1:66" ht="9" customHeight="1" x14ac:dyDescent="0.15">
      <c r="A281" s="226"/>
      <c r="B281" s="226"/>
      <c r="C281" s="226"/>
      <c r="D281" s="226"/>
      <c r="E281" s="226"/>
      <c r="F281" s="226"/>
      <c r="G281" s="226"/>
      <c r="H281" s="226"/>
      <c r="I281" s="231"/>
      <c r="J281" s="231"/>
      <c r="K281" s="231"/>
      <c r="L281" s="231"/>
      <c r="M281" s="231"/>
      <c r="N281" s="231"/>
      <c r="O281" s="231"/>
      <c r="P281" s="231"/>
      <c r="Q281" s="231"/>
      <c r="R281" s="232"/>
      <c r="S281" s="232"/>
      <c r="T281" s="232"/>
      <c r="U281" s="233"/>
      <c r="V281" s="233"/>
      <c r="W281" s="66"/>
      <c r="Y281" s="3"/>
      <c r="Z281" s="61"/>
      <c r="AA281" s="32"/>
      <c r="AB281" s="28"/>
      <c r="AD281" s="28"/>
      <c r="AK281" s="32"/>
      <c r="AM281" s="31"/>
      <c r="AN281" s="30"/>
      <c r="AO281" s="236"/>
      <c r="AP281" s="236"/>
      <c r="AS281" s="233"/>
      <c r="AT281" s="233"/>
      <c r="AU281" s="232"/>
      <c r="AV281" s="232"/>
      <c r="AW281" s="232"/>
      <c r="AX281" s="234"/>
      <c r="AY281" s="234"/>
      <c r="AZ281" s="234"/>
      <c r="BA281" s="234"/>
      <c r="BB281" s="234"/>
      <c r="BC281" s="234"/>
      <c r="BD281" s="234"/>
      <c r="BE281" s="234"/>
      <c r="BF281" s="234"/>
      <c r="BG281" s="226"/>
      <c r="BH281" s="226"/>
      <c r="BI281" s="226"/>
      <c r="BJ281" s="226"/>
      <c r="BK281" s="226"/>
      <c r="BL281" s="226"/>
      <c r="BM281" s="226"/>
      <c r="BN281" s="226"/>
    </row>
    <row r="282" spans="1:66" ht="9" customHeight="1" x14ac:dyDescent="0.15">
      <c r="A282" s="16"/>
      <c r="B282" s="16"/>
      <c r="C282" s="16"/>
      <c r="D282" s="16"/>
      <c r="E282" s="16"/>
      <c r="F282" s="16"/>
      <c r="G282" s="16"/>
      <c r="I282" s="20"/>
      <c r="J282" s="20"/>
      <c r="K282" s="20"/>
      <c r="L282" s="20"/>
      <c r="M282" s="20"/>
      <c r="N282" s="20"/>
      <c r="O282" s="20"/>
      <c r="P282" s="20"/>
      <c r="Q282" s="20"/>
      <c r="R282" s="4"/>
      <c r="S282" s="4"/>
      <c r="T282" s="4"/>
      <c r="U282" s="26"/>
      <c r="V282" s="26"/>
      <c r="Y282" s="233"/>
      <c r="Z282" s="235"/>
      <c r="AA282" s="31"/>
      <c r="AB282" s="30"/>
      <c r="AD282" s="28"/>
      <c r="AK282" s="32"/>
      <c r="AO282" s="236"/>
      <c r="AP282" s="236"/>
      <c r="AX282" s="18"/>
      <c r="AY282" s="18"/>
      <c r="AZ282" s="18"/>
      <c r="BA282" s="18"/>
      <c r="BB282" s="18"/>
      <c r="BC282" s="18"/>
      <c r="BD282" s="18"/>
      <c r="BE282" s="18"/>
      <c r="BF282" s="18"/>
      <c r="BG282" s="18"/>
      <c r="BH282" s="19"/>
      <c r="BI282" s="19"/>
      <c r="BJ282" s="19"/>
      <c r="BK282" s="19"/>
      <c r="BL282" s="19"/>
      <c r="BM282" s="19"/>
      <c r="BN282" s="19"/>
    </row>
    <row r="283" spans="1:66" ht="9" customHeight="1" x14ac:dyDescent="0.15">
      <c r="A283" s="225" t="e">
        <f>VLOOKUP(U284,出場者リスト!$A:$L,13,FALSE)</f>
        <v>#N/A</v>
      </c>
      <c r="B283" s="225"/>
      <c r="C283" s="225"/>
      <c r="D283" s="225"/>
      <c r="E283" s="225"/>
      <c r="F283" s="225"/>
      <c r="G283" s="225"/>
      <c r="H283" s="225"/>
      <c r="I283" s="229" t="e">
        <f>VLOOKUP(U284,出場者リスト!$A:$L,9,FALSE())</f>
        <v>#N/A</v>
      </c>
      <c r="J283" s="229"/>
      <c r="K283" s="229"/>
      <c r="L283" s="229"/>
      <c r="M283" s="229"/>
      <c r="N283" s="229"/>
      <c r="O283" s="229"/>
      <c r="P283" s="229"/>
      <c r="Q283" s="229"/>
      <c r="W283" s="3"/>
      <c r="Y283" s="233"/>
      <c r="Z283" s="235"/>
      <c r="AD283" s="28"/>
      <c r="AK283" s="32"/>
      <c r="AO283" s="32"/>
      <c r="AX283" s="230" t="e">
        <f>VLOOKUP(AS284,出場者リスト!$A:$L,9,FALSE())</f>
        <v>#N/A</v>
      </c>
      <c r="AY283" s="230"/>
      <c r="AZ283" s="230"/>
      <c r="BA283" s="230"/>
      <c r="BB283" s="230"/>
      <c r="BC283" s="230"/>
      <c r="BD283" s="230"/>
      <c r="BE283" s="230"/>
      <c r="BF283" s="230"/>
      <c r="BG283" s="225" t="e">
        <f>VLOOKUP(AS284,出場者リスト!$A:$L,13,FALSE)</f>
        <v>#N/A</v>
      </c>
      <c r="BH283" s="225"/>
      <c r="BI283" s="225"/>
      <c r="BJ283" s="225"/>
      <c r="BK283" s="225"/>
      <c r="BL283" s="225"/>
      <c r="BM283" s="225"/>
      <c r="BN283" s="225"/>
    </row>
    <row r="284" spans="1:66" ht="9" customHeight="1" x14ac:dyDescent="0.15">
      <c r="A284" s="226" t="e">
        <f>VLOOKUP(U284,出場者リスト!$A:$L,12,FALSE())</f>
        <v>#N/A</v>
      </c>
      <c r="B284" s="226"/>
      <c r="C284" s="226"/>
      <c r="D284" s="226"/>
      <c r="E284" s="226"/>
      <c r="F284" s="226"/>
      <c r="G284" s="226"/>
      <c r="H284" s="226"/>
      <c r="I284" s="231" t="e">
        <f>VLOOKUP(U284,出場者リスト!$A:$L,8,FALSE())</f>
        <v>#N/A</v>
      </c>
      <c r="J284" s="231"/>
      <c r="K284" s="231"/>
      <c r="L284" s="231"/>
      <c r="M284" s="231"/>
      <c r="N284" s="231"/>
      <c r="O284" s="231"/>
      <c r="P284" s="231"/>
      <c r="Q284" s="231"/>
      <c r="R284" s="232">
        <f>R280+1</f>
        <v>5</v>
      </c>
      <c r="S284" s="232"/>
      <c r="T284" s="232"/>
      <c r="U284" s="233"/>
      <c r="V284" s="233"/>
      <c r="W284" s="66"/>
      <c r="Z284" s="28"/>
      <c r="AD284" s="28"/>
      <c r="AF284" s="228" t="s">
        <v>27</v>
      </c>
      <c r="AG284" s="228"/>
      <c r="AH284" s="228"/>
      <c r="AI284" s="228"/>
      <c r="AK284" s="32"/>
      <c r="AO284" s="31"/>
      <c r="AP284" s="23"/>
      <c r="AQ284" s="23"/>
      <c r="AS284" s="233"/>
      <c r="AT284" s="233"/>
      <c r="AU284" s="232">
        <f>AU280+1</f>
        <v>18</v>
      </c>
      <c r="AV284" s="232"/>
      <c r="AW284" s="232"/>
      <c r="AX284" s="234" t="e">
        <f>VLOOKUP(AS284,出場者リスト!$A:$L,8,FALSE())</f>
        <v>#N/A</v>
      </c>
      <c r="AY284" s="234"/>
      <c r="AZ284" s="234"/>
      <c r="BA284" s="234"/>
      <c r="BB284" s="234"/>
      <c r="BC284" s="234"/>
      <c r="BD284" s="234"/>
      <c r="BE284" s="234"/>
      <c r="BF284" s="234"/>
      <c r="BG284" s="226" t="e">
        <f>VLOOKUP(AS284,出場者リスト!$A:$L,12,FALSE)</f>
        <v>#N/A</v>
      </c>
      <c r="BH284" s="226"/>
      <c r="BI284" s="226"/>
      <c r="BJ284" s="226"/>
      <c r="BK284" s="226"/>
      <c r="BL284" s="226"/>
      <c r="BM284" s="226"/>
      <c r="BN284" s="226"/>
    </row>
    <row r="285" spans="1:66" ht="9" customHeight="1" x14ac:dyDescent="0.15">
      <c r="A285" s="226"/>
      <c r="B285" s="226"/>
      <c r="C285" s="226"/>
      <c r="D285" s="226"/>
      <c r="E285" s="226"/>
      <c r="F285" s="226"/>
      <c r="G285" s="226"/>
      <c r="H285" s="226"/>
      <c r="I285" s="231"/>
      <c r="J285" s="231"/>
      <c r="K285" s="231"/>
      <c r="L285" s="231"/>
      <c r="M285" s="231"/>
      <c r="N285" s="231"/>
      <c r="O285" s="231"/>
      <c r="P285" s="231"/>
      <c r="Q285" s="231"/>
      <c r="R285" s="232"/>
      <c r="S285" s="232"/>
      <c r="T285" s="232"/>
      <c r="U285" s="233"/>
      <c r="V285" s="233"/>
      <c r="W285" s="66"/>
      <c r="X285" s="25"/>
      <c r="Z285" s="28"/>
      <c r="AD285" s="28"/>
      <c r="AF285" s="228"/>
      <c r="AG285" s="228"/>
      <c r="AH285" s="228"/>
      <c r="AI285" s="228"/>
      <c r="AK285" s="32"/>
      <c r="AS285" s="233"/>
      <c r="AT285" s="233"/>
      <c r="AU285" s="232"/>
      <c r="AV285" s="232"/>
      <c r="AW285" s="232"/>
      <c r="AX285" s="234"/>
      <c r="AY285" s="234"/>
      <c r="AZ285" s="234"/>
      <c r="BA285" s="234"/>
      <c r="BB285" s="234"/>
      <c r="BC285" s="234"/>
      <c r="BD285" s="234"/>
      <c r="BE285" s="234"/>
      <c r="BF285" s="234"/>
      <c r="BG285" s="226"/>
      <c r="BH285" s="226"/>
      <c r="BI285" s="226"/>
      <c r="BJ285" s="226"/>
      <c r="BK285" s="226"/>
      <c r="BL285" s="226"/>
      <c r="BM285" s="226"/>
      <c r="BN285" s="226"/>
    </row>
    <row r="286" spans="1:66" ht="9" customHeight="1" x14ac:dyDescent="0.15">
      <c r="A286" s="16"/>
      <c r="B286" s="16"/>
      <c r="C286" s="16"/>
      <c r="D286" s="16"/>
      <c r="E286" s="16"/>
      <c r="F286" s="16"/>
      <c r="G286" s="16"/>
      <c r="I286" s="20"/>
      <c r="J286" s="20"/>
      <c r="K286" s="20"/>
      <c r="L286" s="20"/>
      <c r="M286" s="20"/>
      <c r="N286" s="20"/>
      <c r="O286" s="20"/>
      <c r="P286" s="20"/>
      <c r="Q286" s="20"/>
      <c r="R286" s="4"/>
      <c r="S286" s="4"/>
      <c r="T286" s="4"/>
      <c r="U286" s="26"/>
      <c r="V286" s="26"/>
      <c r="W286" s="235"/>
      <c r="X286" s="235"/>
      <c r="Y286" s="23"/>
      <c r="Z286" s="30"/>
      <c r="AD286" s="28"/>
      <c r="AK286" s="32"/>
      <c r="AX286" s="18"/>
      <c r="AY286" s="18"/>
      <c r="AZ286" s="18"/>
      <c r="BA286" s="18"/>
      <c r="BB286" s="18"/>
      <c r="BC286" s="18"/>
      <c r="BD286" s="18"/>
      <c r="BE286" s="18"/>
      <c r="BF286" s="18"/>
      <c r="BG286" s="18"/>
      <c r="BH286" s="19"/>
      <c r="BI286" s="19"/>
      <c r="BJ286" s="19"/>
      <c r="BK286" s="19"/>
      <c r="BL286" s="19"/>
      <c r="BM286" s="19"/>
      <c r="BN286" s="19"/>
    </row>
    <row r="287" spans="1:66" ht="9" customHeight="1" x14ac:dyDescent="0.15">
      <c r="A287" s="225" t="e">
        <f>VLOOKUP(U288,出場者リスト!$A:$L,13,FALSE)</f>
        <v>#N/A</v>
      </c>
      <c r="B287" s="225"/>
      <c r="C287" s="225"/>
      <c r="D287" s="225"/>
      <c r="E287" s="225"/>
      <c r="F287" s="225"/>
      <c r="G287" s="225"/>
      <c r="H287" s="225"/>
      <c r="I287" s="229" t="e">
        <f>VLOOKUP(U288,出場者リスト!$A:$L,9,FALSE())</f>
        <v>#N/A</v>
      </c>
      <c r="J287" s="229"/>
      <c r="K287" s="229"/>
      <c r="L287" s="229"/>
      <c r="M287" s="229"/>
      <c r="N287" s="229"/>
      <c r="O287" s="229"/>
      <c r="P287" s="229"/>
      <c r="Q287" s="229"/>
      <c r="W287" s="235"/>
      <c r="X287" s="235"/>
      <c r="Y287" s="24"/>
      <c r="Z287" s="24"/>
      <c r="AD287" s="28"/>
      <c r="AG287" s="228" t="s">
        <v>28</v>
      </c>
      <c r="AH287" s="228"/>
      <c r="AK287" s="236"/>
      <c r="AL287" s="236"/>
      <c r="AX287" s="230" t="e">
        <f>VLOOKUP(AS288,出場者リスト!$A:$L,9,FALSE())</f>
        <v>#N/A</v>
      </c>
      <c r="AY287" s="230"/>
      <c r="AZ287" s="230"/>
      <c r="BA287" s="230"/>
      <c r="BB287" s="230"/>
      <c r="BC287" s="230"/>
      <c r="BD287" s="230"/>
      <c r="BE287" s="230"/>
      <c r="BF287" s="230"/>
      <c r="BG287" s="225" t="e">
        <f>VLOOKUP(AS288,出場者リスト!$A:$L,13,FALSE)</f>
        <v>#N/A</v>
      </c>
      <c r="BH287" s="225"/>
      <c r="BI287" s="225"/>
      <c r="BJ287" s="225"/>
      <c r="BK287" s="225"/>
      <c r="BL287" s="225"/>
      <c r="BM287" s="225"/>
      <c r="BN287" s="225"/>
    </row>
    <row r="288" spans="1:66" ht="9" customHeight="1" x14ac:dyDescent="0.15">
      <c r="A288" s="226" t="e">
        <f>VLOOKUP(U288,出場者リスト!$A:$L,12,FALSE())</f>
        <v>#N/A</v>
      </c>
      <c r="B288" s="226"/>
      <c r="C288" s="226"/>
      <c r="D288" s="226"/>
      <c r="E288" s="226"/>
      <c r="F288" s="226"/>
      <c r="G288" s="226"/>
      <c r="H288" s="226"/>
      <c r="I288" s="231" t="e">
        <f>VLOOKUP(U288,出場者リスト!$A:$L,8,FALSE())</f>
        <v>#N/A</v>
      </c>
      <c r="J288" s="231"/>
      <c r="K288" s="231"/>
      <c r="L288" s="231"/>
      <c r="M288" s="231"/>
      <c r="N288" s="231"/>
      <c r="O288" s="231"/>
      <c r="P288" s="231"/>
      <c r="Q288" s="231"/>
      <c r="R288" s="232">
        <f>R284+1</f>
        <v>6</v>
      </c>
      <c r="S288" s="232"/>
      <c r="T288" s="232"/>
      <c r="U288" s="233"/>
      <c r="V288" s="233"/>
      <c r="W288" s="66"/>
      <c r="X288" s="30"/>
      <c r="AD288" s="28"/>
      <c r="AE288" s="24"/>
      <c r="AF288" s="24"/>
      <c r="AG288" s="228"/>
      <c r="AH288" s="228"/>
      <c r="AI288" s="24"/>
      <c r="AJ288" s="25"/>
      <c r="AK288" s="236"/>
      <c r="AL288" s="236"/>
      <c r="AS288" s="233"/>
      <c r="AT288" s="233"/>
      <c r="AU288" s="232">
        <f>AU284+1</f>
        <v>19</v>
      </c>
      <c r="AV288" s="232"/>
      <c r="AW288" s="232"/>
      <c r="AX288" s="234" t="e">
        <f>VLOOKUP(AS288,出場者リスト!$A:$L,8,FALSE())</f>
        <v>#N/A</v>
      </c>
      <c r="AY288" s="234"/>
      <c r="AZ288" s="234"/>
      <c r="BA288" s="234"/>
      <c r="BB288" s="234"/>
      <c r="BC288" s="234"/>
      <c r="BD288" s="234"/>
      <c r="BE288" s="234"/>
      <c r="BF288" s="234"/>
      <c r="BG288" s="226" t="e">
        <f>VLOOKUP(AS288,出場者リスト!$A:$L,12,FALSE)</f>
        <v>#N/A</v>
      </c>
      <c r="BH288" s="226"/>
      <c r="BI288" s="226"/>
      <c r="BJ288" s="226"/>
      <c r="BK288" s="226"/>
      <c r="BL288" s="226"/>
      <c r="BM288" s="226"/>
      <c r="BN288" s="226"/>
    </row>
    <row r="289" spans="1:66" ht="9" customHeight="1" x14ac:dyDescent="0.15">
      <c r="A289" s="226"/>
      <c r="B289" s="226"/>
      <c r="C289" s="226"/>
      <c r="D289" s="226"/>
      <c r="E289" s="226"/>
      <c r="F289" s="226"/>
      <c r="G289" s="226"/>
      <c r="H289" s="226"/>
      <c r="I289" s="231"/>
      <c r="J289" s="231"/>
      <c r="K289" s="231"/>
      <c r="L289" s="231"/>
      <c r="M289" s="231"/>
      <c r="N289" s="231"/>
      <c r="O289" s="231"/>
      <c r="P289" s="231"/>
      <c r="Q289" s="231"/>
      <c r="R289" s="232"/>
      <c r="S289" s="232"/>
      <c r="T289" s="232"/>
      <c r="U289" s="233"/>
      <c r="V289" s="233"/>
      <c r="W289" s="66"/>
      <c r="AD289" s="28"/>
      <c r="AF289" s="228"/>
      <c r="AG289" s="228"/>
      <c r="AH289" s="228"/>
      <c r="AI289" s="228"/>
      <c r="AK289" s="32"/>
      <c r="AQ289" s="29"/>
      <c r="AS289" s="233"/>
      <c r="AT289" s="233"/>
      <c r="AU289" s="232"/>
      <c r="AV289" s="232"/>
      <c r="AW289" s="232"/>
      <c r="AX289" s="234"/>
      <c r="AY289" s="234"/>
      <c r="AZ289" s="234"/>
      <c r="BA289" s="234"/>
      <c r="BB289" s="234"/>
      <c r="BC289" s="234"/>
      <c r="BD289" s="234"/>
      <c r="BE289" s="234"/>
      <c r="BF289" s="234"/>
      <c r="BG289" s="226"/>
      <c r="BH289" s="226"/>
      <c r="BI289" s="226"/>
      <c r="BJ289" s="226"/>
      <c r="BK289" s="226"/>
      <c r="BL289" s="226"/>
      <c r="BM289" s="226"/>
      <c r="BN289" s="226"/>
    </row>
    <row r="290" spans="1:66" ht="9" customHeight="1" x14ac:dyDescent="0.15">
      <c r="A290" s="16"/>
      <c r="B290" s="16"/>
      <c r="C290" s="16"/>
      <c r="D290" s="16"/>
      <c r="E290" s="16"/>
      <c r="F290" s="16"/>
      <c r="G290" s="16"/>
      <c r="I290" s="20"/>
      <c r="J290" s="20"/>
      <c r="K290" s="20"/>
      <c r="L290" s="20"/>
      <c r="M290" s="20"/>
      <c r="N290" s="20"/>
      <c r="O290" s="20"/>
      <c r="P290" s="20"/>
      <c r="Q290" s="20"/>
      <c r="R290" s="4"/>
      <c r="S290" s="4"/>
      <c r="T290" s="4"/>
      <c r="U290" s="26"/>
      <c r="V290" s="26"/>
      <c r="AC290" s="3"/>
      <c r="AD290" s="61"/>
      <c r="AF290" s="228"/>
      <c r="AG290" s="228"/>
      <c r="AH290" s="228"/>
      <c r="AI290" s="228"/>
      <c r="AK290" s="32"/>
      <c r="AQ290" s="236"/>
      <c r="AR290" s="236"/>
      <c r="AX290" s="18"/>
      <c r="AY290" s="18"/>
      <c r="AZ290" s="18"/>
      <c r="BA290" s="18"/>
      <c r="BB290" s="18"/>
      <c r="BC290" s="18"/>
      <c r="BD290" s="18"/>
      <c r="BE290" s="18"/>
      <c r="BF290" s="18"/>
      <c r="BG290" s="18"/>
      <c r="BH290" s="19"/>
      <c r="BI290" s="19"/>
      <c r="BJ290" s="19"/>
      <c r="BK290" s="19"/>
      <c r="BL290" s="19"/>
      <c r="BM290" s="19"/>
      <c r="BN290" s="19"/>
    </row>
    <row r="291" spans="1:66" ht="9" customHeight="1" x14ac:dyDescent="0.15">
      <c r="A291" s="225" t="e">
        <f>VLOOKUP(U292,出場者リスト!$A:$L,13,FALSE)</f>
        <v>#N/A</v>
      </c>
      <c r="B291" s="225"/>
      <c r="C291" s="225"/>
      <c r="D291" s="225"/>
      <c r="E291" s="225"/>
      <c r="F291" s="225"/>
      <c r="G291" s="225"/>
      <c r="H291" s="225"/>
      <c r="I291" s="229" t="e">
        <f>VLOOKUP(U292,出場者リスト!$A:$L,9,FALSE())</f>
        <v>#N/A</v>
      </c>
      <c r="J291" s="229"/>
      <c r="K291" s="229"/>
      <c r="L291" s="229"/>
      <c r="M291" s="229"/>
      <c r="N291" s="229"/>
      <c r="O291" s="229"/>
      <c r="P291" s="229"/>
      <c r="Q291" s="229"/>
      <c r="W291" s="3"/>
      <c r="AC291" s="3"/>
      <c r="AD291" s="61"/>
      <c r="AK291" s="32"/>
      <c r="AO291" s="29"/>
      <c r="AP291" s="24"/>
      <c r="AQ291" s="236"/>
      <c r="AR291" s="236"/>
      <c r="AX291" s="230" t="e">
        <f>VLOOKUP(AS292,出場者リスト!$A:$L,9,FALSE())</f>
        <v>#N/A</v>
      </c>
      <c r="AY291" s="230"/>
      <c r="AZ291" s="230"/>
      <c r="BA291" s="230"/>
      <c r="BB291" s="230"/>
      <c r="BC291" s="230"/>
      <c r="BD291" s="230"/>
      <c r="BE291" s="230"/>
      <c r="BF291" s="230"/>
      <c r="BG291" s="225" t="e">
        <f>VLOOKUP(AS292,出場者リスト!$A:$L,13,FALSE)</f>
        <v>#N/A</v>
      </c>
      <c r="BH291" s="225"/>
      <c r="BI291" s="225"/>
      <c r="BJ291" s="225"/>
      <c r="BK291" s="225"/>
      <c r="BL291" s="225"/>
      <c r="BM291" s="225"/>
      <c r="BN291" s="225"/>
    </row>
    <row r="292" spans="1:66" ht="9" customHeight="1" x14ac:dyDescent="0.15">
      <c r="A292" s="226" t="e">
        <f>VLOOKUP(U292,出場者リスト!$A:$L,12,FALSE())</f>
        <v>#N/A</v>
      </c>
      <c r="B292" s="226"/>
      <c r="C292" s="226"/>
      <c r="D292" s="226"/>
      <c r="E292" s="226"/>
      <c r="F292" s="226"/>
      <c r="G292" s="226"/>
      <c r="H292" s="226"/>
      <c r="I292" s="231" t="e">
        <f>VLOOKUP(U292,出場者リスト!$A:$L,8,FALSE())</f>
        <v>#N/A</v>
      </c>
      <c r="J292" s="231"/>
      <c r="K292" s="231"/>
      <c r="L292" s="231"/>
      <c r="M292" s="231"/>
      <c r="N292" s="231"/>
      <c r="O292" s="231"/>
      <c r="P292" s="231"/>
      <c r="Q292" s="231"/>
      <c r="R292" s="232">
        <f>R288+1</f>
        <v>7</v>
      </c>
      <c r="S292" s="232"/>
      <c r="T292" s="232"/>
      <c r="U292" s="233"/>
      <c r="V292" s="233"/>
      <c r="W292" s="66"/>
      <c r="AD292" s="28"/>
      <c r="AK292" s="32"/>
      <c r="AO292" s="32"/>
      <c r="AQ292" s="31"/>
      <c r="AS292" s="233"/>
      <c r="AT292" s="233"/>
      <c r="AU292" s="232">
        <f>AU288+1</f>
        <v>20</v>
      </c>
      <c r="AV292" s="232"/>
      <c r="AW292" s="232"/>
      <c r="AX292" s="234" t="e">
        <f>VLOOKUP(AS292,出場者リスト!$A:$L,8,FALSE())</f>
        <v>#N/A</v>
      </c>
      <c r="AY292" s="234"/>
      <c r="AZ292" s="234"/>
      <c r="BA292" s="234"/>
      <c r="BB292" s="234"/>
      <c r="BC292" s="234"/>
      <c r="BD292" s="234"/>
      <c r="BE292" s="234"/>
      <c r="BF292" s="234"/>
      <c r="BG292" s="226" t="e">
        <f>VLOOKUP(AS292,出場者リスト!$A:$L,12,FALSE)</f>
        <v>#N/A</v>
      </c>
      <c r="BH292" s="226"/>
      <c r="BI292" s="226"/>
      <c r="BJ292" s="226"/>
      <c r="BK292" s="226"/>
      <c r="BL292" s="226"/>
      <c r="BM292" s="226"/>
      <c r="BN292" s="226"/>
    </row>
    <row r="293" spans="1:66" ht="9" customHeight="1" x14ac:dyDescent="0.15">
      <c r="A293" s="226"/>
      <c r="B293" s="226"/>
      <c r="C293" s="226"/>
      <c r="D293" s="226"/>
      <c r="E293" s="226"/>
      <c r="F293" s="226"/>
      <c r="G293" s="226"/>
      <c r="H293" s="226"/>
      <c r="I293" s="231"/>
      <c r="J293" s="231"/>
      <c r="K293" s="231"/>
      <c r="L293" s="231"/>
      <c r="M293" s="231"/>
      <c r="N293" s="231"/>
      <c r="O293" s="231"/>
      <c r="P293" s="231"/>
      <c r="Q293" s="231"/>
      <c r="R293" s="232"/>
      <c r="S293" s="232"/>
      <c r="T293" s="232"/>
      <c r="U293" s="233"/>
      <c r="V293" s="233"/>
      <c r="W293" s="66"/>
      <c r="X293" s="24"/>
      <c r="Y293" s="24"/>
      <c r="Z293" s="25"/>
      <c r="AD293" s="28"/>
      <c r="AK293" s="32"/>
      <c r="AO293" s="32"/>
      <c r="AQ293" s="24"/>
      <c r="AS293" s="233"/>
      <c r="AT293" s="233"/>
      <c r="AU293" s="232"/>
      <c r="AV293" s="232"/>
      <c r="AW293" s="232"/>
      <c r="AX293" s="234"/>
      <c r="AY293" s="234"/>
      <c r="AZ293" s="234"/>
      <c r="BA293" s="234"/>
      <c r="BB293" s="234"/>
      <c r="BC293" s="234"/>
      <c r="BD293" s="234"/>
      <c r="BE293" s="234"/>
      <c r="BF293" s="234"/>
      <c r="BG293" s="226"/>
      <c r="BH293" s="226"/>
      <c r="BI293" s="226"/>
      <c r="BJ293" s="226"/>
      <c r="BK293" s="226"/>
      <c r="BL293" s="226"/>
      <c r="BM293" s="226"/>
      <c r="BN293" s="226"/>
    </row>
    <row r="294" spans="1:66" ht="9" customHeight="1" x14ac:dyDescent="0.15">
      <c r="A294" s="16"/>
      <c r="B294" s="16"/>
      <c r="C294" s="16"/>
      <c r="D294" s="16"/>
      <c r="E294" s="16"/>
      <c r="F294" s="16"/>
      <c r="G294" s="16"/>
      <c r="I294" s="20"/>
      <c r="J294" s="20"/>
      <c r="K294" s="20"/>
      <c r="L294" s="20"/>
      <c r="M294" s="20"/>
      <c r="N294" s="20"/>
      <c r="O294" s="20"/>
      <c r="P294" s="20"/>
      <c r="Q294" s="20"/>
      <c r="R294" s="4"/>
      <c r="S294" s="4"/>
      <c r="T294" s="4"/>
      <c r="U294" s="26"/>
      <c r="V294" s="26"/>
      <c r="Z294" s="28"/>
      <c r="AD294" s="28"/>
      <c r="AK294" s="32"/>
      <c r="AO294" s="252"/>
      <c r="AP294" s="228"/>
      <c r="AX294" s="18"/>
      <c r="AY294" s="18"/>
      <c r="AZ294" s="18"/>
      <c r="BA294" s="18"/>
      <c r="BB294" s="18"/>
      <c r="BC294" s="18"/>
      <c r="BD294" s="18"/>
      <c r="BE294" s="18"/>
      <c r="BF294" s="18"/>
      <c r="BG294" s="18"/>
      <c r="BH294" s="19"/>
      <c r="BI294" s="19"/>
      <c r="BJ294" s="19"/>
      <c r="BK294" s="19"/>
      <c r="BL294" s="19"/>
      <c r="BM294" s="19"/>
      <c r="BN294" s="19"/>
    </row>
    <row r="295" spans="1:66" ht="9" customHeight="1" x14ac:dyDescent="0.15">
      <c r="A295" s="225" t="e">
        <f>VLOOKUP(U296,出場者リスト!$A:$L,13,FALSE)</f>
        <v>#N/A</v>
      </c>
      <c r="B295" s="225"/>
      <c r="C295" s="225"/>
      <c r="D295" s="225"/>
      <c r="E295" s="225"/>
      <c r="F295" s="225"/>
      <c r="G295" s="225"/>
      <c r="H295" s="225"/>
      <c r="I295" s="229" t="e">
        <f>VLOOKUP(U296,出場者リスト!$A:$L,9,FALSE())</f>
        <v>#N/A</v>
      </c>
      <c r="J295" s="229"/>
      <c r="K295" s="229"/>
      <c r="L295" s="229"/>
      <c r="M295" s="229"/>
      <c r="N295" s="229"/>
      <c r="O295" s="229"/>
      <c r="P295" s="229"/>
      <c r="Q295" s="229"/>
      <c r="W295" s="3"/>
      <c r="Y295" s="235"/>
      <c r="Z295" s="235"/>
      <c r="AD295" s="28"/>
      <c r="AK295" s="32"/>
      <c r="AM295" s="29"/>
      <c r="AN295" s="24"/>
      <c r="AO295" s="252"/>
      <c r="AP295" s="228"/>
      <c r="AX295" s="230" t="e">
        <f>VLOOKUP(AS296,出場者リスト!$A:$L,9,FALSE())</f>
        <v>#N/A</v>
      </c>
      <c r="AY295" s="230"/>
      <c r="AZ295" s="230"/>
      <c r="BA295" s="230"/>
      <c r="BB295" s="230"/>
      <c r="BC295" s="230"/>
      <c r="BD295" s="230"/>
      <c r="BE295" s="230"/>
      <c r="BF295" s="230"/>
      <c r="BG295" s="225" t="e">
        <f>VLOOKUP(AS296,出場者リスト!$A:$L,13,FALSE)</f>
        <v>#N/A</v>
      </c>
      <c r="BH295" s="225"/>
      <c r="BI295" s="225"/>
      <c r="BJ295" s="225"/>
      <c r="BK295" s="225"/>
      <c r="BL295" s="225"/>
      <c r="BM295" s="225"/>
      <c r="BN295" s="225"/>
    </row>
    <row r="296" spans="1:66" ht="9" customHeight="1" x14ac:dyDescent="0.15">
      <c r="A296" s="226" t="e">
        <f>VLOOKUP(U296,出場者リスト!$A:$L,12,FALSE())</f>
        <v>#N/A</v>
      </c>
      <c r="B296" s="226"/>
      <c r="C296" s="226"/>
      <c r="D296" s="226"/>
      <c r="E296" s="226"/>
      <c r="F296" s="226"/>
      <c r="G296" s="226"/>
      <c r="H296" s="226"/>
      <c r="I296" s="231" t="e">
        <f>VLOOKUP(U296,出場者リスト!$A:$L,8,FALSE())</f>
        <v>#N/A</v>
      </c>
      <c r="J296" s="231"/>
      <c r="K296" s="231"/>
      <c r="L296" s="231"/>
      <c r="M296" s="231"/>
      <c r="N296" s="231"/>
      <c r="O296" s="231"/>
      <c r="P296" s="231"/>
      <c r="Q296" s="231"/>
      <c r="R296" s="232">
        <f>R292+1</f>
        <v>8</v>
      </c>
      <c r="S296" s="232"/>
      <c r="T296" s="232"/>
      <c r="U296" s="233"/>
      <c r="V296" s="233"/>
      <c r="W296" s="66"/>
      <c r="Y296" s="235"/>
      <c r="Z296" s="235"/>
      <c r="AA296" s="29"/>
      <c r="AB296" s="25"/>
      <c r="AD296" s="28"/>
      <c r="AK296" s="32"/>
      <c r="AM296" s="32"/>
      <c r="AN296" s="28"/>
      <c r="AO296" s="62"/>
      <c r="AP296" s="3"/>
      <c r="AS296" s="233"/>
      <c r="AT296" s="233"/>
      <c r="AU296" s="232">
        <f>AU292+1</f>
        <v>21</v>
      </c>
      <c r="AV296" s="232"/>
      <c r="AW296" s="232"/>
      <c r="AX296" s="234" t="e">
        <f>VLOOKUP(AS296,出場者リスト!$A:$L,8,FALSE())</f>
        <v>#N/A</v>
      </c>
      <c r="AY296" s="234"/>
      <c r="AZ296" s="234"/>
      <c r="BA296" s="234"/>
      <c r="BB296" s="234"/>
      <c r="BC296" s="234"/>
      <c r="BD296" s="234"/>
      <c r="BE296" s="234"/>
      <c r="BF296" s="234"/>
      <c r="BG296" s="226" t="e">
        <f>VLOOKUP(AS296,出場者リスト!$A:$L,12,FALSE)</f>
        <v>#N/A</v>
      </c>
      <c r="BH296" s="226"/>
      <c r="BI296" s="226"/>
      <c r="BJ296" s="226"/>
      <c r="BK296" s="226"/>
      <c r="BL296" s="226"/>
      <c r="BM296" s="226"/>
      <c r="BN296" s="226"/>
    </row>
    <row r="297" spans="1:66" ht="9" customHeight="1" x14ac:dyDescent="0.15">
      <c r="A297" s="226"/>
      <c r="B297" s="226"/>
      <c r="C297" s="226"/>
      <c r="D297" s="226"/>
      <c r="E297" s="226"/>
      <c r="F297" s="226"/>
      <c r="G297" s="226"/>
      <c r="H297" s="226"/>
      <c r="I297" s="231"/>
      <c r="J297" s="231"/>
      <c r="K297" s="231"/>
      <c r="L297" s="231"/>
      <c r="M297" s="231"/>
      <c r="N297" s="231"/>
      <c r="O297" s="231"/>
      <c r="P297" s="231"/>
      <c r="Q297" s="231"/>
      <c r="R297" s="232"/>
      <c r="S297" s="232"/>
      <c r="T297" s="232"/>
      <c r="U297" s="233"/>
      <c r="V297" s="233"/>
      <c r="W297" s="66"/>
      <c r="X297" s="25"/>
      <c r="Z297" s="28"/>
      <c r="AA297" s="32"/>
      <c r="AB297" s="28"/>
      <c r="AD297" s="28"/>
      <c r="AK297" s="32"/>
      <c r="AM297" s="32"/>
      <c r="AO297" s="32"/>
      <c r="AP297" s="28"/>
      <c r="AQ297" s="29"/>
      <c r="AS297" s="233"/>
      <c r="AT297" s="233"/>
      <c r="AU297" s="232"/>
      <c r="AV297" s="232"/>
      <c r="AW297" s="232"/>
      <c r="AX297" s="234"/>
      <c r="AY297" s="234"/>
      <c r="AZ297" s="234"/>
      <c r="BA297" s="234"/>
      <c r="BB297" s="234"/>
      <c r="BC297" s="234"/>
      <c r="BD297" s="234"/>
      <c r="BE297" s="234"/>
      <c r="BF297" s="234"/>
      <c r="BG297" s="226"/>
      <c r="BH297" s="226"/>
      <c r="BI297" s="226"/>
      <c r="BJ297" s="226"/>
      <c r="BK297" s="226"/>
      <c r="BL297" s="226"/>
      <c r="BM297" s="226"/>
      <c r="BN297" s="226"/>
    </row>
    <row r="298" spans="1:66" ht="9" customHeight="1" x14ac:dyDescent="0.15">
      <c r="A298" s="16"/>
      <c r="B298" s="16"/>
      <c r="C298" s="16"/>
      <c r="D298" s="16"/>
      <c r="E298" s="16"/>
      <c r="F298" s="16"/>
      <c r="G298" s="16"/>
      <c r="I298" s="20"/>
      <c r="J298" s="20"/>
      <c r="K298" s="20"/>
      <c r="L298" s="20"/>
      <c r="M298" s="20"/>
      <c r="N298" s="20"/>
      <c r="O298" s="20"/>
      <c r="P298" s="20"/>
      <c r="Q298" s="20"/>
      <c r="R298" s="4"/>
      <c r="S298" s="4"/>
      <c r="T298" s="4"/>
      <c r="U298" s="26"/>
      <c r="V298" s="26"/>
      <c r="W298" s="235"/>
      <c r="X298" s="235"/>
      <c r="Y298" s="23"/>
      <c r="Z298" s="30"/>
      <c r="AA298" s="32"/>
      <c r="AB298" s="28"/>
      <c r="AD298" s="28"/>
      <c r="AK298" s="32"/>
      <c r="AL298" s="28"/>
      <c r="AM298" s="32"/>
      <c r="AO298" s="31"/>
      <c r="AP298" s="30"/>
      <c r="AQ298" s="236"/>
      <c r="AR298" s="236"/>
      <c r="AX298" s="18"/>
      <c r="AY298" s="18"/>
      <c r="AZ298" s="18"/>
      <c r="BA298" s="18"/>
      <c r="BB298" s="18"/>
      <c r="BC298" s="18"/>
      <c r="BD298" s="18"/>
      <c r="BE298" s="18"/>
      <c r="BF298" s="18"/>
      <c r="BG298" s="18"/>
      <c r="BH298" s="19"/>
      <c r="BI298" s="19"/>
      <c r="BJ298" s="19"/>
      <c r="BK298" s="19"/>
      <c r="BL298" s="19"/>
      <c r="BM298" s="19"/>
      <c r="BN298" s="19"/>
    </row>
    <row r="299" spans="1:66" ht="9" customHeight="1" x14ac:dyDescent="0.15">
      <c r="A299" s="225" t="e">
        <f>VLOOKUP(U300,出場者リスト!$A:$L,13,FALSE)</f>
        <v>#N/A</v>
      </c>
      <c r="B299" s="225"/>
      <c r="C299" s="225"/>
      <c r="D299" s="225"/>
      <c r="E299" s="225"/>
      <c r="F299" s="225"/>
      <c r="G299" s="225"/>
      <c r="H299" s="225"/>
      <c r="I299" s="229" t="e">
        <f>VLOOKUP(U300,出場者リスト!$A:$L,9,FALSE())</f>
        <v>#N/A</v>
      </c>
      <c r="J299" s="229"/>
      <c r="K299" s="229"/>
      <c r="L299" s="229"/>
      <c r="M299" s="229"/>
      <c r="N299" s="229"/>
      <c r="O299" s="229"/>
      <c r="P299" s="229"/>
      <c r="Q299" s="229"/>
      <c r="W299" s="235"/>
      <c r="X299" s="235"/>
      <c r="AB299" s="28"/>
      <c r="AD299" s="28"/>
      <c r="AK299" s="32"/>
      <c r="AL299" s="28"/>
      <c r="AM299" s="32"/>
      <c r="AQ299" s="236"/>
      <c r="AR299" s="236"/>
      <c r="AX299" s="230" t="e">
        <f>VLOOKUP(AS300,出場者リスト!$A:$L,9,FALSE())</f>
        <v>#N/A</v>
      </c>
      <c r="AY299" s="230"/>
      <c r="AZ299" s="230"/>
      <c r="BA299" s="230"/>
      <c r="BB299" s="230"/>
      <c r="BC299" s="230"/>
      <c r="BD299" s="230"/>
      <c r="BE299" s="230"/>
      <c r="BF299" s="230"/>
      <c r="BG299" s="225" t="e">
        <f>VLOOKUP(AS300,出場者リスト!$A:$L,13,FALSE)</f>
        <v>#N/A</v>
      </c>
      <c r="BH299" s="225"/>
      <c r="BI299" s="225"/>
      <c r="BJ299" s="225"/>
      <c r="BK299" s="225"/>
      <c r="BL299" s="225"/>
      <c r="BM299" s="225"/>
      <c r="BN299" s="225"/>
    </row>
    <row r="300" spans="1:66" ht="9" customHeight="1" x14ac:dyDescent="0.15">
      <c r="A300" s="226" t="e">
        <f>VLOOKUP(U300,出場者リスト!$A:$L,12,FALSE())</f>
        <v>#N/A</v>
      </c>
      <c r="B300" s="226"/>
      <c r="C300" s="226"/>
      <c r="D300" s="226"/>
      <c r="E300" s="226"/>
      <c r="F300" s="226"/>
      <c r="G300" s="226"/>
      <c r="H300" s="226"/>
      <c r="I300" s="231" t="e">
        <f>VLOOKUP(U300,出場者リスト!$A:$L,8,FALSE())</f>
        <v>#N/A</v>
      </c>
      <c r="J300" s="231"/>
      <c r="K300" s="231"/>
      <c r="L300" s="231"/>
      <c r="M300" s="231"/>
      <c r="N300" s="231"/>
      <c r="O300" s="231"/>
      <c r="P300" s="231"/>
      <c r="Q300" s="231"/>
      <c r="R300" s="232">
        <f>R296+1</f>
        <v>9</v>
      </c>
      <c r="S300" s="232"/>
      <c r="T300" s="232"/>
      <c r="U300" s="233"/>
      <c r="V300" s="233"/>
      <c r="W300" s="66"/>
      <c r="X300" s="30"/>
      <c r="AB300" s="28"/>
      <c r="AD300" s="28"/>
      <c r="AK300" s="32"/>
      <c r="AL300" s="28"/>
      <c r="AM300" s="32"/>
      <c r="AQ300" s="31"/>
      <c r="AS300" s="233"/>
      <c r="AT300" s="233"/>
      <c r="AU300" s="232">
        <f>AU296+1</f>
        <v>22</v>
      </c>
      <c r="AV300" s="232"/>
      <c r="AW300" s="232"/>
      <c r="AX300" s="234" t="e">
        <f>VLOOKUP(AS300,出場者リスト!$A:$L,8,FALSE())</f>
        <v>#N/A</v>
      </c>
      <c r="AY300" s="234"/>
      <c r="AZ300" s="234"/>
      <c r="BA300" s="234"/>
      <c r="BB300" s="234"/>
      <c r="BC300" s="234"/>
      <c r="BD300" s="234"/>
      <c r="BE300" s="234"/>
      <c r="BF300" s="234"/>
      <c r="BG300" s="226" t="e">
        <f>VLOOKUP(AS300,出場者リスト!$A:$L,12,FALSE)</f>
        <v>#N/A</v>
      </c>
      <c r="BH300" s="226"/>
      <c r="BI300" s="226"/>
      <c r="BJ300" s="226"/>
      <c r="BK300" s="226"/>
      <c r="BL300" s="226"/>
      <c r="BM300" s="226"/>
      <c r="BN300" s="226"/>
    </row>
    <row r="301" spans="1:66" ht="9" customHeight="1" x14ac:dyDescent="0.15">
      <c r="A301" s="226"/>
      <c r="B301" s="226"/>
      <c r="C301" s="226"/>
      <c r="D301" s="226"/>
      <c r="E301" s="226"/>
      <c r="F301" s="226"/>
      <c r="G301" s="226"/>
      <c r="H301" s="226"/>
      <c r="I301" s="231"/>
      <c r="J301" s="231"/>
      <c r="K301" s="231"/>
      <c r="L301" s="231"/>
      <c r="M301" s="231"/>
      <c r="N301" s="231"/>
      <c r="O301" s="231"/>
      <c r="P301" s="231"/>
      <c r="Q301" s="231"/>
      <c r="R301" s="232"/>
      <c r="S301" s="232"/>
      <c r="T301" s="232"/>
      <c r="U301" s="233"/>
      <c r="V301" s="233"/>
      <c r="W301" s="66"/>
      <c r="AB301" s="28"/>
      <c r="AD301" s="28"/>
      <c r="AK301" s="31"/>
      <c r="AL301" s="30"/>
      <c r="AM301" s="236"/>
      <c r="AN301" s="233"/>
      <c r="AS301" s="233"/>
      <c r="AT301" s="233"/>
      <c r="AU301" s="232"/>
      <c r="AV301" s="232"/>
      <c r="AW301" s="232"/>
      <c r="AX301" s="234"/>
      <c r="AY301" s="234"/>
      <c r="AZ301" s="234"/>
      <c r="BA301" s="234"/>
      <c r="BB301" s="234"/>
      <c r="BC301" s="234"/>
      <c r="BD301" s="234"/>
      <c r="BE301" s="234"/>
      <c r="BF301" s="234"/>
      <c r="BG301" s="226"/>
      <c r="BH301" s="226"/>
      <c r="BI301" s="226"/>
      <c r="BJ301" s="226"/>
      <c r="BK301" s="226"/>
      <c r="BL301" s="226"/>
      <c r="BM301" s="226"/>
      <c r="BN301" s="226"/>
    </row>
    <row r="302" spans="1:66" ht="9" customHeight="1" x14ac:dyDescent="0.15">
      <c r="A302" s="16"/>
      <c r="B302" s="16"/>
      <c r="C302" s="16"/>
      <c r="D302" s="16"/>
      <c r="E302" s="16"/>
      <c r="F302" s="16"/>
      <c r="G302" s="16"/>
      <c r="I302" s="20"/>
      <c r="J302" s="20"/>
      <c r="K302" s="20"/>
      <c r="L302" s="20"/>
      <c r="M302" s="20"/>
      <c r="N302" s="20"/>
      <c r="O302" s="20"/>
      <c r="P302" s="20"/>
      <c r="Q302" s="20"/>
      <c r="R302" s="4"/>
      <c r="S302" s="4"/>
      <c r="T302" s="4"/>
      <c r="U302" s="26"/>
      <c r="V302" s="26"/>
      <c r="AA302" s="233"/>
      <c r="AB302" s="233"/>
      <c r="AC302" s="31"/>
      <c r="AD302" s="30"/>
      <c r="AM302" s="236"/>
      <c r="AN302" s="233"/>
      <c r="AX302" s="18"/>
      <c r="AY302" s="18"/>
      <c r="AZ302" s="18"/>
      <c r="BA302" s="18"/>
      <c r="BB302" s="18"/>
      <c r="BC302" s="18"/>
      <c r="BD302" s="18"/>
      <c r="BE302" s="18"/>
      <c r="BF302" s="18"/>
      <c r="BG302" s="18"/>
      <c r="BH302" s="19"/>
      <c r="BI302" s="19"/>
      <c r="BJ302" s="19"/>
      <c r="BK302" s="19"/>
      <c r="BL302" s="19"/>
      <c r="BM302" s="19"/>
      <c r="BN302" s="19"/>
    </row>
    <row r="303" spans="1:66" ht="9" customHeight="1" x14ac:dyDescent="0.15">
      <c r="A303" s="225" t="e">
        <f>VLOOKUP(U304,出場者リスト!$A:$L,13,FALSE)</f>
        <v>#N/A</v>
      </c>
      <c r="B303" s="225"/>
      <c r="C303" s="225"/>
      <c r="D303" s="225"/>
      <c r="E303" s="225"/>
      <c r="F303" s="225"/>
      <c r="G303" s="225"/>
      <c r="H303" s="225"/>
      <c r="I303" s="229" t="e">
        <f>VLOOKUP(U304,出場者リスト!$A:$L,9,FALSE())</f>
        <v>#N/A</v>
      </c>
      <c r="J303" s="229"/>
      <c r="K303" s="229"/>
      <c r="L303" s="229"/>
      <c r="M303" s="229"/>
      <c r="N303" s="229"/>
      <c r="O303" s="229"/>
      <c r="P303" s="229"/>
      <c r="Q303" s="229"/>
      <c r="W303" s="3"/>
      <c r="AA303" s="233"/>
      <c r="AB303" s="233"/>
      <c r="AC303" s="29"/>
      <c r="AM303" s="62"/>
      <c r="AN303" s="3"/>
      <c r="AX303" s="230" t="e">
        <f>VLOOKUP(AS304,出場者リスト!$A:$L,9,FALSE())</f>
        <v>#N/A</v>
      </c>
      <c r="AY303" s="230"/>
      <c r="AZ303" s="230"/>
      <c r="BA303" s="230"/>
      <c r="BB303" s="230"/>
      <c r="BC303" s="230"/>
      <c r="BD303" s="230"/>
      <c r="BE303" s="230"/>
      <c r="BF303" s="230"/>
      <c r="BG303" s="225" t="e">
        <f>VLOOKUP(AS304,出場者リスト!$A:$L,13,FALSE)</f>
        <v>#N/A</v>
      </c>
      <c r="BH303" s="225"/>
      <c r="BI303" s="225"/>
      <c r="BJ303" s="225"/>
      <c r="BK303" s="225"/>
      <c r="BL303" s="225"/>
      <c r="BM303" s="225"/>
      <c r="BN303" s="225"/>
    </row>
    <row r="304" spans="1:66" ht="9" customHeight="1" x14ac:dyDescent="0.15">
      <c r="A304" s="226" t="e">
        <f>VLOOKUP(U304,出場者リスト!$A:$L,12,FALSE())</f>
        <v>#N/A</v>
      </c>
      <c r="B304" s="226"/>
      <c r="C304" s="226"/>
      <c r="D304" s="226"/>
      <c r="E304" s="226"/>
      <c r="F304" s="226"/>
      <c r="G304" s="226"/>
      <c r="H304" s="226"/>
      <c r="I304" s="231" t="e">
        <f>VLOOKUP(U304,出場者リスト!$A:$L,8,FALSE())</f>
        <v>#N/A</v>
      </c>
      <c r="J304" s="231"/>
      <c r="K304" s="231"/>
      <c r="L304" s="231"/>
      <c r="M304" s="231"/>
      <c r="N304" s="231"/>
      <c r="O304" s="231"/>
      <c r="P304" s="231"/>
      <c r="Q304" s="231"/>
      <c r="R304" s="232">
        <f>R300+1</f>
        <v>10</v>
      </c>
      <c r="S304" s="232"/>
      <c r="T304" s="232"/>
      <c r="U304" s="233"/>
      <c r="V304" s="233"/>
      <c r="W304" s="66"/>
      <c r="AA304" s="3"/>
      <c r="AB304" s="3"/>
      <c r="AC304" s="32"/>
      <c r="AM304" s="32"/>
      <c r="AS304" s="233"/>
      <c r="AT304" s="233"/>
      <c r="AU304" s="232">
        <f>AU300+1</f>
        <v>23</v>
      </c>
      <c r="AV304" s="232"/>
      <c r="AW304" s="232"/>
      <c r="AX304" s="234" t="e">
        <f>VLOOKUP(AS304,出場者リスト!$A:$L,8,FALSE())</f>
        <v>#N/A</v>
      </c>
      <c r="AY304" s="234"/>
      <c r="AZ304" s="234"/>
      <c r="BA304" s="234"/>
      <c r="BB304" s="234"/>
      <c r="BC304" s="234"/>
      <c r="BD304" s="234"/>
      <c r="BE304" s="234"/>
      <c r="BF304" s="234"/>
      <c r="BG304" s="226" t="e">
        <f>VLOOKUP(AS304,出場者リスト!$A:$L,12,FALSE)</f>
        <v>#N/A</v>
      </c>
      <c r="BH304" s="226"/>
      <c r="BI304" s="226"/>
      <c r="BJ304" s="226"/>
      <c r="BK304" s="226"/>
      <c r="BL304" s="226"/>
      <c r="BM304" s="226"/>
      <c r="BN304" s="226"/>
    </row>
    <row r="305" spans="1:66" ht="9" customHeight="1" x14ac:dyDescent="0.15">
      <c r="A305" s="226"/>
      <c r="B305" s="226"/>
      <c r="C305" s="226"/>
      <c r="D305" s="226"/>
      <c r="E305" s="226"/>
      <c r="F305" s="226"/>
      <c r="G305" s="226"/>
      <c r="H305" s="226"/>
      <c r="I305" s="231"/>
      <c r="J305" s="231"/>
      <c r="K305" s="231"/>
      <c r="L305" s="231"/>
      <c r="M305" s="231"/>
      <c r="N305" s="231"/>
      <c r="O305" s="231"/>
      <c r="P305" s="231"/>
      <c r="Q305" s="231"/>
      <c r="R305" s="232"/>
      <c r="S305" s="232"/>
      <c r="T305" s="232"/>
      <c r="U305" s="233"/>
      <c r="V305" s="233"/>
      <c r="W305" s="66"/>
      <c r="X305" s="25"/>
      <c r="AB305" s="28"/>
      <c r="AM305" s="32"/>
      <c r="AP305" s="28"/>
      <c r="AQ305" s="29"/>
      <c r="AS305" s="233"/>
      <c r="AT305" s="233"/>
      <c r="AU305" s="232"/>
      <c r="AV305" s="232"/>
      <c r="AW305" s="232"/>
      <c r="AX305" s="234"/>
      <c r="AY305" s="234"/>
      <c r="AZ305" s="234"/>
      <c r="BA305" s="234"/>
      <c r="BB305" s="234"/>
      <c r="BC305" s="234"/>
      <c r="BD305" s="234"/>
      <c r="BE305" s="234"/>
      <c r="BF305" s="234"/>
      <c r="BG305" s="226"/>
      <c r="BH305" s="226"/>
      <c r="BI305" s="226"/>
      <c r="BJ305" s="226"/>
      <c r="BK305" s="226"/>
      <c r="BL305" s="226"/>
      <c r="BM305" s="226"/>
      <c r="BN305" s="226"/>
    </row>
    <row r="306" spans="1:66" ht="9" customHeight="1" x14ac:dyDescent="0.15">
      <c r="A306" s="16"/>
      <c r="B306" s="16"/>
      <c r="C306" s="16"/>
      <c r="D306" s="16"/>
      <c r="E306" s="16"/>
      <c r="F306" s="16"/>
      <c r="G306" s="16"/>
      <c r="I306" s="20"/>
      <c r="J306" s="20"/>
      <c r="K306" s="20"/>
      <c r="L306" s="20"/>
      <c r="M306" s="20"/>
      <c r="N306" s="20"/>
      <c r="O306" s="20"/>
      <c r="P306" s="20"/>
      <c r="Q306" s="20"/>
      <c r="R306" s="4"/>
      <c r="S306" s="4"/>
      <c r="T306" s="4"/>
      <c r="U306" s="26"/>
      <c r="V306" s="26"/>
      <c r="W306" s="235"/>
      <c r="X306" s="235"/>
      <c r="Y306" s="23"/>
      <c r="Z306" s="23"/>
      <c r="AB306" s="28"/>
      <c r="AM306" s="32"/>
      <c r="AP306" s="28"/>
      <c r="AQ306" s="236"/>
      <c r="AR306" s="236"/>
      <c r="AX306" s="18"/>
      <c r="AY306" s="18"/>
      <c r="AZ306" s="18"/>
      <c r="BA306" s="18"/>
      <c r="BB306" s="18"/>
      <c r="BC306" s="18"/>
      <c r="BD306" s="18"/>
      <c r="BE306" s="18"/>
      <c r="BF306" s="18"/>
      <c r="BG306" s="18"/>
      <c r="BH306" s="19"/>
      <c r="BI306" s="19"/>
      <c r="BJ306" s="19"/>
      <c r="BK306" s="19"/>
      <c r="BL306" s="19"/>
      <c r="BM306" s="19"/>
      <c r="BN306" s="19"/>
    </row>
    <row r="307" spans="1:66" ht="9" customHeight="1" x14ac:dyDescent="0.15">
      <c r="A307" s="225" t="e">
        <f>VLOOKUP(U308,出場者リスト!$A:$L,13,FALSE)</f>
        <v>#N/A</v>
      </c>
      <c r="B307" s="225"/>
      <c r="C307" s="225"/>
      <c r="D307" s="225"/>
      <c r="E307" s="225"/>
      <c r="F307" s="225"/>
      <c r="G307" s="225"/>
      <c r="H307" s="225"/>
      <c r="I307" s="229" t="e">
        <f>VLOOKUP(U308,出場者リスト!$A:$L,9,FALSE())</f>
        <v>#N/A</v>
      </c>
      <c r="J307" s="229"/>
      <c r="K307" s="229"/>
      <c r="L307" s="229"/>
      <c r="M307" s="229"/>
      <c r="N307" s="229"/>
      <c r="O307" s="229"/>
      <c r="P307" s="229"/>
      <c r="Q307" s="229"/>
      <c r="W307" s="235"/>
      <c r="X307" s="235"/>
      <c r="Y307" s="24"/>
      <c r="Z307" s="25"/>
      <c r="AA307" s="32"/>
      <c r="AB307" s="28"/>
      <c r="AM307" s="32"/>
      <c r="AN307" s="28"/>
      <c r="AO307" s="29"/>
      <c r="AP307" s="25"/>
      <c r="AQ307" s="236"/>
      <c r="AR307" s="236"/>
      <c r="AX307" s="230" t="e">
        <f>VLOOKUP(AS308,出場者リスト!$A:$L,9,FALSE())</f>
        <v>#N/A</v>
      </c>
      <c r="AY307" s="230"/>
      <c r="AZ307" s="230"/>
      <c r="BA307" s="230"/>
      <c r="BB307" s="230"/>
      <c r="BC307" s="230"/>
      <c r="BD307" s="230"/>
      <c r="BE307" s="230"/>
      <c r="BF307" s="230"/>
      <c r="BG307" s="225" t="e">
        <f>VLOOKUP(AS308,出場者リスト!$A:$L,13,FALSE)</f>
        <v>#N/A</v>
      </c>
      <c r="BH307" s="225"/>
      <c r="BI307" s="225"/>
      <c r="BJ307" s="225"/>
      <c r="BK307" s="225"/>
      <c r="BL307" s="225"/>
      <c r="BM307" s="225"/>
      <c r="BN307" s="225"/>
    </row>
    <row r="308" spans="1:66" ht="9" customHeight="1" x14ac:dyDescent="0.15">
      <c r="A308" s="226" t="e">
        <f>VLOOKUP(U308,出場者リスト!$A:$L,12,FALSE())</f>
        <v>#N/A</v>
      </c>
      <c r="B308" s="226"/>
      <c r="C308" s="226"/>
      <c r="D308" s="226"/>
      <c r="E308" s="226"/>
      <c r="F308" s="226"/>
      <c r="G308" s="226"/>
      <c r="H308" s="226"/>
      <c r="I308" s="231" t="e">
        <f>VLOOKUP(U308,出場者リスト!$A:$L,8,FALSE())</f>
        <v>#N/A</v>
      </c>
      <c r="J308" s="231"/>
      <c r="K308" s="231"/>
      <c r="L308" s="231"/>
      <c r="M308" s="231"/>
      <c r="N308" s="231"/>
      <c r="O308" s="231"/>
      <c r="P308" s="231"/>
      <c r="Q308" s="231"/>
      <c r="R308" s="232">
        <f>R304+1</f>
        <v>11</v>
      </c>
      <c r="S308" s="232"/>
      <c r="T308" s="232"/>
      <c r="U308" s="233"/>
      <c r="V308" s="233"/>
      <c r="W308" s="66"/>
      <c r="X308" s="30"/>
      <c r="Z308" s="28"/>
      <c r="AA308" s="32"/>
      <c r="AB308" s="28"/>
      <c r="AM308" s="32"/>
      <c r="AN308" s="28"/>
      <c r="AO308" s="32"/>
      <c r="AP308" s="28"/>
      <c r="AQ308" s="31"/>
      <c r="AS308" s="233"/>
      <c r="AT308" s="233"/>
      <c r="AU308" s="232">
        <f>AU304+1</f>
        <v>24</v>
      </c>
      <c r="AV308" s="232"/>
      <c r="AW308" s="232"/>
      <c r="AX308" s="234" t="e">
        <f>VLOOKUP(AS308,出場者リスト!$A:$L,8,FALSE())</f>
        <v>#N/A</v>
      </c>
      <c r="AY308" s="234"/>
      <c r="AZ308" s="234"/>
      <c r="BA308" s="234"/>
      <c r="BB308" s="234"/>
      <c r="BC308" s="234"/>
      <c r="BD308" s="234"/>
      <c r="BE308" s="234"/>
      <c r="BF308" s="234"/>
      <c r="BG308" s="226" t="e">
        <f>VLOOKUP(AS308,出場者リスト!$A:$L,12,FALSE)</f>
        <v>#N/A</v>
      </c>
      <c r="BH308" s="226"/>
      <c r="BI308" s="226"/>
      <c r="BJ308" s="226"/>
      <c r="BK308" s="226"/>
      <c r="BL308" s="226"/>
      <c r="BM308" s="226"/>
      <c r="BN308" s="226"/>
    </row>
    <row r="309" spans="1:66" ht="9" customHeight="1" x14ac:dyDescent="0.15">
      <c r="A309" s="226"/>
      <c r="B309" s="226"/>
      <c r="C309" s="226"/>
      <c r="D309" s="226"/>
      <c r="E309" s="226"/>
      <c r="F309" s="226"/>
      <c r="G309" s="226"/>
      <c r="H309" s="226"/>
      <c r="I309" s="231"/>
      <c r="J309" s="231"/>
      <c r="K309" s="231"/>
      <c r="L309" s="231"/>
      <c r="M309" s="231"/>
      <c r="N309" s="231"/>
      <c r="O309" s="231"/>
      <c r="P309" s="231"/>
      <c r="Q309" s="231"/>
      <c r="R309" s="232"/>
      <c r="S309" s="232"/>
      <c r="T309" s="232"/>
      <c r="U309" s="233"/>
      <c r="V309" s="233"/>
      <c r="W309" s="66"/>
      <c r="Y309" s="235"/>
      <c r="Z309" s="235"/>
      <c r="AA309" s="31"/>
      <c r="AB309" s="30"/>
      <c r="AM309" s="31"/>
      <c r="AN309" s="30"/>
      <c r="AO309" s="236"/>
      <c r="AP309" s="236"/>
      <c r="AS309" s="233"/>
      <c r="AT309" s="233"/>
      <c r="AU309" s="232"/>
      <c r="AV309" s="232"/>
      <c r="AW309" s="232"/>
      <c r="AX309" s="234"/>
      <c r="AY309" s="234"/>
      <c r="AZ309" s="234"/>
      <c r="BA309" s="234"/>
      <c r="BB309" s="234"/>
      <c r="BC309" s="234"/>
      <c r="BD309" s="234"/>
      <c r="BE309" s="234"/>
      <c r="BF309" s="234"/>
      <c r="BG309" s="226"/>
      <c r="BH309" s="226"/>
      <c r="BI309" s="226"/>
      <c r="BJ309" s="226"/>
      <c r="BK309" s="226"/>
      <c r="BL309" s="226"/>
      <c r="BM309" s="226"/>
      <c r="BN309" s="226"/>
    </row>
    <row r="310" spans="1:66" ht="9" customHeight="1" x14ac:dyDescent="0.15">
      <c r="A310" s="16"/>
      <c r="B310" s="16"/>
      <c r="C310" s="16"/>
      <c r="D310" s="16"/>
      <c r="E310" s="16"/>
      <c r="F310" s="16"/>
      <c r="G310" s="16"/>
      <c r="Y310" s="235"/>
      <c r="Z310" s="235"/>
      <c r="AO310" s="236"/>
      <c r="AP310" s="236"/>
      <c r="BG310" s="18"/>
      <c r="BH310" s="19"/>
      <c r="BI310" s="19"/>
      <c r="BJ310" s="19"/>
      <c r="BK310" s="19"/>
      <c r="BL310" s="19"/>
      <c r="BM310" s="19"/>
      <c r="BN310" s="19"/>
    </row>
    <row r="311" spans="1:66" ht="9" customHeight="1" x14ac:dyDescent="0.15">
      <c r="A311" s="225" t="e">
        <f>VLOOKUP(U312,出場者リスト!$A:$L,13,FALSE)</f>
        <v>#N/A</v>
      </c>
      <c r="B311" s="225"/>
      <c r="C311" s="225"/>
      <c r="D311" s="225"/>
      <c r="E311" s="225"/>
      <c r="F311" s="225"/>
      <c r="G311" s="225"/>
      <c r="H311" s="225"/>
      <c r="I311" s="229" t="e">
        <f>VLOOKUP(U312,出場者リスト!$A:$L,9,FALSE())</f>
        <v>#N/A</v>
      </c>
      <c r="J311" s="229"/>
      <c r="K311" s="229"/>
      <c r="L311" s="229"/>
      <c r="M311" s="229"/>
      <c r="N311" s="229"/>
      <c r="O311" s="229"/>
      <c r="P311" s="229"/>
      <c r="Q311" s="229"/>
      <c r="W311" s="3"/>
      <c r="Z311" s="28"/>
      <c r="AO311" s="32"/>
      <c r="AX311" s="230" t="e">
        <f>VLOOKUP(AS312,出場者リスト!$A:$L,9,FALSE())</f>
        <v>#N/A</v>
      </c>
      <c r="AY311" s="230"/>
      <c r="AZ311" s="230"/>
      <c r="BA311" s="230"/>
      <c r="BB311" s="230"/>
      <c r="BC311" s="230"/>
      <c r="BD311" s="230"/>
      <c r="BE311" s="230"/>
      <c r="BF311" s="230"/>
      <c r="BG311" s="225" t="e">
        <f>VLOOKUP(AS312,出場者リスト!$A:$L,13,FALSE)</f>
        <v>#N/A</v>
      </c>
      <c r="BH311" s="225"/>
      <c r="BI311" s="225"/>
      <c r="BJ311" s="225"/>
      <c r="BK311" s="225"/>
      <c r="BL311" s="225"/>
      <c r="BM311" s="225"/>
      <c r="BN311" s="225"/>
    </row>
    <row r="312" spans="1:66" ht="9" customHeight="1" x14ac:dyDescent="0.15">
      <c r="A312" s="226" t="e">
        <f>VLOOKUP(U312,出場者リスト!$A:$L,12,FALSE())</f>
        <v>#N/A</v>
      </c>
      <c r="B312" s="226"/>
      <c r="C312" s="226"/>
      <c r="D312" s="226"/>
      <c r="E312" s="226"/>
      <c r="F312" s="226"/>
      <c r="G312" s="226"/>
      <c r="H312" s="226"/>
      <c r="I312" s="231" t="e">
        <f>VLOOKUP(U312,出場者リスト!$A:$L,8,FALSE())</f>
        <v>#N/A</v>
      </c>
      <c r="J312" s="231"/>
      <c r="K312" s="231"/>
      <c r="L312" s="231"/>
      <c r="M312" s="231"/>
      <c r="N312" s="231"/>
      <c r="O312" s="231"/>
      <c r="P312" s="231"/>
      <c r="Q312" s="231"/>
      <c r="R312" s="232">
        <f>R308+1</f>
        <v>12</v>
      </c>
      <c r="S312" s="232"/>
      <c r="T312" s="232"/>
      <c r="U312" s="233"/>
      <c r="V312" s="233"/>
      <c r="W312" s="66"/>
      <c r="X312" s="23"/>
      <c r="Y312" s="23"/>
      <c r="Z312" s="30"/>
      <c r="AO312" s="31"/>
      <c r="AP312" s="23"/>
      <c r="AQ312" s="23"/>
      <c r="AS312" s="233"/>
      <c r="AT312" s="233"/>
      <c r="AU312" s="232">
        <f>AU308+1</f>
        <v>25</v>
      </c>
      <c r="AV312" s="232"/>
      <c r="AW312" s="232"/>
      <c r="AX312" s="234" t="e">
        <f>VLOOKUP(AS312,出場者リスト!$A:$L,8,FALSE())</f>
        <v>#N/A</v>
      </c>
      <c r="AY312" s="234"/>
      <c r="AZ312" s="234"/>
      <c r="BA312" s="234"/>
      <c r="BB312" s="234"/>
      <c r="BC312" s="234"/>
      <c r="BD312" s="234"/>
      <c r="BE312" s="234"/>
      <c r="BF312" s="234"/>
      <c r="BG312" s="226" t="e">
        <f>VLOOKUP(AS312,出場者リスト!$A:$L,12,FALSE)</f>
        <v>#N/A</v>
      </c>
      <c r="BH312" s="226"/>
      <c r="BI312" s="226"/>
      <c r="BJ312" s="226"/>
      <c r="BK312" s="226"/>
      <c r="BL312" s="226"/>
      <c r="BM312" s="226"/>
      <c r="BN312" s="226"/>
    </row>
    <row r="313" spans="1:66" ht="9" customHeight="1" x14ac:dyDescent="0.15">
      <c r="A313" s="226"/>
      <c r="B313" s="226"/>
      <c r="C313" s="226"/>
      <c r="D313" s="226"/>
      <c r="E313" s="226"/>
      <c r="F313" s="226"/>
      <c r="G313" s="226"/>
      <c r="H313" s="226"/>
      <c r="I313" s="231"/>
      <c r="J313" s="231"/>
      <c r="K313" s="231"/>
      <c r="L313" s="231"/>
      <c r="M313" s="231"/>
      <c r="N313" s="231"/>
      <c r="O313" s="231"/>
      <c r="P313" s="231"/>
      <c r="Q313" s="231"/>
      <c r="R313" s="232"/>
      <c r="S313" s="232"/>
      <c r="T313" s="232"/>
      <c r="U313" s="233"/>
      <c r="V313" s="233"/>
      <c r="AS313" s="233"/>
      <c r="AT313" s="233"/>
      <c r="AU313" s="232"/>
      <c r="AV313" s="232"/>
      <c r="AW313" s="232"/>
      <c r="AX313" s="234"/>
      <c r="AY313" s="234"/>
      <c r="AZ313" s="234"/>
      <c r="BA313" s="234"/>
      <c r="BB313" s="234"/>
      <c r="BC313" s="234"/>
      <c r="BD313" s="234"/>
      <c r="BE313" s="234"/>
      <c r="BF313" s="234"/>
      <c r="BG313" s="226"/>
      <c r="BH313" s="226"/>
      <c r="BI313" s="226"/>
      <c r="BJ313" s="226"/>
      <c r="BK313" s="226"/>
      <c r="BL313" s="226"/>
      <c r="BM313" s="226"/>
      <c r="BN313" s="226"/>
    </row>
    <row r="314" spans="1:66" ht="9" customHeight="1" x14ac:dyDescent="0.15"/>
    <row r="315" spans="1:66" ht="9" customHeight="1" thickBot="1" x14ac:dyDescent="0.2"/>
    <row r="316" spans="1:66" ht="9" customHeight="1" thickBot="1" x14ac:dyDescent="0.2">
      <c r="AG316" s="227">
        <v>27</v>
      </c>
      <c r="AH316" s="227"/>
    </row>
    <row r="317" spans="1:66" ht="9" customHeight="1" thickBot="1" x14ac:dyDescent="0.2">
      <c r="AG317" s="227"/>
      <c r="AH317" s="227"/>
    </row>
    <row r="318" spans="1:66" ht="9" customHeight="1" x14ac:dyDescent="0.15">
      <c r="G318" s="3"/>
      <c r="H318" s="3"/>
      <c r="I318" s="3"/>
      <c r="J318" s="3"/>
      <c r="K318" s="3"/>
      <c r="L318" s="3"/>
      <c r="M318" s="3"/>
      <c r="N318" s="3"/>
      <c r="O318" s="3"/>
      <c r="Q318" s="3"/>
      <c r="R318" s="3"/>
      <c r="S318" s="3"/>
      <c r="T318" s="3"/>
      <c r="U318" s="3"/>
      <c r="V318" s="3"/>
      <c r="W318" s="3"/>
      <c r="AZ318" s="3"/>
      <c r="BA318" s="3"/>
      <c r="BB318" s="3"/>
      <c r="BC318" s="3"/>
      <c r="BD318" s="3"/>
      <c r="BE318" s="3"/>
      <c r="BF318" s="3"/>
      <c r="BG318" s="3"/>
      <c r="BH318" s="3"/>
      <c r="BJ318" s="3"/>
      <c r="BK318" s="3"/>
      <c r="BL318" s="3"/>
      <c r="BM318" s="3"/>
      <c r="BN318" s="3"/>
    </row>
    <row r="319" spans="1:66" ht="9" customHeight="1" x14ac:dyDescent="0.15">
      <c r="D319" s="4"/>
      <c r="E319" s="4"/>
      <c r="F319" s="4"/>
      <c r="Q319" s="3"/>
      <c r="R319" s="3"/>
      <c r="S319" s="3"/>
      <c r="T319" s="3"/>
      <c r="U319" s="3"/>
      <c r="V319" s="3"/>
      <c r="W319" s="3"/>
      <c r="AW319" s="4"/>
      <c r="AX319" s="4"/>
      <c r="AY319" s="4"/>
      <c r="BJ319" s="3"/>
      <c r="BK319" s="3"/>
      <c r="BL319" s="3"/>
      <c r="BM319" s="3"/>
      <c r="BN319" s="3"/>
    </row>
    <row r="320" spans="1:66" ht="9" customHeight="1" x14ac:dyDescent="0.15">
      <c r="A320" s="225" t="e">
        <f>VLOOKUP(U321,出場者リスト!$A:$L,13,FALSE)</f>
        <v>#N/A</v>
      </c>
      <c r="B320" s="225"/>
      <c r="C320" s="225"/>
      <c r="D320" s="225"/>
      <c r="E320" s="225"/>
      <c r="F320" s="225"/>
      <c r="G320" s="225"/>
      <c r="H320" s="225"/>
      <c r="I320" s="229" t="e">
        <f>VLOOKUP(U321,出場者リスト!$A:$L,9,FALSE())</f>
        <v>#N/A</v>
      </c>
      <c r="J320" s="229"/>
      <c r="K320" s="229"/>
      <c r="L320" s="229"/>
      <c r="M320" s="229"/>
      <c r="N320" s="229"/>
      <c r="O320" s="229"/>
      <c r="P320" s="229"/>
      <c r="Q320" s="229"/>
      <c r="W320" s="3"/>
      <c r="AW320" s="4"/>
      <c r="AX320" s="4"/>
      <c r="AY320" s="4"/>
      <c r="BJ320" s="3"/>
      <c r="BK320" s="3"/>
      <c r="BL320" s="3"/>
      <c r="BM320" s="3"/>
      <c r="BN320" s="3"/>
    </row>
    <row r="321" spans="1:66" ht="9" customHeight="1" x14ac:dyDescent="0.15">
      <c r="A321" s="226" t="e">
        <f>VLOOKUP(U321,出場者リスト!$A:$L,12,FALSE())</f>
        <v>#N/A</v>
      </c>
      <c r="B321" s="226"/>
      <c r="C321" s="226"/>
      <c r="D321" s="226"/>
      <c r="E321" s="226"/>
      <c r="F321" s="226"/>
      <c r="G321" s="226"/>
      <c r="H321" s="226"/>
      <c r="I321" s="231" t="e">
        <f>VLOOKUP(U321,出場者リスト!$A:$L,8,FALSE())</f>
        <v>#N/A</v>
      </c>
      <c r="J321" s="231"/>
      <c r="K321" s="231"/>
      <c r="L321" s="231"/>
      <c r="M321" s="231"/>
      <c r="N321" s="231"/>
      <c r="O321" s="231"/>
      <c r="P321" s="231"/>
      <c r="Q321" s="231"/>
      <c r="R321" s="232"/>
      <c r="S321" s="232"/>
      <c r="T321" s="232"/>
      <c r="U321" s="233"/>
      <c r="V321" s="233"/>
      <c r="W321" s="66"/>
    </row>
    <row r="322" spans="1:66" ht="9" customHeight="1" x14ac:dyDescent="0.15">
      <c r="A322" s="226"/>
      <c r="B322" s="226"/>
      <c r="C322" s="226"/>
      <c r="D322" s="226"/>
      <c r="E322" s="226"/>
      <c r="F322" s="226"/>
      <c r="G322" s="226"/>
      <c r="H322" s="226"/>
      <c r="I322" s="231"/>
      <c r="J322" s="231"/>
      <c r="K322" s="231"/>
      <c r="L322" s="231"/>
      <c r="M322" s="231"/>
      <c r="N322" s="231"/>
      <c r="O322" s="231"/>
      <c r="P322" s="231"/>
      <c r="Q322" s="231"/>
      <c r="R322" s="232"/>
      <c r="S322" s="232"/>
      <c r="T322" s="232"/>
      <c r="U322" s="233"/>
      <c r="V322" s="233"/>
      <c r="W322" s="66"/>
      <c r="X322" s="24"/>
      <c r="Y322" s="24"/>
      <c r="Z322" s="25"/>
      <c r="AX322" s="230" t="e">
        <f>VLOOKUP(AS323,出場者リスト!$A:$L,9,FALSE())</f>
        <v>#N/A</v>
      </c>
      <c r="AY322" s="230"/>
      <c r="AZ322" s="230"/>
      <c r="BA322" s="230"/>
      <c r="BB322" s="230"/>
      <c r="BC322" s="230"/>
      <c r="BD322" s="230"/>
      <c r="BE322" s="230"/>
      <c r="BF322" s="230"/>
      <c r="BG322" s="225" t="e">
        <f>VLOOKUP(AS323,出場者リスト!$A:$L,13,FALSE)</f>
        <v>#N/A</v>
      </c>
      <c r="BH322" s="225"/>
      <c r="BI322" s="225"/>
      <c r="BJ322" s="225"/>
      <c r="BK322" s="225"/>
      <c r="BL322" s="225"/>
      <c r="BM322" s="225"/>
      <c r="BN322" s="225"/>
    </row>
    <row r="323" spans="1:66" ht="9" customHeight="1" x14ac:dyDescent="0.15">
      <c r="A323" s="16"/>
      <c r="B323" s="16"/>
      <c r="C323" s="16"/>
      <c r="D323" s="16"/>
      <c r="E323" s="16"/>
      <c r="F323" s="16"/>
      <c r="G323" s="16"/>
      <c r="I323" s="20"/>
      <c r="J323" s="20"/>
      <c r="K323" s="20"/>
      <c r="L323" s="20"/>
      <c r="M323" s="20"/>
      <c r="N323" s="20"/>
      <c r="O323" s="20"/>
      <c r="P323" s="20"/>
      <c r="Q323" s="20"/>
      <c r="R323" s="4"/>
      <c r="S323" s="4"/>
      <c r="T323" s="4"/>
      <c r="U323" s="26"/>
      <c r="V323" s="26"/>
      <c r="Z323" s="28"/>
      <c r="AS323" s="233"/>
      <c r="AT323" s="233"/>
      <c r="AU323" s="232">
        <f>R373+1</f>
        <v>14</v>
      </c>
      <c r="AV323" s="232"/>
      <c r="AW323" s="232"/>
      <c r="AX323" s="234" t="e">
        <f>VLOOKUP(AS323,出場者リスト!$A:$L,8,FALSE())</f>
        <v>#N/A</v>
      </c>
      <c r="AY323" s="234"/>
      <c r="AZ323" s="234"/>
      <c r="BA323" s="234"/>
      <c r="BB323" s="234"/>
      <c r="BC323" s="234"/>
      <c r="BD323" s="234"/>
      <c r="BE323" s="234"/>
      <c r="BF323" s="234"/>
      <c r="BG323" s="226" t="e">
        <f>VLOOKUP(AS323,出場者リスト!$A:$L,12,FALSE)</f>
        <v>#N/A</v>
      </c>
      <c r="BH323" s="226"/>
      <c r="BI323" s="226"/>
      <c r="BJ323" s="226"/>
      <c r="BK323" s="226"/>
      <c r="BL323" s="226"/>
      <c r="BM323" s="226"/>
      <c r="BN323" s="226"/>
    </row>
    <row r="324" spans="1:66" ht="9" customHeight="1" x14ac:dyDescent="0.15">
      <c r="A324" s="225" t="e">
        <f>VLOOKUP(U325,出場者リスト!$A:$L,13,FALSE)</f>
        <v>#N/A</v>
      </c>
      <c r="B324" s="225"/>
      <c r="C324" s="225"/>
      <c r="D324" s="225"/>
      <c r="E324" s="225"/>
      <c r="F324" s="225"/>
      <c r="G324" s="225"/>
      <c r="H324" s="225"/>
      <c r="I324" s="229" t="e">
        <f>VLOOKUP(U325,出場者リスト!$A:$L,9,FALSE())</f>
        <v>#N/A</v>
      </c>
      <c r="J324" s="229"/>
      <c r="K324" s="229"/>
      <c r="L324" s="229"/>
      <c r="M324" s="229"/>
      <c r="N324" s="229"/>
      <c r="O324" s="229"/>
      <c r="P324" s="229"/>
      <c r="Q324" s="229"/>
      <c r="W324" s="3"/>
      <c r="Y324" s="235"/>
      <c r="Z324" s="235"/>
      <c r="AA324" s="32"/>
      <c r="AO324" s="29"/>
      <c r="AP324" s="24"/>
      <c r="AQ324" s="24"/>
      <c r="AS324" s="233"/>
      <c r="AT324" s="233"/>
      <c r="AU324" s="232"/>
      <c r="AV324" s="232"/>
      <c r="AW324" s="232"/>
      <c r="AX324" s="234"/>
      <c r="AY324" s="234"/>
      <c r="AZ324" s="234"/>
      <c r="BA324" s="234"/>
      <c r="BB324" s="234"/>
      <c r="BC324" s="234"/>
      <c r="BD324" s="234"/>
      <c r="BE324" s="234"/>
      <c r="BF324" s="234"/>
      <c r="BG324" s="226"/>
      <c r="BH324" s="226"/>
      <c r="BI324" s="226"/>
      <c r="BJ324" s="226"/>
      <c r="BK324" s="226"/>
      <c r="BL324" s="226"/>
      <c r="BM324" s="226"/>
      <c r="BN324" s="226"/>
    </row>
    <row r="325" spans="1:66" ht="9" customHeight="1" x14ac:dyDescent="0.15">
      <c r="A325" s="226" t="e">
        <f>VLOOKUP(U325,出場者リスト!$A:$L,12,FALSE())</f>
        <v>#N/A</v>
      </c>
      <c r="B325" s="226"/>
      <c r="C325" s="226"/>
      <c r="D325" s="226"/>
      <c r="E325" s="226"/>
      <c r="F325" s="226"/>
      <c r="G325" s="226"/>
      <c r="H325" s="226"/>
      <c r="I325" s="231" t="e">
        <f>VLOOKUP(U325,出場者リスト!$A:$L,8,FALSE())</f>
        <v>#N/A</v>
      </c>
      <c r="J325" s="231"/>
      <c r="K325" s="231"/>
      <c r="L325" s="231"/>
      <c r="M325" s="231"/>
      <c r="N325" s="231"/>
      <c r="O325" s="231"/>
      <c r="P325" s="231"/>
      <c r="Q325" s="231"/>
      <c r="R325" s="232">
        <f>R321+1</f>
        <v>1</v>
      </c>
      <c r="S325" s="232"/>
      <c r="T325" s="232"/>
      <c r="U325" s="233"/>
      <c r="V325" s="233"/>
      <c r="W325" s="66"/>
      <c r="Y325" s="235"/>
      <c r="Z325" s="235"/>
      <c r="AA325" s="29"/>
      <c r="AB325" s="25"/>
      <c r="AO325" s="32"/>
      <c r="AX325" s="18"/>
      <c r="AY325" s="18"/>
      <c r="AZ325" s="18"/>
      <c r="BA325" s="18"/>
      <c r="BB325" s="18"/>
      <c r="BC325" s="18"/>
      <c r="BD325" s="18"/>
      <c r="BE325" s="18"/>
      <c r="BF325" s="18"/>
      <c r="BG325" s="18"/>
      <c r="BH325" s="19"/>
      <c r="BI325" s="19"/>
      <c r="BJ325" s="19"/>
      <c r="BK325" s="19"/>
      <c r="BL325" s="19"/>
      <c r="BM325" s="19"/>
      <c r="BN325" s="19"/>
    </row>
    <row r="326" spans="1:66" ht="9" customHeight="1" x14ac:dyDescent="0.15">
      <c r="A326" s="226"/>
      <c r="B326" s="226"/>
      <c r="C326" s="226"/>
      <c r="D326" s="226"/>
      <c r="E326" s="226"/>
      <c r="F326" s="226"/>
      <c r="G326" s="226"/>
      <c r="H326" s="226"/>
      <c r="I326" s="231"/>
      <c r="J326" s="231"/>
      <c r="K326" s="231"/>
      <c r="L326" s="231"/>
      <c r="M326" s="231"/>
      <c r="N326" s="231"/>
      <c r="O326" s="231"/>
      <c r="P326" s="231"/>
      <c r="Q326" s="231"/>
      <c r="R326" s="232"/>
      <c r="S326" s="232"/>
      <c r="T326" s="232"/>
      <c r="U326" s="233"/>
      <c r="V326" s="233"/>
      <c r="W326" s="66"/>
      <c r="X326" s="25"/>
      <c r="Z326" s="28"/>
      <c r="AB326" s="28"/>
      <c r="AM326" s="23"/>
      <c r="AN326" s="30"/>
      <c r="AO326" s="236"/>
      <c r="AP326" s="236"/>
      <c r="AX326" s="230" t="e">
        <f>VLOOKUP(AS327,出場者リスト!$A:$L,9,FALSE())</f>
        <v>#N/A</v>
      </c>
      <c r="AY326" s="230"/>
      <c r="AZ326" s="230"/>
      <c r="BA326" s="230"/>
      <c r="BB326" s="230"/>
      <c r="BC326" s="230"/>
      <c r="BD326" s="230"/>
      <c r="BE326" s="230"/>
      <c r="BF326" s="230"/>
      <c r="BG326" s="225" t="e">
        <f>VLOOKUP(AS327,出場者リスト!$A:$L,13,FALSE)</f>
        <v>#N/A</v>
      </c>
      <c r="BH326" s="225"/>
      <c r="BI326" s="225"/>
      <c r="BJ326" s="225"/>
      <c r="BK326" s="225"/>
      <c r="BL326" s="225"/>
      <c r="BM326" s="225"/>
      <c r="BN326" s="225"/>
    </row>
    <row r="327" spans="1:66" ht="9" customHeight="1" x14ac:dyDescent="0.15">
      <c r="A327" s="16"/>
      <c r="B327" s="16"/>
      <c r="C327" s="16"/>
      <c r="D327" s="16"/>
      <c r="E327" s="16"/>
      <c r="F327" s="16"/>
      <c r="G327" s="16"/>
      <c r="I327" s="20"/>
      <c r="J327" s="20"/>
      <c r="K327" s="20"/>
      <c r="L327" s="20"/>
      <c r="M327" s="20"/>
      <c r="N327" s="20"/>
      <c r="O327" s="20"/>
      <c r="P327" s="20"/>
      <c r="Q327" s="20"/>
      <c r="W327" s="235"/>
      <c r="X327" s="235"/>
      <c r="Y327" s="23"/>
      <c r="Z327" s="30"/>
      <c r="AB327" s="28"/>
      <c r="AM327" s="32"/>
      <c r="AN327" s="28"/>
      <c r="AO327" s="236"/>
      <c r="AP327" s="236"/>
      <c r="AS327" s="233"/>
      <c r="AT327" s="233"/>
      <c r="AU327" s="232">
        <f>AU323+1</f>
        <v>15</v>
      </c>
      <c r="AV327" s="232"/>
      <c r="AW327" s="232"/>
      <c r="AX327" s="234" t="e">
        <f>VLOOKUP(AS327,出場者リスト!$A:$L,8,FALSE())</f>
        <v>#N/A</v>
      </c>
      <c r="AY327" s="234"/>
      <c r="AZ327" s="234"/>
      <c r="BA327" s="234"/>
      <c r="BB327" s="234"/>
      <c r="BC327" s="234"/>
      <c r="BD327" s="234"/>
      <c r="BE327" s="234"/>
      <c r="BF327" s="234"/>
      <c r="BG327" s="226" t="e">
        <f>VLOOKUP(AS327,出場者リスト!$A:$L,12,FALSE)</f>
        <v>#N/A</v>
      </c>
      <c r="BH327" s="226"/>
      <c r="BI327" s="226"/>
      <c r="BJ327" s="226"/>
      <c r="BK327" s="226"/>
      <c r="BL327" s="226"/>
      <c r="BM327" s="226"/>
      <c r="BN327" s="226"/>
    </row>
    <row r="328" spans="1:66" ht="9" customHeight="1" x14ac:dyDescent="0.15">
      <c r="A328" s="225" t="e">
        <f>VLOOKUP(U329,出場者リスト!$A:$L,13,FALSE)</f>
        <v>#N/A</v>
      </c>
      <c r="B328" s="225"/>
      <c r="C328" s="225"/>
      <c r="D328" s="225"/>
      <c r="E328" s="225"/>
      <c r="F328" s="225"/>
      <c r="G328" s="225"/>
      <c r="H328" s="225"/>
      <c r="I328" s="229" t="e">
        <f>VLOOKUP(U329,出場者リスト!$A:$L,9,FALSE())</f>
        <v>#N/A</v>
      </c>
      <c r="J328" s="229"/>
      <c r="K328" s="229"/>
      <c r="L328" s="229"/>
      <c r="M328" s="229"/>
      <c r="N328" s="229"/>
      <c r="O328" s="229"/>
      <c r="P328" s="229"/>
      <c r="Q328" s="229"/>
      <c r="W328" s="235"/>
      <c r="X328" s="235"/>
      <c r="AB328" s="28"/>
      <c r="AM328" s="32"/>
      <c r="AO328" s="32"/>
      <c r="AP328" s="28"/>
      <c r="AQ328" s="29"/>
      <c r="AS328" s="233"/>
      <c r="AT328" s="233"/>
      <c r="AU328" s="232"/>
      <c r="AV328" s="232"/>
      <c r="AW328" s="232"/>
      <c r="AX328" s="234"/>
      <c r="AY328" s="234"/>
      <c r="AZ328" s="234"/>
      <c r="BA328" s="234"/>
      <c r="BB328" s="234"/>
      <c r="BC328" s="234"/>
      <c r="BD328" s="234"/>
      <c r="BE328" s="234"/>
      <c r="BF328" s="234"/>
      <c r="BG328" s="226"/>
      <c r="BH328" s="226"/>
      <c r="BI328" s="226"/>
      <c r="BJ328" s="226"/>
      <c r="BK328" s="226"/>
      <c r="BL328" s="226"/>
      <c r="BM328" s="226"/>
      <c r="BN328" s="226"/>
    </row>
    <row r="329" spans="1:66" ht="9" customHeight="1" x14ac:dyDescent="0.15">
      <c r="A329" s="226" t="e">
        <f>VLOOKUP(U329,出場者リスト!$A:$L,12,FALSE())</f>
        <v>#N/A</v>
      </c>
      <c r="B329" s="226"/>
      <c r="C329" s="226"/>
      <c r="D329" s="226"/>
      <c r="E329" s="226"/>
      <c r="F329" s="226"/>
      <c r="G329" s="226"/>
      <c r="H329" s="226"/>
      <c r="I329" s="231" t="e">
        <f>VLOOKUP(U329,出場者リスト!$A:$L,8,FALSE())</f>
        <v>#N/A</v>
      </c>
      <c r="J329" s="231"/>
      <c r="K329" s="231"/>
      <c r="L329" s="231"/>
      <c r="M329" s="231"/>
      <c r="N329" s="231"/>
      <c r="O329" s="231"/>
      <c r="P329" s="231"/>
      <c r="Q329" s="231"/>
      <c r="R329" s="232">
        <f>R325+1</f>
        <v>2</v>
      </c>
      <c r="S329" s="232"/>
      <c r="T329" s="232"/>
      <c r="U329" s="233"/>
      <c r="V329" s="233"/>
      <c r="W329" s="66"/>
      <c r="X329" s="30"/>
      <c r="AB329" s="28"/>
      <c r="AM329" s="32"/>
      <c r="AO329" s="31"/>
      <c r="AP329" s="30"/>
      <c r="AQ329" s="236"/>
      <c r="AR329" s="236"/>
      <c r="AX329" s="18"/>
      <c r="AY329" s="18"/>
      <c r="AZ329" s="18"/>
      <c r="BA329" s="18"/>
      <c r="BB329" s="18"/>
      <c r="BC329" s="18"/>
      <c r="BD329" s="18"/>
      <c r="BE329" s="18"/>
      <c r="BF329" s="18"/>
      <c r="BG329" s="18"/>
      <c r="BH329" s="19"/>
      <c r="BI329" s="19"/>
      <c r="BJ329" s="19"/>
      <c r="BK329" s="19"/>
      <c r="BL329" s="19"/>
      <c r="BM329" s="19"/>
      <c r="BN329" s="19"/>
    </row>
    <row r="330" spans="1:66" ht="9" customHeight="1" x14ac:dyDescent="0.15">
      <c r="A330" s="226"/>
      <c r="B330" s="226"/>
      <c r="C330" s="226"/>
      <c r="D330" s="226"/>
      <c r="E330" s="226"/>
      <c r="F330" s="226"/>
      <c r="G330" s="226"/>
      <c r="H330" s="226"/>
      <c r="I330" s="231"/>
      <c r="J330" s="231"/>
      <c r="K330" s="231"/>
      <c r="L330" s="231"/>
      <c r="M330" s="231"/>
      <c r="N330" s="231"/>
      <c r="O330" s="231"/>
      <c r="P330" s="231"/>
      <c r="Q330" s="231"/>
      <c r="R330" s="232"/>
      <c r="S330" s="232"/>
      <c r="T330" s="232"/>
      <c r="U330" s="233"/>
      <c r="V330" s="233"/>
      <c r="W330" s="66"/>
      <c r="AA330" s="3"/>
      <c r="AB330" s="61"/>
      <c r="AL330" s="28"/>
      <c r="AM330" s="32"/>
      <c r="AQ330" s="236"/>
      <c r="AR330" s="236"/>
      <c r="AX330" s="230" t="e">
        <f>VLOOKUP(AS331,出場者リスト!$A:$L,9,FALSE())</f>
        <v>#N/A</v>
      </c>
      <c r="AY330" s="230"/>
      <c r="AZ330" s="230"/>
      <c r="BA330" s="230"/>
      <c r="BB330" s="230"/>
      <c r="BC330" s="230"/>
      <c r="BD330" s="230"/>
      <c r="BE330" s="230"/>
      <c r="BF330" s="230"/>
      <c r="BG330" s="225" t="e">
        <f>VLOOKUP(AS331,出場者リスト!$A:$L,13,FALSE)</f>
        <v>#N/A</v>
      </c>
      <c r="BH330" s="225"/>
      <c r="BI330" s="225"/>
      <c r="BJ330" s="225"/>
      <c r="BK330" s="225"/>
      <c r="BL330" s="225"/>
      <c r="BM330" s="225"/>
      <c r="BN330" s="225"/>
    </row>
    <row r="331" spans="1:66" ht="9" customHeight="1" x14ac:dyDescent="0.15">
      <c r="A331" s="16"/>
      <c r="B331" s="16"/>
      <c r="C331" s="16"/>
      <c r="D331" s="16"/>
      <c r="E331" s="16"/>
      <c r="F331" s="16"/>
      <c r="G331" s="16"/>
      <c r="I331" s="20"/>
      <c r="J331" s="20"/>
      <c r="K331" s="20"/>
      <c r="L331" s="20"/>
      <c r="M331" s="20"/>
      <c r="N331" s="20"/>
      <c r="O331" s="20"/>
      <c r="P331" s="20"/>
      <c r="Q331" s="20"/>
      <c r="R331" s="4"/>
      <c r="S331" s="4"/>
      <c r="T331" s="4"/>
      <c r="U331" s="26"/>
      <c r="V331" s="26"/>
      <c r="AA331" s="233"/>
      <c r="AB331" s="235"/>
      <c r="AL331" s="28"/>
      <c r="AQ331" s="31"/>
      <c r="AS331" s="233"/>
      <c r="AT331" s="233"/>
      <c r="AU331" s="232">
        <f>AU327+1</f>
        <v>16</v>
      </c>
      <c r="AV331" s="232"/>
      <c r="AW331" s="232"/>
      <c r="AX331" s="234" t="e">
        <f>VLOOKUP(AS331,出場者リスト!$A:$L,8,FALSE())</f>
        <v>#N/A</v>
      </c>
      <c r="AY331" s="234"/>
      <c r="AZ331" s="234"/>
      <c r="BA331" s="234"/>
      <c r="BB331" s="234"/>
      <c r="BC331" s="234"/>
      <c r="BD331" s="234"/>
      <c r="BE331" s="234"/>
      <c r="BF331" s="234"/>
      <c r="BG331" s="226" t="e">
        <f>VLOOKUP(AS331,出場者リスト!$A:$L,12,FALSE)</f>
        <v>#N/A</v>
      </c>
      <c r="BH331" s="226"/>
      <c r="BI331" s="226"/>
      <c r="BJ331" s="226"/>
      <c r="BK331" s="226"/>
      <c r="BL331" s="226"/>
      <c r="BM331" s="226"/>
      <c r="BN331" s="226"/>
    </row>
    <row r="332" spans="1:66" ht="9" customHeight="1" x14ac:dyDescent="0.15">
      <c r="A332" s="225" t="e">
        <f>VLOOKUP(U333,出場者リスト!$A:$L,13,FALSE)</f>
        <v>#N/A</v>
      </c>
      <c r="B332" s="225"/>
      <c r="C332" s="225"/>
      <c r="D332" s="225"/>
      <c r="E332" s="225"/>
      <c r="F332" s="225"/>
      <c r="G332" s="225"/>
      <c r="H332" s="225"/>
      <c r="I332" s="229" t="e">
        <f>VLOOKUP(U333,出場者リスト!$A:$L,9,FALSE())</f>
        <v>#N/A</v>
      </c>
      <c r="J332" s="229"/>
      <c r="K332" s="229"/>
      <c r="L332" s="229"/>
      <c r="M332" s="229"/>
      <c r="N332" s="229"/>
      <c r="O332" s="229"/>
      <c r="P332" s="229"/>
      <c r="Q332" s="229"/>
      <c r="W332" s="3"/>
      <c r="AA332" s="233"/>
      <c r="AB332" s="235"/>
      <c r="AC332" s="29"/>
      <c r="AD332" s="25"/>
      <c r="AK332" s="23"/>
      <c r="AL332" s="30"/>
      <c r="AM332" s="236"/>
      <c r="AN332" s="236"/>
      <c r="AS332" s="233"/>
      <c r="AT332" s="233"/>
      <c r="AU332" s="232"/>
      <c r="AV332" s="232"/>
      <c r="AW332" s="232"/>
      <c r="AX332" s="234"/>
      <c r="AY332" s="234"/>
      <c r="AZ332" s="234"/>
      <c r="BA332" s="234"/>
      <c r="BB332" s="234"/>
      <c r="BC332" s="234"/>
      <c r="BD332" s="234"/>
      <c r="BE332" s="234"/>
      <c r="BF332" s="234"/>
      <c r="BG332" s="226"/>
      <c r="BH332" s="226"/>
      <c r="BI332" s="226"/>
      <c r="BJ332" s="226"/>
      <c r="BK332" s="226"/>
      <c r="BL332" s="226"/>
      <c r="BM332" s="226"/>
      <c r="BN332" s="226"/>
    </row>
    <row r="333" spans="1:66" ht="9" customHeight="1" x14ac:dyDescent="0.15">
      <c r="A333" s="226" t="e">
        <f>VLOOKUP(U333,出場者リスト!$A:$L,12,FALSE())</f>
        <v>#N/A</v>
      </c>
      <c r="B333" s="226"/>
      <c r="C333" s="226"/>
      <c r="D333" s="226"/>
      <c r="E333" s="226"/>
      <c r="F333" s="226"/>
      <c r="G333" s="226"/>
      <c r="H333" s="226"/>
      <c r="I333" s="231" t="e">
        <f>VLOOKUP(U333,出場者リスト!$A:$L,8,FALSE())</f>
        <v>#N/A</v>
      </c>
      <c r="J333" s="231"/>
      <c r="K333" s="231"/>
      <c r="L333" s="231"/>
      <c r="M333" s="231"/>
      <c r="N333" s="231"/>
      <c r="O333" s="231"/>
      <c r="P333" s="231"/>
      <c r="Q333" s="231"/>
      <c r="R333" s="232">
        <f>R329+1</f>
        <v>3</v>
      </c>
      <c r="S333" s="232"/>
      <c r="T333" s="232"/>
      <c r="U333" s="233"/>
      <c r="V333" s="233"/>
      <c r="W333" s="66"/>
      <c r="AB333" s="28"/>
      <c r="AD333" s="28"/>
      <c r="AK333" s="32"/>
      <c r="AL333" s="28"/>
      <c r="AM333" s="236"/>
      <c r="AN333" s="236"/>
      <c r="AX333" s="18"/>
      <c r="AY333" s="18"/>
      <c r="AZ333" s="18"/>
      <c r="BA333" s="18"/>
      <c r="BB333" s="18"/>
      <c r="BC333" s="18"/>
      <c r="BD333" s="18"/>
      <c r="BE333" s="18"/>
      <c r="BF333" s="18"/>
      <c r="BG333" s="18"/>
      <c r="BH333" s="19"/>
      <c r="BI333" s="19"/>
      <c r="BJ333" s="19"/>
      <c r="BK333" s="19"/>
      <c r="BL333" s="19"/>
      <c r="BM333" s="19"/>
      <c r="BN333" s="19"/>
    </row>
    <row r="334" spans="1:66" ht="9" customHeight="1" x14ac:dyDescent="0.15">
      <c r="A334" s="226"/>
      <c r="B334" s="226"/>
      <c r="C334" s="226"/>
      <c r="D334" s="226"/>
      <c r="E334" s="226"/>
      <c r="F334" s="226"/>
      <c r="G334" s="226"/>
      <c r="H334" s="226"/>
      <c r="I334" s="231"/>
      <c r="J334" s="231"/>
      <c r="K334" s="231"/>
      <c r="L334" s="231"/>
      <c r="M334" s="231"/>
      <c r="N334" s="231"/>
      <c r="O334" s="231"/>
      <c r="P334" s="231"/>
      <c r="Q334" s="231"/>
      <c r="R334" s="232"/>
      <c r="S334" s="232"/>
      <c r="T334" s="232"/>
      <c r="U334" s="233"/>
      <c r="V334" s="233"/>
      <c r="W334" s="66"/>
      <c r="X334" s="25"/>
      <c r="AB334" s="28"/>
      <c r="AD334" s="28"/>
      <c r="AK334" s="32"/>
      <c r="AL334" s="28"/>
      <c r="AX334" s="230" t="e">
        <f>VLOOKUP(AS335,出場者リスト!$A:$L,9,FALSE())</f>
        <v>#N/A</v>
      </c>
      <c r="AY334" s="230"/>
      <c r="AZ334" s="230"/>
      <c r="BA334" s="230"/>
      <c r="BB334" s="230"/>
      <c r="BC334" s="230"/>
      <c r="BD334" s="230"/>
      <c r="BE334" s="230"/>
      <c r="BF334" s="230"/>
      <c r="BG334" s="225" t="e">
        <f>VLOOKUP(AS335,出場者リスト!$A:$L,13,FALSE)</f>
        <v>#N/A</v>
      </c>
      <c r="BH334" s="225"/>
      <c r="BI334" s="225"/>
      <c r="BJ334" s="225"/>
      <c r="BK334" s="225"/>
      <c r="BL334" s="225"/>
      <c r="BM334" s="225"/>
      <c r="BN334" s="225"/>
    </row>
    <row r="335" spans="1:66" ht="9" customHeight="1" x14ac:dyDescent="0.15">
      <c r="A335" s="16"/>
      <c r="B335" s="16"/>
      <c r="C335" s="16"/>
      <c r="D335" s="16"/>
      <c r="E335" s="16"/>
      <c r="F335" s="16"/>
      <c r="G335" s="16"/>
      <c r="I335" s="20"/>
      <c r="J335" s="20"/>
      <c r="K335" s="20"/>
      <c r="L335" s="20"/>
      <c r="M335" s="20"/>
      <c r="N335" s="20"/>
      <c r="O335" s="20"/>
      <c r="P335" s="20"/>
      <c r="Q335" s="20"/>
      <c r="R335" s="4"/>
      <c r="S335" s="4"/>
      <c r="T335" s="4"/>
      <c r="U335" s="26"/>
      <c r="V335" s="26"/>
      <c r="W335" s="235"/>
      <c r="X335" s="235"/>
      <c r="AB335" s="28"/>
      <c r="AD335" s="28"/>
      <c r="AK335" s="32"/>
      <c r="AL335" s="28"/>
      <c r="AM335" s="32"/>
      <c r="AS335" s="233"/>
      <c r="AT335" s="233"/>
      <c r="AU335" s="232">
        <f>AU331+1</f>
        <v>17</v>
      </c>
      <c r="AV335" s="232"/>
      <c r="AW335" s="232"/>
      <c r="AX335" s="234" t="e">
        <f>VLOOKUP(AS335,出場者リスト!$A:$L,8,FALSE())</f>
        <v>#N/A</v>
      </c>
      <c r="AY335" s="234"/>
      <c r="AZ335" s="234"/>
      <c r="BA335" s="234"/>
      <c r="BB335" s="234"/>
      <c r="BC335" s="234"/>
      <c r="BD335" s="234"/>
      <c r="BE335" s="234"/>
      <c r="BF335" s="234"/>
      <c r="BG335" s="226" t="e">
        <f>VLOOKUP(AS335,出場者リスト!$A:$L,12,FALSE)</f>
        <v>#N/A</v>
      </c>
      <c r="BH335" s="226"/>
      <c r="BI335" s="226"/>
      <c r="BJ335" s="226"/>
      <c r="BK335" s="226"/>
      <c r="BL335" s="226"/>
      <c r="BM335" s="226"/>
      <c r="BN335" s="226"/>
    </row>
    <row r="336" spans="1:66" ht="9" customHeight="1" x14ac:dyDescent="0.15">
      <c r="A336" s="225" t="e">
        <f>VLOOKUP(U337,出場者リスト!$A:$L,13,FALSE)</f>
        <v>#N/A</v>
      </c>
      <c r="B336" s="225"/>
      <c r="C336" s="225"/>
      <c r="D336" s="225"/>
      <c r="E336" s="225"/>
      <c r="F336" s="225"/>
      <c r="G336" s="225"/>
      <c r="H336" s="225"/>
      <c r="I336" s="229" t="e">
        <f>VLOOKUP(U337,出場者リスト!$A:$L,9,FALSE())</f>
        <v>#N/A</v>
      </c>
      <c r="J336" s="229"/>
      <c r="K336" s="229"/>
      <c r="L336" s="229"/>
      <c r="M336" s="229"/>
      <c r="N336" s="229"/>
      <c r="O336" s="229"/>
      <c r="P336" s="229"/>
      <c r="Q336" s="229"/>
      <c r="W336" s="235"/>
      <c r="X336" s="235"/>
      <c r="Y336" s="24"/>
      <c r="Z336" s="25"/>
      <c r="AB336" s="28"/>
      <c r="AD336" s="28"/>
      <c r="AK336" s="32"/>
      <c r="AL336" s="28"/>
      <c r="AM336" s="32"/>
      <c r="AP336" s="28"/>
      <c r="AQ336" s="29"/>
      <c r="AS336" s="233"/>
      <c r="AT336" s="233"/>
      <c r="AU336" s="232"/>
      <c r="AV336" s="232"/>
      <c r="AW336" s="232"/>
      <c r="AX336" s="234"/>
      <c r="AY336" s="234"/>
      <c r="AZ336" s="234"/>
      <c r="BA336" s="234"/>
      <c r="BB336" s="234"/>
      <c r="BC336" s="234"/>
      <c r="BD336" s="234"/>
      <c r="BE336" s="234"/>
      <c r="BF336" s="234"/>
      <c r="BG336" s="226"/>
      <c r="BH336" s="226"/>
      <c r="BI336" s="226"/>
      <c r="BJ336" s="226"/>
      <c r="BK336" s="226"/>
      <c r="BL336" s="226"/>
      <c r="BM336" s="226"/>
      <c r="BN336" s="226"/>
    </row>
    <row r="337" spans="1:66" ht="9" customHeight="1" x14ac:dyDescent="0.15">
      <c r="A337" s="226" t="e">
        <f>VLOOKUP(U337,出場者リスト!$A:$L,12,FALSE())</f>
        <v>#N/A</v>
      </c>
      <c r="B337" s="226"/>
      <c r="C337" s="226"/>
      <c r="D337" s="226"/>
      <c r="E337" s="226"/>
      <c r="F337" s="226"/>
      <c r="G337" s="226"/>
      <c r="H337" s="226"/>
      <c r="I337" s="231" t="e">
        <f>VLOOKUP(U337,出場者リスト!$A:$L,8,FALSE())</f>
        <v>#N/A</v>
      </c>
      <c r="J337" s="231"/>
      <c r="K337" s="231"/>
      <c r="L337" s="231"/>
      <c r="M337" s="231"/>
      <c r="N337" s="231"/>
      <c r="O337" s="231"/>
      <c r="P337" s="231"/>
      <c r="Q337" s="231"/>
      <c r="R337" s="232">
        <f>R333+1</f>
        <v>4</v>
      </c>
      <c r="S337" s="232"/>
      <c r="T337" s="232"/>
      <c r="U337" s="233"/>
      <c r="V337" s="233"/>
      <c r="W337" s="66"/>
      <c r="X337" s="30"/>
      <c r="Z337" s="28"/>
      <c r="AA337" s="32"/>
      <c r="AB337" s="28"/>
      <c r="AD337" s="28"/>
      <c r="AK337" s="32"/>
      <c r="AM337" s="32"/>
      <c r="AP337" s="28"/>
      <c r="AQ337" s="236"/>
      <c r="AR337" s="236"/>
      <c r="AX337" s="18"/>
      <c r="AY337" s="18"/>
      <c r="AZ337" s="18"/>
      <c r="BA337" s="18"/>
      <c r="BB337" s="18"/>
      <c r="BC337" s="18"/>
      <c r="BD337" s="18"/>
      <c r="BE337" s="18"/>
      <c r="BF337" s="18"/>
      <c r="BG337" s="18"/>
      <c r="BH337" s="19"/>
      <c r="BI337" s="19"/>
      <c r="BJ337" s="19"/>
      <c r="BK337" s="19"/>
      <c r="BL337" s="19"/>
      <c r="BM337" s="19"/>
      <c r="BN337" s="19"/>
    </row>
    <row r="338" spans="1:66" ht="9" customHeight="1" x14ac:dyDescent="0.15">
      <c r="A338" s="226"/>
      <c r="B338" s="226"/>
      <c r="C338" s="226"/>
      <c r="D338" s="226"/>
      <c r="E338" s="226"/>
      <c r="F338" s="226"/>
      <c r="G338" s="226"/>
      <c r="H338" s="226"/>
      <c r="I338" s="231"/>
      <c r="J338" s="231"/>
      <c r="K338" s="231"/>
      <c r="L338" s="231"/>
      <c r="M338" s="231"/>
      <c r="N338" s="231"/>
      <c r="O338" s="231"/>
      <c r="P338" s="231"/>
      <c r="Q338" s="231"/>
      <c r="R338" s="232"/>
      <c r="S338" s="232"/>
      <c r="T338" s="232"/>
      <c r="U338" s="233"/>
      <c r="V338" s="233"/>
      <c r="W338" s="66"/>
      <c r="Y338" s="3"/>
      <c r="Z338" s="61"/>
      <c r="AA338" s="32"/>
      <c r="AB338" s="28"/>
      <c r="AD338" s="28"/>
      <c r="AK338" s="32"/>
      <c r="AM338" s="32"/>
      <c r="AN338" s="28"/>
      <c r="AO338" s="29"/>
      <c r="AP338" s="25"/>
      <c r="AQ338" s="236"/>
      <c r="AR338" s="236"/>
      <c r="AX338" s="230" t="e">
        <f>VLOOKUP(AS339,出場者リスト!$A:$L,9,FALSE())</f>
        <v>#N/A</v>
      </c>
      <c r="AY338" s="230"/>
      <c r="AZ338" s="230"/>
      <c r="BA338" s="230"/>
      <c r="BB338" s="230"/>
      <c r="BC338" s="230"/>
      <c r="BD338" s="230"/>
      <c r="BE338" s="230"/>
      <c r="BF338" s="230"/>
      <c r="BG338" s="225" t="e">
        <f>VLOOKUP(AS339,出場者リスト!$A:$L,13,FALSE)</f>
        <v>#N/A</v>
      </c>
      <c r="BH338" s="225"/>
      <c r="BI338" s="225"/>
      <c r="BJ338" s="225"/>
      <c r="BK338" s="225"/>
      <c r="BL338" s="225"/>
      <c r="BM338" s="225"/>
      <c r="BN338" s="225"/>
    </row>
    <row r="339" spans="1:66" ht="9" customHeight="1" x14ac:dyDescent="0.15">
      <c r="A339" s="16"/>
      <c r="B339" s="16"/>
      <c r="C339" s="16"/>
      <c r="D339" s="16"/>
      <c r="E339" s="16"/>
      <c r="F339" s="16"/>
      <c r="G339" s="16"/>
      <c r="I339" s="20"/>
      <c r="J339" s="20"/>
      <c r="K339" s="20"/>
      <c r="L339" s="20"/>
      <c r="M339" s="20"/>
      <c r="N339" s="20"/>
      <c r="O339" s="20"/>
      <c r="P339" s="20"/>
      <c r="Q339" s="20"/>
      <c r="R339" s="4"/>
      <c r="S339" s="4"/>
      <c r="T339" s="4"/>
      <c r="U339" s="26"/>
      <c r="V339" s="26"/>
      <c r="Y339" s="233"/>
      <c r="Z339" s="235"/>
      <c r="AA339" s="31"/>
      <c r="AB339" s="30"/>
      <c r="AD339" s="28"/>
      <c r="AK339" s="32"/>
      <c r="AM339" s="32"/>
      <c r="AN339" s="28"/>
      <c r="AO339" s="32"/>
      <c r="AP339" s="28"/>
      <c r="AQ339" s="31"/>
      <c r="AS339" s="233"/>
      <c r="AT339" s="233"/>
      <c r="AU339" s="232">
        <f>AU335+1</f>
        <v>18</v>
      </c>
      <c r="AV339" s="232"/>
      <c r="AW339" s="232"/>
      <c r="AX339" s="234" t="e">
        <f>VLOOKUP(AS339,出場者リスト!$A:$L,8,FALSE())</f>
        <v>#N/A</v>
      </c>
      <c r="AY339" s="234"/>
      <c r="AZ339" s="234"/>
      <c r="BA339" s="234"/>
      <c r="BB339" s="234"/>
      <c r="BC339" s="234"/>
      <c r="BD339" s="234"/>
      <c r="BE339" s="234"/>
      <c r="BF339" s="234"/>
      <c r="BG339" s="226" t="e">
        <f>VLOOKUP(AS339,出場者リスト!$A:$L,12,FALSE)</f>
        <v>#N/A</v>
      </c>
      <c r="BH339" s="226"/>
      <c r="BI339" s="226"/>
      <c r="BJ339" s="226"/>
      <c r="BK339" s="226"/>
      <c r="BL339" s="226"/>
      <c r="BM339" s="226"/>
      <c r="BN339" s="226"/>
    </row>
    <row r="340" spans="1:66" ht="9" customHeight="1" x14ac:dyDescent="0.15">
      <c r="A340" s="225" t="e">
        <f>VLOOKUP(U341,出場者リスト!$A:$L,13,FALSE)</f>
        <v>#N/A</v>
      </c>
      <c r="B340" s="225"/>
      <c r="C340" s="225"/>
      <c r="D340" s="225"/>
      <c r="E340" s="225"/>
      <c r="F340" s="225"/>
      <c r="G340" s="225"/>
      <c r="H340" s="225"/>
      <c r="I340" s="229" t="e">
        <f>VLOOKUP(U341,出場者リスト!$A:$L,9,FALSE())</f>
        <v>#N/A</v>
      </c>
      <c r="J340" s="229"/>
      <c r="K340" s="229"/>
      <c r="L340" s="229"/>
      <c r="M340" s="229"/>
      <c r="N340" s="229"/>
      <c r="O340" s="229"/>
      <c r="P340" s="229"/>
      <c r="Q340" s="229"/>
      <c r="W340" s="3"/>
      <c r="Y340" s="233"/>
      <c r="Z340" s="235"/>
      <c r="AD340" s="28"/>
      <c r="AK340" s="32"/>
      <c r="AM340" s="31"/>
      <c r="AN340" s="30"/>
      <c r="AO340" s="236"/>
      <c r="AP340" s="236"/>
      <c r="AS340" s="233"/>
      <c r="AT340" s="233"/>
      <c r="AU340" s="232"/>
      <c r="AV340" s="232"/>
      <c r="AW340" s="232"/>
      <c r="AX340" s="234"/>
      <c r="AY340" s="234"/>
      <c r="AZ340" s="234"/>
      <c r="BA340" s="234"/>
      <c r="BB340" s="234"/>
      <c r="BC340" s="234"/>
      <c r="BD340" s="234"/>
      <c r="BE340" s="234"/>
      <c r="BF340" s="234"/>
      <c r="BG340" s="226"/>
      <c r="BH340" s="226"/>
      <c r="BI340" s="226"/>
      <c r="BJ340" s="226"/>
      <c r="BK340" s="226"/>
      <c r="BL340" s="226"/>
      <c r="BM340" s="226"/>
      <c r="BN340" s="226"/>
    </row>
    <row r="341" spans="1:66" ht="9" customHeight="1" x14ac:dyDescent="0.15">
      <c r="A341" s="226" t="e">
        <f>VLOOKUP(U341,出場者リスト!$A:$L,12,FALSE())</f>
        <v>#N/A</v>
      </c>
      <c r="B341" s="226"/>
      <c r="C341" s="226"/>
      <c r="D341" s="226"/>
      <c r="E341" s="226"/>
      <c r="F341" s="226"/>
      <c r="G341" s="226"/>
      <c r="H341" s="226"/>
      <c r="I341" s="231" t="e">
        <f>VLOOKUP(U341,出場者リスト!$A:$L,8,FALSE())</f>
        <v>#N/A</v>
      </c>
      <c r="J341" s="231"/>
      <c r="K341" s="231"/>
      <c r="L341" s="231"/>
      <c r="M341" s="231"/>
      <c r="N341" s="231"/>
      <c r="O341" s="231"/>
      <c r="P341" s="231"/>
      <c r="Q341" s="231"/>
      <c r="R341" s="232">
        <f>R337+1</f>
        <v>5</v>
      </c>
      <c r="S341" s="232"/>
      <c r="T341" s="232"/>
      <c r="U341" s="233"/>
      <c r="V341" s="233"/>
      <c r="W341" s="66"/>
      <c r="Z341" s="28"/>
      <c r="AD341" s="28"/>
      <c r="AK341" s="32"/>
      <c r="AO341" s="236"/>
      <c r="AP341" s="236"/>
      <c r="AX341" s="18"/>
      <c r="AY341" s="18"/>
      <c r="AZ341" s="18"/>
      <c r="BA341" s="18"/>
      <c r="BB341" s="18"/>
      <c r="BC341" s="18"/>
      <c r="BD341" s="18"/>
      <c r="BE341" s="18"/>
      <c r="BF341" s="18"/>
      <c r="BG341" s="18"/>
      <c r="BH341" s="19"/>
      <c r="BI341" s="19"/>
      <c r="BJ341" s="19"/>
      <c r="BK341" s="19"/>
      <c r="BL341" s="19"/>
      <c r="BM341" s="19"/>
      <c r="BN341" s="19"/>
    </row>
    <row r="342" spans="1:66" ht="9" customHeight="1" x14ac:dyDescent="0.15">
      <c r="A342" s="226"/>
      <c r="B342" s="226"/>
      <c r="C342" s="226"/>
      <c r="D342" s="226"/>
      <c r="E342" s="226"/>
      <c r="F342" s="226"/>
      <c r="G342" s="226"/>
      <c r="H342" s="226"/>
      <c r="I342" s="231"/>
      <c r="J342" s="231"/>
      <c r="K342" s="231"/>
      <c r="L342" s="231"/>
      <c r="M342" s="231"/>
      <c r="N342" s="231"/>
      <c r="O342" s="231"/>
      <c r="P342" s="231"/>
      <c r="Q342" s="231"/>
      <c r="R342" s="232"/>
      <c r="S342" s="232"/>
      <c r="T342" s="232"/>
      <c r="U342" s="233"/>
      <c r="V342" s="233"/>
      <c r="W342" s="66"/>
      <c r="X342" s="25"/>
      <c r="Z342" s="28"/>
      <c r="AD342" s="28"/>
      <c r="AK342" s="32"/>
      <c r="AO342" s="32"/>
      <c r="AX342" s="230" t="e">
        <f>VLOOKUP(AS343,出場者リスト!$A:$L,9,FALSE())</f>
        <v>#N/A</v>
      </c>
      <c r="AY342" s="230"/>
      <c r="AZ342" s="230"/>
      <c r="BA342" s="230"/>
      <c r="BB342" s="230"/>
      <c r="BC342" s="230"/>
      <c r="BD342" s="230"/>
      <c r="BE342" s="230"/>
      <c r="BF342" s="230"/>
      <c r="BG342" s="225" t="e">
        <f>VLOOKUP(AS343,出場者リスト!$A:$L,13,FALSE)</f>
        <v>#N/A</v>
      </c>
      <c r="BH342" s="225"/>
      <c r="BI342" s="225"/>
      <c r="BJ342" s="225"/>
      <c r="BK342" s="225"/>
      <c r="BL342" s="225"/>
      <c r="BM342" s="225"/>
      <c r="BN342" s="225"/>
    </row>
    <row r="343" spans="1:66" ht="9" customHeight="1" x14ac:dyDescent="0.15">
      <c r="A343" s="16"/>
      <c r="B343" s="16"/>
      <c r="C343" s="16"/>
      <c r="D343" s="16"/>
      <c r="E343" s="16"/>
      <c r="F343" s="16"/>
      <c r="G343" s="16"/>
      <c r="I343" s="20"/>
      <c r="J343" s="20"/>
      <c r="K343" s="20"/>
      <c r="L343" s="20"/>
      <c r="M343" s="20"/>
      <c r="N343" s="20"/>
      <c r="O343" s="20"/>
      <c r="P343" s="20"/>
      <c r="Q343" s="20"/>
      <c r="R343" s="4"/>
      <c r="S343" s="4"/>
      <c r="T343" s="4"/>
      <c r="U343" s="26"/>
      <c r="V343" s="26"/>
      <c r="W343" s="235"/>
      <c r="X343" s="235"/>
      <c r="Y343" s="23"/>
      <c r="Z343" s="30"/>
      <c r="AD343" s="28"/>
      <c r="AF343" s="228" t="s">
        <v>27</v>
      </c>
      <c r="AG343" s="228"/>
      <c r="AH343" s="228"/>
      <c r="AI343" s="228"/>
      <c r="AK343" s="32"/>
      <c r="AO343" s="31"/>
      <c r="AP343" s="23"/>
      <c r="AQ343" s="23"/>
      <c r="AS343" s="233"/>
      <c r="AT343" s="233"/>
      <c r="AU343" s="232">
        <f>AU339+1</f>
        <v>19</v>
      </c>
      <c r="AV343" s="232"/>
      <c r="AW343" s="232"/>
      <c r="AX343" s="234" t="e">
        <f>VLOOKUP(AS343,出場者リスト!$A:$L,8,FALSE())</f>
        <v>#N/A</v>
      </c>
      <c r="AY343" s="234"/>
      <c r="AZ343" s="234"/>
      <c r="BA343" s="234"/>
      <c r="BB343" s="234"/>
      <c r="BC343" s="234"/>
      <c r="BD343" s="234"/>
      <c r="BE343" s="234"/>
      <c r="BF343" s="234"/>
      <c r="BG343" s="226" t="e">
        <f>VLOOKUP(AS343,出場者リスト!$A:$L,12,FALSE)</f>
        <v>#N/A</v>
      </c>
      <c r="BH343" s="226"/>
      <c r="BI343" s="226"/>
      <c r="BJ343" s="226"/>
      <c r="BK343" s="226"/>
      <c r="BL343" s="226"/>
      <c r="BM343" s="226"/>
      <c r="BN343" s="226"/>
    </row>
    <row r="344" spans="1:66" ht="9" customHeight="1" x14ac:dyDescent="0.15">
      <c r="A344" s="225" t="e">
        <f>VLOOKUP(U345,出場者リスト!$A:$L,13,FALSE)</f>
        <v>#N/A</v>
      </c>
      <c r="B344" s="225"/>
      <c r="C344" s="225"/>
      <c r="D344" s="225"/>
      <c r="E344" s="225"/>
      <c r="F344" s="225"/>
      <c r="G344" s="225"/>
      <c r="H344" s="225"/>
      <c r="I344" s="229" t="e">
        <f>VLOOKUP(U345,出場者リスト!$A:$L,9,FALSE())</f>
        <v>#N/A</v>
      </c>
      <c r="J344" s="229"/>
      <c r="K344" s="229"/>
      <c r="L344" s="229"/>
      <c r="M344" s="229"/>
      <c r="N344" s="229"/>
      <c r="O344" s="229"/>
      <c r="P344" s="229"/>
      <c r="Q344" s="229"/>
      <c r="W344" s="235"/>
      <c r="X344" s="235"/>
      <c r="Y344" s="24"/>
      <c r="Z344" s="24"/>
      <c r="AD344" s="28"/>
      <c r="AF344" s="228"/>
      <c r="AG344" s="228"/>
      <c r="AH344" s="228"/>
      <c r="AI344" s="228"/>
      <c r="AK344" s="32"/>
      <c r="AS344" s="233"/>
      <c r="AT344" s="233"/>
      <c r="AU344" s="232"/>
      <c r="AV344" s="232"/>
      <c r="AW344" s="232"/>
      <c r="AX344" s="234"/>
      <c r="AY344" s="234"/>
      <c r="AZ344" s="234"/>
      <c r="BA344" s="234"/>
      <c r="BB344" s="234"/>
      <c r="BC344" s="234"/>
      <c r="BD344" s="234"/>
      <c r="BE344" s="234"/>
      <c r="BF344" s="234"/>
      <c r="BG344" s="226"/>
      <c r="BH344" s="226"/>
      <c r="BI344" s="226"/>
      <c r="BJ344" s="226"/>
      <c r="BK344" s="226"/>
      <c r="BL344" s="226"/>
      <c r="BM344" s="226"/>
      <c r="BN344" s="226"/>
    </row>
    <row r="345" spans="1:66" ht="9" customHeight="1" x14ac:dyDescent="0.15">
      <c r="A345" s="226" t="e">
        <f>VLOOKUP(U345,出場者リスト!$A:$L,12,FALSE())</f>
        <v>#N/A</v>
      </c>
      <c r="B345" s="226"/>
      <c r="C345" s="226"/>
      <c r="D345" s="226"/>
      <c r="E345" s="226"/>
      <c r="F345" s="226"/>
      <c r="G345" s="226"/>
      <c r="H345" s="226"/>
      <c r="I345" s="231" t="e">
        <f>VLOOKUP(U345,出場者リスト!$A:$L,8,FALSE())</f>
        <v>#N/A</v>
      </c>
      <c r="J345" s="231"/>
      <c r="K345" s="231"/>
      <c r="L345" s="231"/>
      <c r="M345" s="231"/>
      <c r="N345" s="231"/>
      <c r="O345" s="231"/>
      <c r="P345" s="231"/>
      <c r="Q345" s="231"/>
      <c r="R345" s="232">
        <f>R341+1</f>
        <v>6</v>
      </c>
      <c r="S345" s="232"/>
      <c r="T345" s="232"/>
      <c r="U345" s="233"/>
      <c r="V345" s="233"/>
      <c r="W345" s="66"/>
      <c r="X345" s="30"/>
      <c r="AD345" s="28"/>
      <c r="AK345" s="32"/>
      <c r="AX345" s="18"/>
      <c r="AY345" s="18"/>
      <c r="AZ345" s="18"/>
      <c r="BA345" s="18"/>
      <c r="BB345" s="18"/>
      <c r="BC345" s="18"/>
      <c r="BD345" s="18"/>
      <c r="BE345" s="18"/>
      <c r="BF345" s="18"/>
      <c r="BG345" s="18"/>
      <c r="BH345" s="19"/>
      <c r="BI345" s="19"/>
      <c r="BJ345" s="19"/>
      <c r="BK345" s="19"/>
      <c r="BL345" s="19"/>
      <c r="BM345" s="19"/>
      <c r="BN345" s="19"/>
    </row>
    <row r="346" spans="1:66" ht="9" customHeight="1" x14ac:dyDescent="0.15">
      <c r="A346" s="226"/>
      <c r="B346" s="226"/>
      <c r="C346" s="226"/>
      <c r="D346" s="226"/>
      <c r="E346" s="226"/>
      <c r="F346" s="226"/>
      <c r="G346" s="226"/>
      <c r="H346" s="226"/>
      <c r="I346" s="231"/>
      <c r="J346" s="231"/>
      <c r="K346" s="231"/>
      <c r="L346" s="231"/>
      <c r="M346" s="231"/>
      <c r="N346" s="231"/>
      <c r="O346" s="231"/>
      <c r="P346" s="231"/>
      <c r="Q346" s="231"/>
      <c r="R346" s="232"/>
      <c r="S346" s="232"/>
      <c r="T346" s="232"/>
      <c r="U346" s="233"/>
      <c r="V346" s="233"/>
      <c r="W346" s="66"/>
      <c r="AD346" s="28"/>
      <c r="AG346" s="228" t="s">
        <v>28</v>
      </c>
      <c r="AH346" s="228"/>
      <c r="AK346" s="236"/>
      <c r="AL346" s="236"/>
      <c r="AX346" s="230" t="e">
        <f>VLOOKUP(AS347,出場者リスト!$A:$L,9,FALSE())</f>
        <v>#N/A</v>
      </c>
      <c r="AY346" s="230"/>
      <c r="AZ346" s="230"/>
      <c r="BA346" s="230"/>
      <c r="BB346" s="230"/>
      <c r="BC346" s="230"/>
      <c r="BD346" s="230"/>
      <c r="BE346" s="230"/>
      <c r="BF346" s="230"/>
      <c r="BG346" s="225" t="e">
        <f>VLOOKUP(AS347,出場者リスト!$A:$L,13,FALSE)</f>
        <v>#N/A</v>
      </c>
      <c r="BH346" s="225"/>
      <c r="BI346" s="225"/>
      <c r="BJ346" s="225"/>
      <c r="BK346" s="225"/>
      <c r="BL346" s="225"/>
      <c r="BM346" s="225"/>
      <c r="BN346" s="225"/>
    </row>
    <row r="347" spans="1:66" ht="9" customHeight="1" x14ac:dyDescent="0.15">
      <c r="A347" s="16"/>
      <c r="B347" s="16"/>
      <c r="C347" s="16"/>
      <c r="D347" s="16"/>
      <c r="E347" s="16"/>
      <c r="F347" s="16"/>
      <c r="G347" s="16"/>
      <c r="I347" s="20"/>
      <c r="J347" s="20"/>
      <c r="K347" s="20"/>
      <c r="L347" s="20"/>
      <c r="M347" s="20"/>
      <c r="N347" s="20"/>
      <c r="O347" s="20"/>
      <c r="P347" s="20"/>
      <c r="Q347" s="20"/>
      <c r="R347" s="4"/>
      <c r="S347" s="4"/>
      <c r="T347" s="4"/>
      <c r="U347" s="26"/>
      <c r="V347" s="26"/>
      <c r="AC347" s="3"/>
      <c r="AD347" s="61"/>
      <c r="AE347" s="24"/>
      <c r="AF347" s="24"/>
      <c r="AG347" s="228"/>
      <c r="AH347" s="228"/>
      <c r="AI347" s="24"/>
      <c r="AJ347" s="25"/>
      <c r="AK347" s="236"/>
      <c r="AL347" s="236"/>
      <c r="AS347" s="233"/>
      <c r="AT347" s="233"/>
      <c r="AU347" s="232">
        <f>AU343+1</f>
        <v>20</v>
      </c>
      <c r="AV347" s="232"/>
      <c r="AW347" s="232"/>
      <c r="AX347" s="234" t="e">
        <f>VLOOKUP(AS347,出場者リスト!$A:$L,8,FALSE())</f>
        <v>#N/A</v>
      </c>
      <c r="AY347" s="234"/>
      <c r="AZ347" s="234"/>
      <c r="BA347" s="234"/>
      <c r="BB347" s="234"/>
      <c r="BC347" s="234"/>
      <c r="BD347" s="234"/>
      <c r="BE347" s="234"/>
      <c r="BF347" s="234"/>
      <c r="BG347" s="226" t="e">
        <f>VLOOKUP(AS347,出場者リスト!$A:$L,12,FALSE)</f>
        <v>#N/A</v>
      </c>
      <c r="BH347" s="226"/>
      <c r="BI347" s="226"/>
      <c r="BJ347" s="226"/>
      <c r="BK347" s="226"/>
      <c r="BL347" s="226"/>
      <c r="BM347" s="226"/>
      <c r="BN347" s="226"/>
    </row>
    <row r="348" spans="1:66" ht="9" customHeight="1" x14ac:dyDescent="0.15">
      <c r="A348" s="225" t="e">
        <f>VLOOKUP(U349,出場者リスト!$A:$L,13,FALSE)</f>
        <v>#N/A</v>
      </c>
      <c r="B348" s="225"/>
      <c r="C348" s="225"/>
      <c r="D348" s="225"/>
      <c r="E348" s="225"/>
      <c r="F348" s="225"/>
      <c r="G348" s="225"/>
      <c r="H348" s="225"/>
      <c r="I348" s="229" t="e">
        <f>VLOOKUP(U349,出場者リスト!$A:$L,9,FALSE())</f>
        <v>#N/A</v>
      </c>
      <c r="J348" s="229"/>
      <c r="K348" s="229"/>
      <c r="L348" s="229"/>
      <c r="M348" s="229"/>
      <c r="N348" s="229"/>
      <c r="O348" s="229"/>
      <c r="P348" s="229"/>
      <c r="Q348" s="229"/>
      <c r="W348" s="3"/>
      <c r="AC348" s="3"/>
      <c r="AD348" s="61"/>
      <c r="AF348" s="228"/>
      <c r="AG348" s="228"/>
      <c r="AH348" s="228"/>
      <c r="AI348" s="228"/>
      <c r="AK348" s="32"/>
      <c r="AQ348" s="29"/>
      <c r="AS348" s="233"/>
      <c r="AT348" s="233"/>
      <c r="AU348" s="232"/>
      <c r="AV348" s="232"/>
      <c r="AW348" s="232"/>
      <c r="AX348" s="234"/>
      <c r="AY348" s="234"/>
      <c r="AZ348" s="234"/>
      <c r="BA348" s="234"/>
      <c r="BB348" s="234"/>
      <c r="BC348" s="234"/>
      <c r="BD348" s="234"/>
      <c r="BE348" s="234"/>
      <c r="BF348" s="234"/>
      <c r="BG348" s="226"/>
      <c r="BH348" s="226"/>
      <c r="BI348" s="226"/>
      <c r="BJ348" s="226"/>
      <c r="BK348" s="226"/>
      <c r="BL348" s="226"/>
      <c r="BM348" s="226"/>
      <c r="BN348" s="226"/>
    </row>
    <row r="349" spans="1:66" ht="9" customHeight="1" x14ac:dyDescent="0.15">
      <c r="A349" s="226" t="e">
        <f>VLOOKUP(U349,出場者リスト!$A:$L,12,FALSE())</f>
        <v>#N/A</v>
      </c>
      <c r="B349" s="226"/>
      <c r="C349" s="226"/>
      <c r="D349" s="226"/>
      <c r="E349" s="226"/>
      <c r="F349" s="226"/>
      <c r="G349" s="226"/>
      <c r="H349" s="226"/>
      <c r="I349" s="231" t="e">
        <f>VLOOKUP(U349,出場者リスト!$A:$L,8,FALSE())</f>
        <v>#N/A</v>
      </c>
      <c r="J349" s="231"/>
      <c r="K349" s="231"/>
      <c r="L349" s="231"/>
      <c r="M349" s="231"/>
      <c r="N349" s="231"/>
      <c r="O349" s="231"/>
      <c r="P349" s="231"/>
      <c r="Q349" s="231"/>
      <c r="R349" s="232">
        <f>R345+1</f>
        <v>7</v>
      </c>
      <c r="S349" s="232"/>
      <c r="T349" s="232"/>
      <c r="U349" s="233"/>
      <c r="V349" s="233"/>
      <c r="W349" s="66"/>
      <c r="AD349" s="28"/>
      <c r="AF349" s="228"/>
      <c r="AG349" s="228"/>
      <c r="AH349" s="228"/>
      <c r="AI349" s="228"/>
      <c r="AK349" s="32"/>
      <c r="AQ349" s="236"/>
      <c r="AR349" s="236"/>
      <c r="AX349" s="18"/>
      <c r="AY349" s="18"/>
      <c r="AZ349" s="18"/>
      <c r="BA349" s="18"/>
      <c r="BB349" s="18"/>
      <c r="BC349" s="18"/>
      <c r="BD349" s="18"/>
      <c r="BE349" s="18"/>
      <c r="BF349" s="18"/>
      <c r="BG349" s="18"/>
      <c r="BH349" s="19"/>
      <c r="BI349" s="19"/>
      <c r="BJ349" s="19"/>
      <c r="BK349" s="19"/>
      <c r="BL349" s="19"/>
      <c r="BM349" s="19"/>
      <c r="BN349" s="19"/>
    </row>
    <row r="350" spans="1:66" ht="9" customHeight="1" x14ac:dyDescent="0.15">
      <c r="A350" s="226"/>
      <c r="B350" s="226"/>
      <c r="C350" s="226"/>
      <c r="D350" s="226"/>
      <c r="E350" s="226"/>
      <c r="F350" s="226"/>
      <c r="G350" s="226"/>
      <c r="H350" s="226"/>
      <c r="I350" s="231"/>
      <c r="J350" s="231"/>
      <c r="K350" s="231"/>
      <c r="L350" s="231"/>
      <c r="M350" s="231"/>
      <c r="N350" s="231"/>
      <c r="O350" s="231"/>
      <c r="P350" s="231"/>
      <c r="Q350" s="231"/>
      <c r="R350" s="232"/>
      <c r="S350" s="232"/>
      <c r="T350" s="232"/>
      <c r="U350" s="233"/>
      <c r="V350" s="233"/>
      <c r="W350" s="66"/>
      <c r="X350" s="25"/>
      <c r="AD350" s="28"/>
      <c r="AK350" s="32"/>
      <c r="AO350" s="29"/>
      <c r="AP350" s="24"/>
      <c r="AQ350" s="236"/>
      <c r="AR350" s="236"/>
      <c r="AX350" s="230" t="e">
        <f>VLOOKUP(AS351,出場者リスト!$A:$L,9,FALSE())</f>
        <v>#N/A</v>
      </c>
      <c r="AY350" s="230"/>
      <c r="AZ350" s="230"/>
      <c r="BA350" s="230"/>
      <c r="BB350" s="230"/>
      <c r="BC350" s="230"/>
      <c r="BD350" s="230"/>
      <c r="BE350" s="230"/>
      <c r="BF350" s="230"/>
      <c r="BG350" s="225" t="e">
        <f>VLOOKUP(AS351,出場者リスト!$A:$L,13,FALSE)</f>
        <v>#N/A</v>
      </c>
      <c r="BH350" s="225"/>
      <c r="BI350" s="225"/>
      <c r="BJ350" s="225"/>
      <c r="BK350" s="225"/>
      <c r="BL350" s="225"/>
      <c r="BM350" s="225"/>
      <c r="BN350" s="225"/>
    </row>
    <row r="351" spans="1:66" ht="9" customHeight="1" x14ac:dyDescent="0.15">
      <c r="A351" s="16"/>
      <c r="B351" s="16"/>
      <c r="C351" s="16"/>
      <c r="D351" s="16"/>
      <c r="E351" s="16"/>
      <c r="F351" s="16"/>
      <c r="G351" s="16"/>
      <c r="I351" s="20"/>
      <c r="J351" s="20"/>
      <c r="K351" s="20"/>
      <c r="L351" s="20"/>
      <c r="M351" s="20"/>
      <c r="N351" s="20"/>
      <c r="O351" s="20"/>
      <c r="P351" s="20"/>
      <c r="Q351" s="20"/>
      <c r="R351" s="4"/>
      <c r="S351" s="4"/>
      <c r="T351" s="4"/>
      <c r="U351" s="26"/>
      <c r="V351" s="26"/>
      <c r="W351" s="235"/>
      <c r="X351" s="235"/>
      <c r="AD351" s="28"/>
      <c r="AK351" s="32"/>
      <c r="AO351" s="32"/>
      <c r="AQ351" s="31"/>
      <c r="AS351" s="233"/>
      <c r="AT351" s="233"/>
      <c r="AU351" s="232">
        <f>AU347+1</f>
        <v>21</v>
      </c>
      <c r="AV351" s="232"/>
      <c r="AW351" s="232"/>
      <c r="AX351" s="234" t="e">
        <f>VLOOKUP(AS351,出場者リスト!$A:$L,8,FALSE())</f>
        <v>#N/A</v>
      </c>
      <c r="AY351" s="234"/>
      <c r="AZ351" s="234"/>
      <c r="BA351" s="234"/>
      <c r="BB351" s="234"/>
      <c r="BC351" s="234"/>
      <c r="BD351" s="234"/>
      <c r="BE351" s="234"/>
      <c r="BF351" s="234"/>
      <c r="BG351" s="226" t="e">
        <f>VLOOKUP(AS351,出場者リスト!$A:$L,12,FALSE)</f>
        <v>#N/A</v>
      </c>
      <c r="BH351" s="226"/>
      <c r="BI351" s="226"/>
      <c r="BJ351" s="226"/>
      <c r="BK351" s="226"/>
      <c r="BL351" s="226"/>
      <c r="BM351" s="226"/>
      <c r="BN351" s="226"/>
    </row>
    <row r="352" spans="1:66" ht="9" customHeight="1" x14ac:dyDescent="0.15">
      <c r="A352" s="225" t="e">
        <f>VLOOKUP(U353,出場者リスト!$A:$L,13,FALSE)</f>
        <v>#N/A</v>
      </c>
      <c r="B352" s="225"/>
      <c r="C352" s="225"/>
      <c r="D352" s="225"/>
      <c r="E352" s="225"/>
      <c r="F352" s="225"/>
      <c r="G352" s="225"/>
      <c r="H352" s="225"/>
      <c r="I352" s="229" t="e">
        <f>VLOOKUP(U353,出場者リスト!$A:$L,9,FALSE())</f>
        <v>#N/A</v>
      </c>
      <c r="J352" s="229"/>
      <c r="K352" s="229"/>
      <c r="L352" s="229"/>
      <c r="M352" s="229"/>
      <c r="N352" s="229"/>
      <c r="O352" s="229"/>
      <c r="P352" s="229"/>
      <c r="Q352" s="229"/>
      <c r="W352" s="235"/>
      <c r="X352" s="235"/>
      <c r="Y352" s="24"/>
      <c r="Z352" s="25"/>
      <c r="AD352" s="28"/>
      <c r="AK352" s="32"/>
      <c r="AO352" s="32"/>
      <c r="AQ352" s="24"/>
      <c r="AS352" s="233"/>
      <c r="AT352" s="233"/>
      <c r="AU352" s="232"/>
      <c r="AV352" s="232"/>
      <c r="AW352" s="232"/>
      <c r="AX352" s="234"/>
      <c r="AY352" s="234"/>
      <c r="AZ352" s="234"/>
      <c r="BA352" s="234"/>
      <c r="BB352" s="234"/>
      <c r="BC352" s="234"/>
      <c r="BD352" s="234"/>
      <c r="BE352" s="234"/>
      <c r="BF352" s="234"/>
      <c r="BG352" s="226"/>
      <c r="BH352" s="226"/>
      <c r="BI352" s="226"/>
      <c r="BJ352" s="226"/>
      <c r="BK352" s="226"/>
      <c r="BL352" s="226"/>
      <c r="BM352" s="226"/>
      <c r="BN352" s="226"/>
    </row>
    <row r="353" spans="1:66" ht="9" customHeight="1" x14ac:dyDescent="0.15">
      <c r="A353" s="226" t="e">
        <f>VLOOKUP(U353,出場者リスト!$A:$L,12,FALSE())</f>
        <v>#N/A</v>
      </c>
      <c r="B353" s="226"/>
      <c r="C353" s="226"/>
      <c r="D353" s="226"/>
      <c r="E353" s="226"/>
      <c r="F353" s="226"/>
      <c r="G353" s="226"/>
      <c r="H353" s="226"/>
      <c r="I353" s="231" t="e">
        <f>VLOOKUP(U353,出場者リスト!$A:$L,8,FALSE())</f>
        <v>#N/A</v>
      </c>
      <c r="J353" s="231"/>
      <c r="K353" s="231"/>
      <c r="L353" s="231"/>
      <c r="M353" s="231"/>
      <c r="N353" s="231"/>
      <c r="O353" s="231"/>
      <c r="P353" s="231"/>
      <c r="Q353" s="231"/>
      <c r="R353" s="232">
        <f>R349+1</f>
        <v>8</v>
      </c>
      <c r="S353" s="232"/>
      <c r="T353" s="232"/>
      <c r="U353" s="233"/>
      <c r="V353" s="233"/>
      <c r="W353" s="66"/>
      <c r="X353" s="30"/>
      <c r="Z353" s="28"/>
      <c r="AD353" s="28"/>
      <c r="AK353" s="32"/>
      <c r="AO353" s="252"/>
      <c r="AP353" s="228"/>
      <c r="AX353" s="18"/>
      <c r="AY353" s="18"/>
      <c r="AZ353" s="18"/>
      <c r="BA353" s="18"/>
      <c r="BB353" s="18"/>
      <c r="BC353" s="18"/>
      <c r="BD353" s="18"/>
      <c r="BE353" s="18"/>
      <c r="BF353" s="18"/>
      <c r="BG353" s="18"/>
      <c r="BH353" s="19"/>
      <c r="BI353" s="19"/>
      <c r="BJ353" s="19"/>
      <c r="BK353" s="19"/>
      <c r="BL353" s="19"/>
      <c r="BM353" s="19"/>
      <c r="BN353" s="19"/>
    </row>
    <row r="354" spans="1:66" ht="9" customHeight="1" x14ac:dyDescent="0.15">
      <c r="A354" s="226"/>
      <c r="B354" s="226"/>
      <c r="C354" s="226"/>
      <c r="D354" s="226"/>
      <c r="E354" s="226"/>
      <c r="F354" s="226"/>
      <c r="G354" s="226"/>
      <c r="H354" s="226"/>
      <c r="I354" s="231"/>
      <c r="J354" s="231"/>
      <c r="K354" s="231"/>
      <c r="L354" s="231"/>
      <c r="M354" s="231"/>
      <c r="N354" s="231"/>
      <c r="O354" s="231"/>
      <c r="P354" s="231"/>
      <c r="Q354" s="231"/>
      <c r="R354" s="232"/>
      <c r="S354" s="232"/>
      <c r="T354" s="232"/>
      <c r="U354" s="233"/>
      <c r="V354" s="233"/>
      <c r="W354" s="66"/>
      <c r="Y354" s="3"/>
      <c r="Z354" s="61"/>
      <c r="AD354" s="28"/>
      <c r="AK354" s="32"/>
      <c r="AM354" s="29"/>
      <c r="AN354" s="24"/>
      <c r="AO354" s="252"/>
      <c r="AP354" s="228"/>
      <c r="AX354" s="230" t="e">
        <f>VLOOKUP(AS355,出場者リスト!$A:$L,9,FALSE())</f>
        <v>#N/A</v>
      </c>
      <c r="AY354" s="230"/>
      <c r="AZ354" s="230"/>
      <c r="BA354" s="230"/>
      <c r="BB354" s="230"/>
      <c r="BC354" s="230"/>
      <c r="BD354" s="230"/>
      <c r="BE354" s="230"/>
      <c r="BF354" s="230"/>
      <c r="BG354" s="225" t="e">
        <f>VLOOKUP(AS355,出場者リスト!$A:$L,13,FALSE)</f>
        <v>#N/A</v>
      </c>
      <c r="BH354" s="225"/>
      <c r="BI354" s="225"/>
      <c r="BJ354" s="225"/>
      <c r="BK354" s="225"/>
      <c r="BL354" s="225"/>
      <c r="BM354" s="225"/>
      <c r="BN354" s="225"/>
    </row>
    <row r="355" spans="1:66" ht="9" customHeight="1" x14ac:dyDescent="0.15">
      <c r="A355" s="16"/>
      <c r="B355" s="16"/>
      <c r="C355" s="16"/>
      <c r="D355" s="16"/>
      <c r="E355" s="16"/>
      <c r="F355" s="16"/>
      <c r="G355" s="16"/>
      <c r="I355" s="20"/>
      <c r="J355" s="20"/>
      <c r="K355" s="20"/>
      <c r="L355" s="20"/>
      <c r="M355" s="20"/>
      <c r="N355" s="20"/>
      <c r="O355" s="20"/>
      <c r="P355" s="20"/>
      <c r="Q355" s="20"/>
      <c r="R355" s="4"/>
      <c r="S355" s="4"/>
      <c r="T355" s="4"/>
      <c r="U355" s="26"/>
      <c r="V355" s="26"/>
      <c r="Y355" s="233"/>
      <c r="Z355" s="235"/>
      <c r="AD355" s="28"/>
      <c r="AK355" s="32"/>
      <c r="AM355" s="32"/>
      <c r="AN355" s="28"/>
      <c r="AO355" s="62"/>
      <c r="AP355" s="3"/>
      <c r="AS355" s="233"/>
      <c r="AT355" s="233"/>
      <c r="AU355" s="232">
        <f>AU351+1</f>
        <v>22</v>
      </c>
      <c r="AV355" s="232"/>
      <c r="AW355" s="232"/>
      <c r="AX355" s="234" t="e">
        <f>VLOOKUP(AS355,出場者リスト!$A:$L,8,FALSE())</f>
        <v>#N/A</v>
      </c>
      <c r="AY355" s="234"/>
      <c r="AZ355" s="234"/>
      <c r="BA355" s="234"/>
      <c r="BB355" s="234"/>
      <c r="BC355" s="234"/>
      <c r="BD355" s="234"/>
      <c r="BE355" s="234"/>
      <c r="BF355" s="234"/>
      <c r="BG355" s="226" t="e">
        <f>VLOOKUP(AS355,出場者リスト!$A:$L,12,FALSE)</f>
        <v>#N/A</v>
      </c>
      <c r="BH355" s="226"/>
      <c r="BI355" s="226"/>
      <c r="BJ355" s="226"/>
      <c r="BK355" s="226"/>
      <c r="BL355" s="226"/>
      <c r="BM355" s="226"/>
      <c r="BN355" s="226"/>
    </row>
    <row r="356" spans="1:66" ht="9" customHeight="1" x14ac:dyDescent="0.15">
      <c r="A356" s="225" t="e">
        <f>VLOOKUP(U357,出場者リスト!$A:$L,13,FALSE)</f>
        <v>#N/A</v>
      </c>
      <c r="B356" s="225"/>
      <c r="C356" s="225"/>
      <c r="D356" s="225"/>
      <c r="E356" s="225"/>
      <c r="F356" s="225"/>
      <c r="G356" s="225"/>
      <c r="H356" s="225"/>
      <c r="I356" s="229" t="e">
        <f>VLOOKUP(U357,出場者リスト!$A:$L,9,FALSE())</f>
        <v>#N/A</v>
      </c>
      <c r="J356" s="229"/>
      <c r="K356" s="229"/>
      <c r="L356" s="229"/>
      <c r="M356" s="229"/>
      <c r="N356" s="229"/>
      <c r="O356" s="229"/>
      <c r="P356" s="229"/>
      <c r="Q356" s="229"/>
      <c r="W356" s="3"/>
      <c r="Y356" s="233"/>
      <c r="Z356" s="235"/>
      <c r="AA356" s="24"/>
      <c r="AB356" s="25"/>
      <c r="AD356" s="28"/>
      <c r="AK356" s="32"/>
      <c r="AM356" s="32"/>
      <c r="AO356" s="32"/>
      <c r="AP356" s="28"/>
      <c r="AQ356" s="29"/>
      <c r="AS356" s="233"/>
      <c r="AT356" s="233"/>
      <c r="AU356" s="232"/>
      <c r="AV356" s="232"/>
      <c r="AW356" s="232"/>
      <c r="AX356" s="234"/>
      <c r="AY356" s="234"/>
      <c r="AZ356" s="234"/>
      <c r="BA356" s="234"/>
      <c r="BB356" s="234"/>
      <c r="BC356" s="234"/>
      <c r="BD356" s="234"/>
      <c r="BE356" s="234"/>
      <c r="BF356" s="234"/>
      <c r="BG356" s="226"/>
      <c r="BH356" s="226"/>
      <c r="BI356" s="226"/>
      <c r="BJ356" s="226"/>
      <c r="BK356" s="226"/>
      <c r="BL356" s="226"/>
      <c r="BM356" s="226"/>
      <c r="BN356" s="226"/>
    </row>
    <row r="357" spans="1:66" ht="9" customHeight="1" x14ac:dyDescent="0.15">
      <c r="A357" s="226" t="e">
        <f>VLOOKUP(U357,出場者リスト!$A:$L,12,FALSE())</f>
        <v>#N/A</v>
      </c>
      <c r="B357" s="226"/>
      <c r="C357" s="226"/>
      <c r="D357" s="226"/>
      <c r="E357" s="226"/>
      <c r="F357" s="226"/>
      <c r="G357" s="226"/>
      <c r="H357" s="226"/>
      <c r="I357" s="231" t="e">
        <f>VLOOKUP(U357,出場者リスト!$A:$L,8,FALSE())</f>
        <v>#N/A</v>
      </c>
      <c r="J357" s="231"/>
      <c r="K357" s="231"/>
      <c r="L357" s="231"/>
      <c r="M357" s="231"/>
      <c r="N357" s="231"/>
      <c r="O357" s="231"/>
      <c r="P357" s="231"/>
      <c r="Q357" s="231"/>
      <c r="R357" s="232">
        <f>R353+1</f>
        <v>9</v>
      </c>
      <c r="S357" s="232"/>
      <c r="T357" s="232"/>
      <c r="U357" s="233"/>
      <c r="V357" s="233"/>
      <c r="W357" s="66"/>
      <c r="Z357" s="28"/>
      <c r="AB357" s="28"/>
      <c r="AD357" s="28"/>
      <c r="AK357" s="32"/>
      <c r="AL357" s="28"/>
      <c r="AM357" s="32"/>
      <c r="AO357" s="31"/>
      <c r="AP357" s="30"/>
      <c r="AQ357" s="236"/>
      <c r="AR357" s="236"/>
      <c r="AX357" s="18"/>
      <c r="AY357" s="18"/>
      <c r="AZ357" s="18"/>
      <c r="BA357" s="18"/>
      <c r="BB357" s="18"/>
      <c r="BC357" s="18"/>
      <c r="BD357" s="18"/>
      <c r="BE357" s="18"/>
      <c r="BF357" s="18"/>
      <c r="BG357" s="18"/>
      <c r="BH357" s="19"/>
      <c r="BI357" s="19"/>
      <c r="BJ357" s="19"/>
      <c r="BK357" s="19"/>
      <c r="BL357" s="19"/>
      <c r="BM357" s="19"/>
      <c r="BN357" s="19"/>
    </row>
    <row r="358" spans="1:66" ht="9" customHeight="1" x14ac:dyDescent="0.15">
      <c r="A358" s="226"/>
      <c r="B358" s="226"/>
      <c r="C358" s="226"/>
      <c r="D358" s="226"/>
      <c r="E358" s="226"/>
      <c r="F358" s="226"/>
      <c r="G358" s="226"/>
      <c r="H358" s="226"/>
      <c r="I358" s="231"/>
      <c r="J358" s="231"/>
      <c r="K358" s="231"/>
      <c r="L358" s="231"/>
      <c r="M358" s="231"/>
      <c r="N358" s="231"/>
      <c r="O358" s="231"/>
      <c r="P358" s="231"/>
      <c r="Q358" s="231"/>
      <c r="R358" s="232"/>
      <c r="S358" s="232"/>
      <c r="T358" s="232"/>
      <c r="U358" s="233"/>
      <c r="V358" s="233"/>
      <c r="W358" s="66"/>
      <c r="X358" s="25"/>
      <c r="Z358" s="28"/>
      <c r="AB358" s="28"/>
      <c r="AD358" s="28"/>
      <c r="AK358" s="32"/>
      <c r="AL358" s="28"/>
      <c r="AM358" s="32"/>
      <c r="AQ358" s="236"/>
      <c r="AR358" s="236"/>
      <c r="AX358" s="230" t="e">
        <f>VLOOKUP(AS359,出場者リスト!$A:$L,9,FALSE())</f>
        <v>#N/A</v>
      </c>
      <c r="AY358" s="230"/>
      <c r="AZ358" s="230"/>
      <c r="BA358" s="230"/>
      <c r="BB358" s="230"/>
      <c r="BC358" s="230"/>
      <c r="BD358" s="230"/>
      <c r="BE358" s="230"/>
      <c r="BF358" s="230"/>
      <c r="BG358" s="225" t="e">
        <f>VLOOKUP(AS359,出場者リスト!$A:$L,13,FALSE)</f>
        <v>#N/A</v>
      </c>
      <c r="BH358" s="225"/>
      <c r="BI358" s="225"/>
      <c r="BJ358" s="225"/>
      <c r="BK358" s="225"/>
      <c r="BL358" s="225"/>
      <c r="BM358" s="225"/>
      <c r="BN358" s="225"/>
    </row>
    <row r="359" spans="1:66" ht="9" customHeight="1" x14ac:dyDescent="0.15">
      <c r="A359" s="16"/>
      <c r="B359" s="16"/>
      <c r="C359" s="16"/>
      <c r="D359" s="16"/>
      <c r="E359" s="16"/>
      <c r="F359" s="16"/>
      <c r="G359" s="16"/>
      <c r="I359" s="20"/>
      <c r="J359" s="20"/>
      <c r="K359" s="20"/>
      <c r="L359" s="20"/>
      <c r="M359" s="20"/>
      <c r="N359" s="20"/>
      <c r="O359" s="20"/>
      <c r="P359" s="20"/>
      <c r="Q359" s="20"/>
      <c r="R359" s="4"/>
      <c r="S359" s="4"/>
      <c r="T359" s="4"/>
      <c r="U359" s="26"/>
      <c r="V359" s="26"/>
      <c r="W359" s="235"/>
      <c r="X359" s="235"/>
      <c r="Y359" s="23"/>
      <c r="Z359" s="30"/>
      <c r="AB359" s="28"/>
      <c r="AD359" s="28"/>
      <c r="AK359" s="32"/>
      <c r="AL359" s="28"/>
      <c r="AM359" s="32"/>
      <c r="AQ359" s="31"/>
      <c r="AS359" s="233"/>
      <c r="AT359" s="233"/>
      <c r="AU359" s="232">
        <f>AU355+1</f>
        <v>23</v>
      </c>
      <c r="AV359" s="232"/>
      <c r="AW359" s="232"/>
      <c r="AX359" s="234" t="e">
        <f>VLOOKUP(AS359,出場者リスト!$A:$L,8,FALSE())</f>
        <v>#N/A</v>
      </c>
      <c r="AY359" s="234"/>
      <c r="AZ359" s="234"/>
      <c r="BA359" s="234"/>
      <c r="BB359" s="234"/>
      <c r="BC359" s="234"/>
      <c r="BD359" s="234"/>
      <c r="BE359" s="234"/>
      <c r="BF359" s="234"/>
      <c r="BG359" s="226" t="e">
        <f>VLOOKUP(AS359,出場者リスト!$A:$L,12,FALSE)</f>
        <v>#N/A</v>
      </c>
      <c r="BH359" s="226"/>
      <c r="BI359" s="226"/>
      <c r="BJ359" s="226"/>
      <c r="BK359" s="226"/>
      <c r="BL359" s="226"/>
      <c r="BM359" s="226"/>
      <c r="BN359" s="226"/>
    </row>
    <row r="360" spans="1:66" ht="9" customHeight="1" x14ac:dyDescent="0.15">
      <c r="A360" s="225" t="e">
        <f>VLOOKUP(U361,出場者リスト!$A:$L,13,FALSE)</f>
        <v>#N/A</v>
      </c>
      <c r="B360" s="225"/>
      <c r="C360" s="225"/>
      <c r="D360" s="225"/>
      <c r="E360" s="225"/>
      <c r="F360" s="225"/>
      <c r="G360" s="225"/>
      <c r="H360" s="225"/>
      <c r="I360" s="229" t="e">
        <f>VLOOKUP(U361,出場者リスト!$A:$L,9,FALSE())</f>
        <v>#N/A</v>
      </c>
      <c r="J360" s="229"/>
      <c r="K360" s="229"/>
      <c r="L360" s="229"/>
      <c r="M360" s="229"/>
      <c r="N360" s="229"/>
      <c r="O360" s="229"/>
      <c r="P360" s="229"/>
      <c r="Q360" s="229"/>
      <c r="W360" s="235"/>
      <c r="X360" s="235"/>
      <c r="Y360" s="24"/>
      <c r="Z360" s="24"/>
      <c r="AB360" s="28"/>
      <c r="AD360" s="28"/>
      <c r="AK360" s="31"/>
      <c r="AL360" s="30"/>
      <c r="AM360" s="236"/>
      <c r="AN360" s="233"/>
      <c r="AS360" s="233"/>
      <c r="AT360" s="233"/>
      <c r="AU360" s="232"/>
      <c r="AV360" s="232"/>
      <c r="AW360" s="232"/>
      <c r="AX360" s="234"/>
      <c r="AY360" s="234"/>
      <c r="AZ360" s="234"/>
      <c r="BA360" s="234"/>
      <c r="BB360" s="234"/>
      <c r="BC360" s="234"/>
      <c r="BD360" s="234"/>
      <c r="BE360" s="234"/>
      <c r="BF360" s="234"/>
      <c r="BG360" s="226"/>
      <c r="BH360" s="226"/>
      <c r="BI360" s="226"/>
      <c r="BJ360" s="226"/>
      <c r="BK360" s="226"/>
      <c r="BL360" s="226"/>
      <c r="BM360" s="226"/>
      <c r="BN360" s="226"/>
    </row>
    <row r="361" spans="1:66" ht="9" customHeight="1" x14ac:dyDescent="0.15">
      <c r="A361" s="226" t="e">
        <f>VLOOKUP(U361,出場者リスト!$A:$L,12,FALSE())</f>
        <v>#N/A</v>
      </c>
      <c r="B361" s="226"/>
      <c r="C361" s="226"/>
      <c r="D361" s="226"/>
      <c r="E361" s="226"/>
      <c r="F361" s="226"/>
      <c r="G361" s="226"/>
      <c r="H361" s="226"/>
      <c r="I361" s="231" t="e">
        <f>VLOOKUP(U361,出場者リスト!$A:$L,8,FALSE())</f>
        <v>#N/A</v>
      </c>
      <c r="J361" s="231"/>
      <c r="K361" s="231"/>
      <c r="L361" s="231"/>
      <c r="M361" s="231"/>
      <c r="N361" s="231"/>
      <c r="O361" s="231"/>
      <c r="P361" s="231"/>
      <c r="Q361" s="231"/>
      <c r="R361" s="232">
        <f>R357+1</f>
        <v>10</v>
      </c>
      <c r="S361" s="232"/>
      <c r="T361" s="232"/>
      <c r="U361" s="233"/>
      <c r="V361" s="233"/>
      <c r="W361" s="66"/>
      <c r="X361" s="30"/>
      <c r="AB361" s="28"/>
      <c r="AD361" s="28"/>
      <c r="AM361" s="236"/>
      <c r="AN361" s="233"/>
      <c r="AX361" s="18"/>
      <c r="AY361" s="18"/>
      <c r="AZ361" s="18"/>
      <c r="BA361" s="18"/>
      <c r="BB361" s="18"/>
      <c r="BC361" s="18"/>
      <c r="BD361" s="18"/>
      <c r="BE361" s="18"/>
      <c r="BF361" s="18"/>
      <c r="BG361" s="18"/>
      <c r="BH361" s="19"/>
      <c r="BI361" s="19"/>
      <c r="BJ361" s="19"/>
      <c r="BK361" s="19"/>
      <c r="BL361" s="19"/>
      <c r="BM361" s="19"/>
      <c r="BN361" s="19"/>
    </row>
    <row r="362" spans="1:66" ht="9" customHeight="1" x14ac:dyDescent="0.15">
      <c r="A362" s="226"/>
      <c r="B362" s="226"/>
      <c r="C362" s="226"/>
      <c r="D362" s="226"/>
      <c r="E362" s="226"/>
      <c r="F362" s="226"/>
      <c r="G362" s="226"/>
      <c r="H362" s="226"/>
      <c r="I362" s="231"/>
      <c r="J362" s="231"/>
      <c r="K362" s="231"/>
      <c r="L362" s="231"/>
      <c r="M362" s="231"/>
      <c r="N362" s="231"/>
      <c r="O362" s="231"/>
      <c r="P362" s="231"/>
      <c r="Q362" s="231"/>
      <c r="R362" s="232"/>
      <c r="S362" s="232"/>
      <c r="T362" s="232"/>
      <c r="U362" s="233"/>
      <c r="V362" s="233"/>
      <c r="W362" s="66"/>
      <c r="AB362" s="28"/>
      <c r="AD362" s="28"/>
      <c r="AM362" s="62"/>
      <c r="AN362" s="3"/>
      <c r="AX362" s="230" t="e">
        <f>VLOOKUP(AS363,出場者リスト!$A:$L,9,FALSE())</f>
        <v>#N/A</v>
      </c>
      <c r="AY362" s="230"/>
      <c r="AZ362" s="230"/>
      <c r="BA362" s="230"/>
      <c r="BB362" s="230"/>
      <c r="BC362" s="230"/>
      <c r="BD362" s="230"/>
      <c r="BE362" s="230"/>
      <c r="BF362" s="230"/>
      <c r="BG362" s="225" t="e">
        <f>VLOOKUP(AS363,出場者リスト!$A:$L,13,FALSE)</f>
        <v>#N/A</v>
      </c>
      <c r="BH362" s="225"/>
      <c r="BI362" s="225"/>
      <c r="BJ362" s="225"/>
      <c r="BK362" s="225"/>
      <c r="BL362" s="225"/>
      <c r="BM362" s="225"/>
      <c r="BN362" s="225"/>
    </row>
    <row r="363" spans="1:66" ht="9" customHeight="1" x14ac:dyDescent="0.15">
      <c r="A363" s="16"/>
      <c r="B363" s="16"/>
      <c r="C363" s="16"/>
      <c r="D363" s="16"/>
      <c r="E363" s="16"/>
      <c r="F363" s="16"/>
      <c r="G363" s="16"/>
      <c r="I363" s="20"/>
      <c r="J363" s="20"/>
      <c r="K363" s="20"/>
      <c r="L363" s="20"/>
      <c r="M363" s="20"/>
      <c r="N363" s="20"/>
      <c r="O363" s="20"/>
      <c r="P363" s="20"/>
      <c r="Q363" s="20"/>
      <c r="R363" s="4"/>
      <c r="S363" s="4"/>
      <c r="T363" s="4"/>
      <c r="U363" s="26"/>
      <c r="V363" s="26"/>
      <c r="AA363" s="233"/>
      <c r="AB363" s="233"/>
      <c r="AC363" s="31"/>
      <c r="AD363" s="30"/>
      <c r="AM363" s="32"/>
      <c r="AS363" s="233"/>
      <c r="AT363" s="233"/>
      <c r="AU363" s="232">
        <f>AU359+1</f>
        <v>24</v>
      </c>
      <c r="AV363" s="232"/>
      <c r="AW363" s="232"/>
      <c r="AX363" s="234" t="e">
        <f>VLOOKUP(AS363,出場者リスト!$A:$L,8,FALSE())</f>
        <v>#N/A</v>
      </c>
      <c r="AY363" s="234"/>
      <c r="AZ363" s="234"/>
      <c r="BA363" s="234"/>
      <c r="BB363" s="234"/>
      <c r="BC363" s="234"/>
      <c r="BD363" s="234"/>
      <c r="BE363" s="234"/>
      <c r="BF363" s="234"/>
      <c r="BG363" s="226" t="e">
        <f>VLOOKUP(AS363,出場者リスト!$A:$L,12,FALSE)</f>
        <v>#N/A</v>
      </c>
      <c r="BH363" s="226"/>
      <c r="BI363" s="226"/>
      <c r="BJ363" s="226"/>
      <c r="BK363" s="226"/>
      <c r="BL363" s="226"/>
      <c r="BM363" s="226"/>
      <c r="BN363" s="226"/>
    </row>
    <row r="364" spans="1:66" ht="9" customHeight="1" x14ac:dyDescent="0.15">
      <c r="A364" s="225" t="e">
        <f>VLOOKUP(U365,出場者リスト!$A:$L,13,FALSE)</f>
        <v>#N/A</v>
      </c>
      <c r="B364" s="225"/>
      <c r="C364" s="225"/>
      <c r="D364" s="225"/>
      <c r="E364" s="225"/>
      <c r="F364" s="225"/>
      <c r="G364" s="225"/>
      <c r="H364" s="225"/>
      <c r="I364" s="229" t="e">
        <f>VLOOKUP(U365,出場者リスト!$A:$L,9,FALSE())</f>
        <v>#N/A</v>
      </c>
      <c r="J364" s="229"/>
      <c r="K364" s="229"/>
      <c r="L364" s="229"/>
      <c r="M364" s="229"/>
      <c r="N364" s="229"/>
      <c r="O364" s="229"/>
      <c r="P364" s="229"/>
      <c r="Q364" s="229"/>
      <c r="W364" s="3"/>
      <c r="AA364" s="233"/>
      <c r="AB364" s="233"/>
      <c r="AC364" s="29"/>
      <c r="AM364" s="32"/>
      <c r="AP364" s="28"/>
      <c r="AQ364" s="29"/>
      <c r="AS364" s="233"/>
      <c r="AT364" s="233"/>
      <c r="AU364" s="232"/>
      <c r="AV364" s="232"/>
      <c r="AW364" s="232"/>
      <c r="AX364" s="234"/>
      <c r="AY364" s="234"/>
      <c r="AZ364" s="234"/>
      <c r="BA364" s="234"/>
      <c r="BB364" s="234"/>
      <c r="BC364" s="234"/>
      <c r="BD364" s="234"/>
      <c r="BE364" s="234"/>
      <c r="BF364" s="234"/>
      <c r="BG364" s="226"/>
      <c r="BH364" s="226"/>
      <c r="BI364" s="226"/>
      <c r="BJ364" s="226"/>
      <c r="BK364" s="226"/>
      <c r="BL364" s="226"/>
      <c r="BM364" s="226"/>
      <c r="BN364" s="226"/>
    </row>
    <row r="365" spans="1:66" ht="9" customHeight="1" x14ac:dyDescent="0.15">
      <c r="A365" s="226" t="e">
        <f>VLOOKUP(U365,出場者リスト!$A:$L,12,FALSE())</f>
        <v>#N/A</v>
      </c>
      <c r="B365" s="226"/>
      <c r="C365" s="226"/>
      <c r="D365" s="226"/>
      <c r="E365" s="226"/>
      <c r="F365" s="226"/>
      <c r="G365" s="226"/>
      <c r="H365" s="226"/>
      <c r="I365" s="231" t="e">
        <f>VLOOKUP(U365,出場者リスト!$A:$L,8,FALSE())</f>
        <v>#N/A</v>
      </c>
      <c r="J365" s="231"/>
      <c r="K365" s="231"/>
      <c r="L365" s="231"/>
      <c r="M365" s="231"/>
      <c r="N365" s="231"/>
      <c r="O365" s="231"/>
      <c r="P365" s="231"/>
      <c r="Q365" s="231"/>
      <c r="R365" s="232">
        <f>R361+1</f>
        <v>11</v>
      </c>
      <c r="S365" s="232"/>
      <c r="T365" s="232"/>
      <c r="U365" s="233"/>
      <c r="V365" s="233"/>
      <c r="W365" s="66"/>
      <c r="AA365" s="3"/>
      <c r="AB365" s="3"/>
      <c r="AC365" s="32"/>
      <c r="AM365" s="32"/>
      <c r="AP365" s="28"/>
      <c r="AQ365" s="236"/>
      <c r="AR365" s="236"/>
      <c r="AX365" s="18"/>
      <c r="AY365" s="18"/>
      <c r="AZ365" s="18"/>
      <c r="BA365" s="18"/>
      <c r="BB365" s="18"/>
      <c r="BC365" s="18"/>
      <c r="BD365" s="18"/>
      <c r="BE365" s="18"/>
      <c r="BF365" s="18"/>
      <c r="BG365" s="18"/>
      <c r="BH365" s="19"/>
      <c r="BI365" s="19"/>
      <c r="BJ365" s="19"/>
      <c r="BK365" s="19"/>
      <c r="BL365" s="19"/>
      <c r="BM365" s="19"/>
      <c r="BN365" s="19"/>
    </row>
    <row r="366" spans="1:66" ht="9" customHeight="1" x14ac:dyDescent="0.15">
      <c r="A366" s="226"/>
      <c r="B366" s="226"/>
      <c r="C366" s="226"/>
      <c r="D366" s="226"/>
      <c r="E366" s="226"/>
      <c r="F366" s="226"/>
      <c r="G366" s="226"/>
      <c r="H366" s="226"/>
      <c r="I366" s="231"/>
      <c r="J366" s="231"/>
      <c r="K366" s="231"/>
      <c r="L366" s="231"/>
      <c r="M366" s="231"/>
      <c r="N366" s="231"/>
      <c r="O366" s="231"/>
      <c r="P366" s="231"/>
      <c r="Q366" s="231"/>
      <c r="R366" s="232"/>
      <c r="S366" s="232"/>
      <c r="T366" s="232"/>
      <c r="U366" s="233"/>
      <c r="V366" s="233"/>
      <c r="W366" s="66"/>
      <c r="X366" s="25"/>
      <c r="AB366" s="28"/>
      <c r="AM366" s="32"/>
      <c r="AN366" s="28"/>
      <c r="AO366" s="29"/>
      <c r="AP366" s="25"/>
      <c r="AQ366" s="236"/>
      <c r="AR366" s="236"/>
      <c r="AX366" s="230" t="e">
        <f>VLOOKUP(AS367,出場者リスト!$A:$L,9,FALSE())</f>
        <v>#N/A</v>
      </c>
      <c r="AY366" s="230"/>
      <c r="AZ366" s="230"/>
      <c r="BA366" s="230"/>
      <c r="BB366" s="230"/>
      <c r="BC366" s="230"/>
      <c r="BD366" s="230"/>
      <c r="BE366" s="230"/>
      <c r="BF366" s="230"/>
      <c r="BG366" s="225" t="e">
        <f>VLOOKUP(AS367,出場者リスト!$A:$L,13,FALSE)</f>
        <v>#N/A</v>
      </c>
      <c r="BH366" s="225"/>
      <c r="BI366" s="225"/>
      <c r="BJ366" s="225"/>
      <c r="BK366" s="225"/>
      <c r="BL366" s="225"/>
      <c r="BM366" s="225"/>
      <c r="BN366" s="225"/>
    </row>
    <row r="367" spans="1:66" ht="9" customHeight="1" x14ac:dyDescent="0.15">
      <c r="A367" s="16"/>
      <c r="B367" s="16"/>
      <c r="C367" s="16"/>
      <c r="D367" s="16"/>
      <c r="E367" s="16"/>
      <c r="F367" s="16"/>
      <c r="G367" s="16"/>
      <c r="W367" s="235"/>
      <c r="X367" s="235"/>
      <c r="Y367" s="23"/>
      <c r="Z367" s="23"/>
      <c r="AB367" s="28"/>
      <c r="AM367" s="32"/>
      <c r="AN367" s="28"/>
      <c r="AO367" s="32"/>
      <c r="AP367" s="28"/>
      <c r="AQ367" s="31"/>
      <c r="AS367" s="233"/>
      <c r="AT367" s="233"/>
      <c r="AU367" s="232">
        <f>AU363+1</f>
        <v>25</v>
      </c>
      <c r="AV367" s="232"/>
      <c r="AW367" s="232"/>
      <c r="AX367" s="234" t="e">
        <f>VLOOKUP(AS367,出場者リスト!$A:$L,8,FALSE())</f>
        <v>#N/A</v>
      </c>
      <c r="AY367" s="234"/>
      <c r="AZ367" s="234"/>
      <c r="BA367" s="234"/>
      <c r="BB367" s="234"/>
      <c r="BC367" s="234"/>
      <c r="BD367" s="234"/>
      <c r="BE367" s="234"/>
      <c r="BF367" s="234"/>
      <c r="BG367" s="226" t="e">
        <f>VLOOKUP(AS367,出場者リスト!$A:$L,12,FALSE)</f>
        <v>#N/A</v>
      </c>
      <c r="BH367" s="226"/>
      <c r="BI367" s="226"/>
      <c r="BJ367" s="226"/>
      <c r="BK367" s="226"/>
      <c r="BL367" s="226"/>
      <c r="BM367" s="226"/>
      <c r="BN367" s="226"/>
    </row>
    <row r="368" spans="1:66" ht="9" customHeight="1" x14ac:dyDescent="0.15">
      <c r="A368" s="225" t="e">
        <f>VLOOKUP(U369,出場者リスト!$A:$L,13,FALSE)</f>
        <v>#N/A</v>
      </c>
      <c r="B368" s="225"/>
      <c r="C368" s="225"/>
      <c r="D368" s="225"/>
      <c r="E368" s="225"/>
      <c r="F368" s="225"/>
      <c r="G368" s="225"/>
      <c r="H368" s="225"/>
      <c r="I368" s="229" t="e">
        <f>VLOOKUP(U369,出場者リスト!$A:$L,9,FALSE())</f>
        <v>#N/A</v>
      </c>
      <c r="J368" s="229"/>
      <c r="K368" s="229"/>
      <c r="L368" s="229"/>
      <c r="M368" s="229"/>
      <c r="N368" s="229"/>
      <c r="O368" s="229"/>
      <c r="P368" s="229"/>
      <c r="Q368" s="229"/>
      <c r="W368" s="235"/>
      <c r="X368" s="235"/>
      <c r="Y368" s="24"/>
      <c r="Z368" s="25"/>
      <c r="AA368" s="32"/>
      <c r="AB368" s="28"/>
      <c r="AM368" s="31"/>
      <c r="AN368" s="30"/>
      <c r="AO368" s="236"/>
      <c r="AP368" s="236"/>
      <c r="AS368" s="233"/>
      <c r="AT368" s="233"/>
      <c r="AU368" s="232"/>
      <c r="AV368" s="232"/>
      <c r="AW368" s="232"/>
      <c r="AX368" s="234"/>
      <c r="AY368" s="234"/>
      <c r="AZ368" s="234"/>
      <c r="BA368" s="234"/>
      <c r="BB368" s="234"/>
      <c r="BC368" s="234"/>
      <c r="BD368" s="234"/>
      <c r="BE368" s="234"/>
      <c r="BF368" s="234"/>
      <c r="BG368" s="226"/>
      <c r="BH368" s="226"/>
      <c r="BI368" s="226"/>
      <c r="BJ368" s="226"/>
      <c r="BK368" s="226"/>
      <c r="BL368" s="226"/>
      <c r="BM368" s="226"/>
      <c r="BN368" s="226"/>
    </row>
    <row r="369" spans="1:66" ht="9" customHeight="1" x14ac:dyDescent="0.15">
      <c r="A369" s="226" t="e">
        <f>VLOOKUP(U369,出場者リスト!$A:$L,12,FALSE())</f>
        <v>#N/A</v>
      </c>
      <c r="B369" s="226"/>
      <c r="C369" s="226"/>
      <c r="D369" s="226"/>
      <c r="E369" s="226"/>
      <c r="F369" s="226"/>
      <c r="G369" s="226"/>
      <c r="H369" s="226"/>
      <c r="I369" s="231" t="e">
        <f>VLOOKUP(U369,出場者リスト!$A:$L,8,FALSE())</f>
        <v>#N/A</v>
      </c>
      <c r="J369" s="231"/>
      <c r="K369" s="231"/>
      <c r="L369" s="231"/>
      <c r="M369" s="231"/>
      <c r="N369" s="231"/>
      <c r="O369" s="231"/>
      <c r="P369" s="231"/>
      <c r="Q369" s="231"/>
      <c r="R369" s="232">
        <f>R365+1</f>
        <v>12</v>
      </c>
      <c r="S369" s="232"/>
      <c r="T369" s="232"/>
      <c r="U369" s="233"/>
      <c r="V369" s="233"/>
      <c r="W369" s="66"/>
      <c r="X369" s="30"/>
      <c r="Z369" s="28"/>
      <c r="AA369" s="32"/>
      <c r="AB369" s="28"/>
      <c r="AO369" s="236"/>
      <c r="AP369" s="236"/>
      <c r="BG369" s="18"/>
      <c r="BH369" s="19"/>
      <c r="BI369" s="19"/>
      <c r="BJ369" s="19"/>
      <c r="BK369" s="19"/>
      <c r="BL369" s="19"/>
      <c r="BM369" s="19"/>
      <c r="BN369" s="19"/>
    </row>
    <row r="370" spans="1:66" ht="9" customHeight="1" x14ac:dyDescent="0.15">
      <c r="A370" s="226"/>
      <c r="B370" s="226"/>
      <c r="C370" s="226"/>
      <c r="D370" s="226"/>
      <c r="E370" s="226"/>
      <c r="F370" s="226"/>
      <c r="G370" s="226"/>
      <c r="H370" s="226"/>
      <c r="I370" s="231"/>
      <c r="J370" s="231"/>
      <c r="K370" s="231"/>
      <c r="L370" s="231"/>
      <c r="M370" s="231"/>
      <c r="N370" s="231"/>
      <c r="O370" s="231"/>
      <c r="P370" s="231"/>
      <c r="Q370" s="231"/>
      <c r="R370" s="232"/>
      <c r="S370" s="232"/>
      <c r="T370" s="232"/>
      <c r="U370" s="233"/>
      <c r="V370" s="233"/>
      <c r="W370" s="66"/>
      <c r="Y370" s="235"/>
      <c r="Z370" s="235"/>
      <c r="AA370" s="31"/>
      <c r="AB370" s="30"/>
      <c r="AO370" s="32"/>
      <c r="AX370" s="230" t="e">
        <f>VLOOKUP(AS371,出場者リスト!$A:$L,9,FALSE())</f>
        <v>#N/A</v>
      </c>
      <c r="AY370" s="230"/>
      <c r="AZ370" s="230"/>
      <c r="BA370" s="230"/>
      <c r="BB370" s="230"/>
      <c r="BC370" s="230"/>
      <c r="BD370" s="230"/>
      <c r="BE370" s="230"/>
      <c r="BF370" s="230"/>
      <c r="BG370" s="225" t="e">
        <f>VLOOKUP(AS371,出場者リスト!$A:$L,13,FALSE)</f>
        <v>#N/A</v>
      </c>
      <c r="BH370" s="225"/>
      <c r="BI370" s="225"/>
      <c r="BJ370" s="225"/>
      <c r="BK370" s="225"/>
      <c r="BL370" s="225"/>
      <c r="BM370" s="225"/>
      <c r="BN370" s="225"/>
    </row>
    <row r="371" spans="1:66" ht="9" customHeight="1" x14ac:dyDescent="0.15">
      <c r="A371" s="16"/>
      <c r="B371" s="16"/>
      <c r="C371" s="16"/>
      <c r="D371" s="16"/>
      <c r="E371" s="16"/>
      <c r="F371" s="16"/>
      <c r="G371" s="16"/>
      <c r="Y371" s="235"/>
      <c r="Z371" s="235"/>
      <c r="AO371" s="31"/>
      <c r="AP371" s="23"/>
      <c r="AQ371" s="23"/>
      <c r="AS371" s="233"/>
      <c r="AT371" s="233"/>
      <c r="AU371" s="232">
        <f>AU367+1</f>
        <v>26</v>
      </c>
      <c r="AV371" s="232"/>
      <c r="AW371" s="232"/>
      <c r="AX371" s="234" t="e">
        <f>VLOOKUP(AS371,出場者リスト!$A:$L,8,FALSE())</f>
        <v>#N/A</v>
      </c>
      <c r="AY371" s="234"/>
      <c r="AZ371" s="234"/>
      <c r="BA371" s="234"/>
      <c r="BB371" s="234"/>
      <c r="BC371" s="234"/>
      <c r="BD371" s="234"/>
      <c r="BE371" s="234"/>
      <c r="BF371" s="234"/>
      <c r="BG371" s="226" t="e">
        <f>VLOOKUP(AS371,出場者リスト!$A:$L,12,FALSE)</f>
        <v>#N/A</v>
      </c>
      <c r="BH371" s="226"/>
      <c r="BI371" s="226"/>
      <c r="BJ371" s="226"/>
      <c r="BK371" s="226"/>
      <c r="BL371" s="226"/>
      <c r="BM371" s="226"/>
      <c r="BN371" s="226"/>
    </row>
    <row r="372" spans="1:66" ht="9" customHeight="1" x14ac:dyDescent="0.15">
      <c r="A372" s="225" t="e">
        <f>VLOOKUP(U373,出場者リスト!$A:$L,13,FALSE)</f>
        <v>#N/A</v>
      </c>
      <c r="B372" s="225"/>
      <c r="C372" s="225"/>
      <c r="D372" s="225"/>
      <c r="E372" s="225"/>
      <c r="F372" s="225"/>
      <c r="G372" s="225"/>
      <c r="H372" s="225"/>
      <c r="I372" s="229" t="e">
        <f>VLOOKUP(U373,出場者リスト!$A:$L,9,FALSE())</f>
        <v>#N/A</v>
      </c>
      <c r="J372" s="229"/>
      <c r="K372" s="229"/>
      <c r="L372" s="229"/>
      <c r="M372" s="229"/>
      <c r="N372" s="229"/>
      <c r="O372" s="229"/>
      <c r="P372" s="229"/>
      <c r="Q372" s="229"/>
      <c r="W372" s="3"/>
      <c r="Z372" s="28"/>
      <c r="AS372" s="233"/>
      <c r="AT372" s="233"/>
      <c r="AU372" s="232"/>
      <c r="AV372" s="232"/>
      <c r="AW372" s="232"/>
      <c r="AX372" s="234"/>
      <c r="AY372" s="234"/>
      <c r="AZ372" s="234"/>
      <c r="BA372" s="234"/>
      <c r="BB372" s="234"/>
      <c r="BC372" s="234"/>
      <c r="BD372" s="234"/>
      <c r="BE372" s="234"/>
      <c r="BF372" s="234"/>
      <c r="BG372" s="226"/>
      <c r="BH372" s="226"/>
      <c r="BI372" s="226"/>
      <c r="BJ372" s="226"/>
      <c r="BK372" s="226"/>
      <c r="BL372" s="226"/>
      <c r="BM372" s="226"/>
      <c r="BN372" s="226"/>
    </row>
    <row r="373" spans="1:66" ht="9" customHeight="1" x14ac:dyDescent="0.15">
      <c r="A373" s="226" t="e">
        <f>VLOOKUP(U373,出場者リスト!$A:$L,12,FALSE())</f>
        <v>#N/A</v>
      </c>
      <c r="B373" s="226"/>
      <c r="C373" s="226"/>
      <c r="D373" s="226"/>
      <c r="E373" s="226"/>
      <c r="F373" s="226"/>
      <c r="G373" s="226"/>
      <c r="H373" s="226"/>
      <c r="I373" s="231" t="e">
        <f>VLOOKUP(U373,出場者リスト!$A:$L,8,FALSE())</f>
        <v>#N/A</v>
      </c>
      <c r="J373" s="231"/>
      <c r="K373" s="231"/>
      <c r="L373" s="231"/>
      <c r="M373" s="231"/>
      <c r="N373" s="231"/>
      <c r="O373" s="231"/>
      <c r="P373" s="231"/>
      <c r="Q373" s="231"/>
      <c r="R373" s="232">
        <f>R369+1</f>
        <v>13</v>
      </c>
      <c r="S373" s="232"/>
      <c r="T373" s="232"/>
      <c r="U373" s="233"/>
      <c r="V373" s="233"/>
      <c r="W373" s="66"/>
      <c r="X373" s="23"/>
      <c r="Y373" s="23"/>
      <c r="Z373" s="30"/>
    </row>
    <row r="374" spans="1:66" ht="9" customHeight="1" x14ac:dyDescent="0.15">
      <c r="A374" s="226"/>
      <c r="B374" s="226"/>
      <c r="C374" s="226"/>
      <c r="D374" s="226"/>
      <c r="E374" s="226"/>
      <c r="F374" s="226"/>
      <c r="G374" s="226"/>
      <c r="H374" s="226"/>
      <c r="I374" s="231"/>
      <c r="J374" s="231"/>
      <c r="K374" s="231"/>
      <c r="L374" s="231"/>
      <c r="M374" s="231"/>
      <c r="N374" s="231"/>
      <c r="O374" s="231"/>
      <c r="P374" s="231"/>
      <c r="Q374" s="231"/>
      <c r="R374" s="232"/>
      <c r="S374" s="232"/>
      <c r="T374" s="232"/>
      <c r="U374" s="233"/>
      <c r="V374" s="233"/>
    </row>
    <row r="375" spans="1:66" ht="9" customHeight="1" x14ac:dyDescent="0.15"/>
    <row r="376" spans="1:66" ht="9" customHeight="1" x14ac:dyDescent="0.15"/>
    <row r="377" spans="1:66" ht="9" customHeight="1" x14ac:dyDescent="0.15"/>
    <row r="378" spans="1:66" ht="9" customHeight="1" x14ac:dyDescent="0.15"/>
    <row r="379" spans="1:66" ht="9" customHeight="1" thickBot="1" x14ac:dyDescent="0.2"/>
    <row r="380" spans="1:66" ht="9" customHeight="1" thickBot="1" x14ac:dyDescent="0.2">
      <c r="AG380" s="227">
        <v>28</v>
      </c>
      <c r="AH380" s="227"/>
    </row>
    <row r="381" spans="1:66" ht="9" customHeight="1" thickBot="1" x14ac:dyDescent="0.2">
      <c r="AG381" s="227"/>
      <c r="AH381" s="227"/>
    </row>
    <row r="382" spans="1:66" ht="9" customHeight="1" x14ac:dyDescent="0.15">
      <c r="G382" s="3"/>
      <c r="H382" s="3"/>
      <c r="I382" s="3"/>
      <c r="J382" s="3"/>
      <c r="K382" s="3"/>
      <c r="L382" s="3"/>
      <c r="M382" s="3"/>
      <c r="N382" s="3"/>
      <c r="O382" s="3"/>
      <c r="Q382" s="3"/>
      <c r="R382" s="3"/>
      <c r="S382" s="3"/>
      <c r="T382" s="3"/>
      <c r="U382" s="3"/>
      <c r="V382" s="3"/>
      <c r="W382" s="3"/>
      <c r="AZ382" s="3"/>
      <c r="BA382" s="3"/>
      <c r="BB382" s="3"/>
      <c r="BC382" s="3"/>
      <c r="BD382" s="3"/>
      <c r="BE382" s="3"/>
      <c r="BF382" s="3"/>
      <c r="BG382" s="3"/>
      <c r="BH382" s="3"/>
      <c r="BJ382" s="3"/>
      <c r="BK382" s="3"/>
      <c r="BL382" s="3"/>
      <c r="BM382" s="3"/>
      <c r="BN382" s="3"/>
    </row>
    <row r="383" spans="1:66" ht="9" customHeight="1" x14ac:dyDescent="0.15">
      <c r="D383" s="4"/>
      <c r="E383" s="4"/>
      <c r="F383" s="4"/>
      <c r="Q383" s="3"/>
      <c r="R383" s="3"/>
      <c r="S383" s="3"/>
      <c r="T383" s="3"/>
      <c r="U383" s="3"/>
      <c r="V383" s="3"/>
      <c r="W383" s="3"/>
      <c r="AW383" s="4"/>
      <c r="AX383" s="4"/>
      <c r="AY383" s="4"/>
      <c r="BJ383" s="3"/>
      <c r="BK383" s="3"/>
      <c r="BL383" s="3"/>
      <c r="BM383" s="3"/>
      <c r="BN383" s="3"/>
    </row>
    <row r="384" spans="1:66" ht="9" customHeight="1" x14ac:dyDescent="0.15">
      <c r="A384" s="225" t="e">
        <f>VLOOKUP(U385,出場者リスト!$A:$L,13,FALSE)</f>
        <v>#N/A</v>
      </c>
      <c r="B384" s="225"/>
      <c r="C384" s="225"/>
      <c r="D384" s="225"/>
      <c r="E384" s="225"/>
      <c r="F384" s="225"/>
      <c r="G384" s="225"/>
      <c r="H384" s="225"/>
      <c r="I384" s="229" t="e">
        <f>VLOOKUP(U385,出場者リスト!$A:$L,9,FALSE())</f>
        <v>#N/A</v>
      </c>
      <c r="J384" s="229"/>
      <c r="K384" s="229"/>
      <c r="L384" s="229"/>
      <c r="M384" s="229"/>
      <c r="N384" s="229"/>
      <c r="O384" s="229"/>
      <c r="P384" s="229"/>
      <c r="Q384" s="229"/>
      <c r="W384" s="3"/>
      <c r="AX384" s="230" t="e">
        <f>VLOOKUP(AS385,出場者リスト!$A:$L,9,FALSE())</f>
        <v>#N/A</v>
      </c>
      <c r="AY384" s="230"/>
      <c r="AZ384" s="230"/>
      <c r="BA384" s="230"/>
      <c r="BB384" s="230"/>
      <c r="BC384" s="230"/>
      <c r="BD384" s="230"/>
      <c r="BE384" s="230"/>
      <c r="BF384" s="230"/>
      <c r="BG384" s="225" t="e">
        <f>VLOOKUP(AS385,出場者リスト!$A:$L,13,FALSE)</f>
        <v>#N/A</v>
      </c>
      <c r="BH384" s="225"/>
      <c r="BI384" s="225"/>
      <c r="BJ384" s="225"/>
      <c r="BK384" s="225"/>
      <c r="BL384" s="225"/>
      <c r="BM384" s="225"/>
      <c r="BN384" s="225"/>
    </row>
    <row r="385" spans="1:66" ht="9" customHeight="1" x14ac:dyDescent="0.15">
      <c r="A385" s="226" t="e">
        <f>VLOOKUP(U385,出場者リスト!$A:$L,12,FALSE())</f>
        <v>#N/A</v>
      </c>
      <c r="B385" s="226"/>
      <c r="C385" s="226"/>
      <c r="D385" s="226"/>
      <c r="E385" s="226"/>
      <c r="F385" s="226"/>
      <c r="G385" s="226"/>
      <c r="H385" s="226"/>
      <c r="I385" s="231" t="e">
        <f>VLOOKUP(U385,出場者リスト!$A:$L,8,FALSE())</f>
        <v>#N/A</v>
      </c>
      <c r="J385" s="231"/>
      <c r="K385" s="231"/>
      <c r="L385" s="231"/>
      <c r="M385" s="231"/>
      <c r="N385" s="231"/>
      <c r="O385" s="231"/>
      <c r="P385" s="231"/>
      <c r="Q385" s="231"/>
      <c r="R385" s="232"/>
      <c r="S385" s="232"/>
      <c r="T385" s="232"/>
      <c r="U385" s="233"/>
      <c r="V385" s="233"/>
      <c r="W385" s="66"/>
      <c r="AS385" s="233"/>
      <c r="AT385" s="233"/>
      <c r="AU385" s="232">
        <f>R437+1</f>
        <v>14</v>
      </c>
      <c r="AV385" s="232"/>
      <c r="AW385" s="232"/>
      <c r="AX385" s="234" t="e">
        <f>VLOOKUP(AS385,出場者リスト!$A:$L,8,FALSE())</f>
        <v>#N/A</v>
      </c>
      <c r="AY385" s="234"/>
      <c r="AZ385" s="234"/>
      <c r="BA385" s="234"/>
      <c r="BB385" s="234"/>
      <c r="BC385" s="234"/>
      <c r="BD385" s="234"/>
      <c r="BE385" s="234"/>
      <c r="BF385" s="234"/>
      <c r="BG385" s="226" t="e">
        <f>VLOOKUP(AS385,出場者リスト!$A:$L,12,FALSE)</f>
        <v>#N/A</v>
      </c>
      <c r="BH385" s="226"/>
      <c r="BI385" s="226"/>
      <c r="BJ385" s="226"/>
      <c r="BK385" s="226"/>
      <c r="BL385" s="226"/>
      <c r="BM385" s="226"/>
      <c r="BN385" s="226"/>
    </row>
    <row r="386" spans="1:66" ht="9" customHeight="1" x14ac:dyDescent="0.15">
      <c r="A386" s="226"/>
      <c r="B386" s="226"/>
      <c r="C386" s="226"/>
      <c r="D386" s="226"/>
      <c r="E386" s="226"/>
      <c r="F386" s="226"/>
      <c r="G386" s="226"/>
      <c r="H386" s="226"/>
      <c r="I386" s="231"/>
      <c r="J386" s="231"/>
      <c r="K386" s="231"/>
      <c r="L386" s="231"/>
      <c r="M386" s="231"/>
      <c r="N386" s="231"/>
      <c r="O386" s="231"/>
      <c r="P386" s="231"/>
      <c r="Q386" s="231"/>
      <c r="R386" s="232"/>
      <c r="S386" s="232"/>
      <c r="T386" s="232"/>
      <c r="U386" s="233"/>
      <c r="V386" s="233"/>
      <c r="W386" s="66"/>
      <c r="X386" s="24"/>
      <c r="Y386" s="24"/>
      <c r="Z386" s="25"/>
      <c r="AO386" s="29"/>
      <c r="AP386" s="24"/>
      <c r="AQ386" s="24"/>
      <c r="AS386" s="233"/>
      <c r="AT386" s="233"/>
      <c r="AU386" s="232"/>
      <c r="AV386" s="232"/>
      <c r="AW386" s="232"/>
      <c r="AX386" s="234"/>
      <c r="AY386" s="234"/>
      <c r="AZ386" s="234"/>
      <c r="BA386" s="234"/>
      <c r="BB386" s="234"/>
      <c r="BC386" s="234"/>
      <c r="BD386" s="234"/>
      <c r="BE386" s="234"/>
      <c r="BF386" s="234"/>
      <c r="BG386" s="226"/>
      <c r="BH386" s="226"/>
      <c r="BI386" s="226"/>
      <c r="BJ386" s="226"/>
      <c r="BK386" s="226"/>
      <c r="BL386" s="226"/>
      <c r="BM386" s="226"/>
      <c r="BN386" s="226"/>
    </row>
    <row r="387" spans="1:66" ht="9" customHeight="1" x14ac:dyDescent="0.15">
      <c r="A387" s="16"/>
      <c r="B387" s="16"/>
      <c r="C387" s="16"/>
      <c r="D387" s="16"/>
      <c r="E387" s="16"/>
      <c r="F387" s="16"/>
      <c r="G387" s="16"/>
      <c r="I387" s="20"/>
      <c r="J387" s="20"/>
      <c r="K387" s="20"/>
      <c r="L387" s="20"/>
      <c r="M387" s="20"/>
      <c r="N387" s="20"/>
      <c r="O387" s="20"/>
      <c r="P387" s="20"/>
      <c r="Q387" s="20"/>
      <c r="R387" s="4"/>
      <c r="S387" s="4"/>
      <c r="T387" s="4"/>
      <c r="U387" s="26"/>
      <c r="V387" s="26"/>
      <c r="Z387" s="28"/>
      <c r="AO387" s="32"/>
      <c r="AX387" s="18"/>
      <c r="AY387" s="18"/>
      <c r="AZ387" s="18"/>
      <c r="BA387" s="18"/>
      <c r="BB387" s="18"/>
      <c r="BC387" s="18"/>
      <c r="BD387" s="18"/>
      <c r="BE387" s="18"/>
      <c r="BF387" s="18"/>
      <c r="BG387" s="18"/>
      <c r="BH387" s="19"/>
      <c r="BI387" s="19"/>
      <c r="BJ387" s="19"/>
      <c r="BK387" s="19"/>
      <c r="BL387" s="19"/>
      <c r="BM387" s="19"/>
      <c r="BN387" s="19"/>
    </row>
    <row r="388" spans="1:66" ht="9" customHeight="1" x14ac:dyDescent="0.15">
      <c r="A388" s="225" t="e">
        <f>VLOOKUP(U389,出場者リスト!$A:$L,13,FALSE)</f>
        <v>#N/A</v>
      </c>
      <c r="B388" s="225"/>
      <c r="C388" s="225"/>
      <c r="D388" s="225"/>
      <c r="E388" s="225"/>
      <c r="F388" s="225"/>
      <c r="G388" s="225"/>
      <c r="H388" s="225"/>
      <c r="I388" s="229" t="e">
        <f>VLOOKUP(U389,出場者リスト!$A:$L,9,FALSE())</f>
        <v>#N/A</v>
      </c>
      <c r="J388" s="229"/>
      <c r="K388" s="229"/>
      <c r="L388" s="229"/>
      <c r="M388" s="229"/>
      <c r="N388" s="229"/>
      <c r="O388" s="229"/>
      <c r="P388" s="229"/>
      <c r="Q388" s="229"/>
      <c r="W388" s="3"/>
      <c r="Y388" s="235"/>
      <c r="Z388" s="235"/>
      <c r="AA388" s="32"/>
      <c r="AM388" s="23"/>
      <c r="AN388" s="30"/>
      <c r="AO388" s="236"/>
      <c r="AP388" s="236"/>
      <c r="AX388" s="230" t="e">
        <f>VLOOKUP(AS389,出場者リスト!$A:$L,9,FALSE())</f>
        <v>#N/A</v>
      </c>
      <c r="AY388" s="230"/>
      <c r="AZ388" s="230"/>
      <c r="BA388" s="230"/>
      <c r="BB388" s="230"/>
      <c r="BC388" s="230"/>
      <c r="BD388" s="230"/>
      <c r="BE388" s="230"/>
      <c r="BF388" s="230"/>
      <c r="BG388" s="225" t="e">
        <f>VLOOKUP(AS389,出場者リスト!$A:$L,13,FALSE)</f>
        <v>#N/A</v>
      </c>
      <c r="BH388" s="225"/>
      <c r="BI388" s="225"/>
      <c r="BJ388" s="225"/>
      <c r="BK388" s="225"/>
      <c r="BL388" s="225"/>
      <c r="BM388" s="225"/>
      <c r="BN388" s="225"/>
    </row>
    <row r="389" spans="1:66" ht="9" customHeight="1" x14ac:dyDescent="0.15">
      <c r="A389" s="226" t="e">
        <f>VLOOKUP(U389,出場者リスト!$A:$L,12,FALSE())</f>
        <v>#N/A</v>
      </c>
      <c r="B389" s="226"/>
      <c r="C389" s="226"/>
      <c r="D389" s="226"/>
      <c r="E389" s="226"/>
      <c r="F389" s="226"/>
      <c r="G389" s="226"/>
      <c r="H389" s="226"/>
      <c r="I389" s="231" t="e">
        <f>VLOOKUP(U389,出場者リスト!$A:$L,8,FALSE())</f>
        <v>#N/A</v>
      </c>
      <c r="J389" s="231"/>
      <c r="K389" s="231"/>
      <c r="L389" s="231"/>
      <c r="M389" s="231"/>
      <c r="N389" s="231"/>
      <c r="O389" s="231"/>
      <c r="P389" s="231"/>
      <c r="Q389" s="231"/>
      <c r="R389" s="232">
        <f>R385+1</f>
        <v>1</v>
      </c>
      <c r="S389" s="232"/>
      <c r="T389" s="232"/>
      <c r="U389" s="233"/>
      <c r="V389" s="233"/>
      <c r="W389" s="66"/>
      <c r="Y389" s="235"/>
      <c r="Z389" s="235"/>
      <c r="AA389" s="29"/>
      <c r="AB389" s="25"/>
      <c r="AM389" s="32"/>
      <c r="AN389" s="28"/>
      <c r="AO389" s="236"/>
      <c r="AP389" s="236"/>
      <c r="AS389" s="233"/>
      <c r="AT389" s="233"/>
      <c r="AU389" s="232">
        <f>AU385+1</f>
        <v>15</v>
      </c>
      <c r="AV389" s="232"/>
      <c r="AW389" s="232"/>
      <c r="AX389" s="234" t="e">
        <f>VLOOKUP(AS389,出場者リスト!$A:$L,8,FALSE())</f>
        <v>#N/A</v>
      </c>
      <c r="AY389" s="234"/>
      <c r="AZ389" s="234"/>
      <c r="BA389" s="234"/>
      <c r="BB389" s="234"/>
      <c r="BC389" s="234"/>
      <c r="BD389" s="234"/>
      <c r="BE389" s="234"/>
      <c r="BF389" s="234"/>
      <c r="BG389" s="226" t="e">
        <f>VLOOKUP(AS389,出場者リスト!$A:$L,12,FALSE)</f>
        <v>#N/A</v>
      </c>
      <c r="BH389" s="226"/>
      <c r="BI389" s="226"/>
      <c r="BJ389" s="226"/>
      <c r="BK389" s="226"/>
      <c r="BL389" s="226"/>
      <c r="BM389" s="226"/>
      <c r="BN389" s="226"/>
    </row>
    <row r="390" spans="1:66" ht="9" customHeight="1" x14ac:dyDescent="0.15">
      <c r="A390" s="226"/>
      <c r="B390" s="226"/>
      <c r="C390" s="226"/>
      <c r="D390" s="226"/>
      <c r="E390" s="226"/>
      <c r="F390" s="226"/>
      <c r="G390" s="226"/>
      <c r="H390" s="226"/>
      <c r="I390" s="231"/>
      <c r="J390" s="231"/>
      <c r="K390" s="231"/>
      <c r="L390" s="231"/>
      <c r="M390" s="231"/>
      <c r="N390" s="231"/>
      <c r="O390" s="231"/>
      <c r="P390" s="231"/>
      <c r="Q390" s="231"/>
      <c r="R390" s="232"/>
      <c r="S390" s="232"/>
      <c r="T390" s="232"/>
      <c r="U390" s="233"/>
      <c r="V390" s="233"/>
      <c r="W390" s="66"/>
      <c r="X390" s="25"/>
      <c r="Z390" s="28"/>
      <c r="AB390" s="28"/>
      <c r="AM390" s="32"/>
      <c r="AO390" s="32"/>
      <c r="AP390" s="28"/>
      <c r="AQ390" s="29"/>
      <c r="AS390" s="233"/>
      <c r="AT390" s="233"/>
      <c r="AU390" s="232"/>
      <c r="AV390" s="232"/>
      <c r="AW390" s="232"/>
      <c r="AX390" s="234"/>
      <c r="AY390" s="234"/>
      <c r="AZ390" s="234"/>
      <c r="BA390" s="234"/>
      <c r="BB390" s="234"/>
      <c r="BC390" s="234"/>
      <c r="BD390" s="234"/>
      <c r="BE390" s="234"/>
      <c r="BF390" s="234"/>
      <c r="BG390" s="226"/>
      <c r="BH390" s="226"/>
      <c r="BI390" s="226"/>
      <c r="BJ390" s="226"/>
      <c r="BK390" s="226"/>
      <c r="BL390" s="226"/>
      <c r="BM390" s="226"/>
      <c r="BN390" s="226"/>
    </row>
    <row r="391" spans="1:66" ht="9" customHeight="1" x14ac:dyDescent="0.15">
      <c r="A391" s="16"/>
      <c r="B391" s="16"/>
      <c r="C391" s="16"/>
      <c r="D391" s="16"/>
      <c r="E391" s="16"/>
      <c r="F391" s="16"/>
      <c r="G391" s="16"/>
      <c r="I391" s="20"/>
      <c r="J391" s="20"/>
      <c r="K391" s="20"/>
      <c r="L391" s="20"/>
      <c r="M391" s="20"/>
      <c r="N391" s="20"/>
      <c r="O391" s="20"/>
      <c r="P391" s="20"/>
      <c r="Q391" s="20"/>
      <c r="W391" s="235"/>
      <c r="X391" s="235"/>
      <c r="Y391" s="23"/>
      <c r="Z391" s="30"/>
      <c r="AB391" s="28"/>
      <c r="AM391" s="32"/>
      <c r="AO391" s="31"/>
      <c r="AP391" s="30"/>
      <c r="AQ391" s="236"/>
      <c r="AR391" s="236"/>
      <c r="AX391" s="18"/>
      <c r="AY391" s="18"/>
      <c r="AZ391" s="18"/>
      <c r="BA391" s="18"/>
      <c r="BB391" s="18"/>
      <c r="BC391" s="18"/>
      <c r="BD391" s="18"/>
      <c r="BE391" s="18"/>
      <c r="BF391" s="18"/>
      <c r="BG391" s="18"/>
      <c r="BH391" s="19"/>
      <c r="BI391" s="19"/>
      <c r="BJ391" s="19"/>
      <c r="BK391" s="19"/>
      <c r="BL391" s="19"/>
      <c r="BM391" s="19"/>
      <c r="BN391" s="19"/>
    </row>
    <row r="392" spans="1:66" ht="9" customHeight="1" x14ac:dyDescent="0.15">
      <c r="A392" s="225" t="e">
        <f>VLOOKUP(U393,出場者リスト!$A:$L,13,FALSE)</f>
        <v>#N/A</v>
      </c>
      <c r="B392" s="225"/>
      <c r="C392" s="225"/>
      <c r="D392" s="225"/>
      <c r="E392" s="225"/>
      <c r="F392" s="225"/>
      <c r="G392" s="225"/>
      <c r="H392" s="225"/>
      <c r="I392" s="229" t="e">
        <f>VLOOKUP(U393,出場者リスト!$A:$L,9,FALSE())</f>
        <v>#N/A</v>
      </c>
      <c r="J392" s="229"/>
      <c r="K392" s="229"/>
      <c r="L392" s="229"/>
      <c r="M392" s="229"/>
      <c r="N392" s="229"/>
      <c r="O392" s="229"/>
      <c r="P392" s="229"/>
      <c r="Q392" s="229"/>
      <c r="W392" s="235"/>
      <c r="X392" s="235"/>
      <c r="AB392" s="28"/>
      <c r="AL392" s="28"/>
      <c r="AM392" s="32"/>
      <c r="AQ392" s="236"/>
      <c r="AR392" s="236"/>
      <c r="AX392" s="230" t="e">
        <f>VLOOKUP(AS393,出場者リスト!$A:$L,9,FALSE())</f>
        <v>#N/A</v>
      </c>
      <c r="AY392" s="230"/>
      <c r="AZ392" s="230"/>
      <c r="BA392" s="230"/>
      <c r="BB392" s="230"/>
      <c r="BC392" s="230"/>
      <c r="BD392" s="230"/>
      <c r="BE392" s="230"/>
      <c r="BF392" s="230"/>
      <c r="BG392" s="225" t="e">
        <f>VLOOKUP(AS393,出場者リスト!$A:$L,13,FALSE)</f>
        <v>#N/A</v>
      </c>
      <c r="BH392" s="225"/>
      <c r="BI392" s="225"/>
      <c r="BJ392" s="225"/>
      <c r="BK392" s="225"/>
      <c r="BL392" s="225"/>
      <c r="BM392" s="225"/>
      <c r="BN392" s="225"/>
    </row>
    <row r="393" spans="1:66" ht="9" customHeight="1" x14ac:dyDescent="0.15">
      <c r="A393" s="226" t="e">
        <f>VLOOKUP(U393,出場者リスト!$A:$L,12,FALSE())</f>
        <v>#N/A</v>
      </c>
      <c r="B393" s="226"/>
      <c r="C393" s="226"/>
      <c r="D393" s="226"/>
      <c r="E393" s="226"/>
      <c r="F393" s="226"/>
      <c r="G393" s="226"/>
      <c r="H393" s="226"/>
      <c r="I393" s="231" t="e">
        <f>VLOOKUP(U393,出場者リスト!$A:$L,8,FALSE())</f>
        <v>#N/A</v>
      </c>
      <c r="J393" s="231"/>
      <c r="K393" s="231"/>
      <c r="L393" s="231"/>
      <c r="M393" s="231"/>
      <c r="N393" s="231"/>
      <c r="O393" s="231"/>
      <c r="P393" s="231"/>
      <c r="Q393" s="231"/>
      <c r="R393" s="232">
        <f>R389+1</f>
        <v>2</v>
      </c>
      <c r="S393" s="232"/>
      <c r="T393" s="232"/>
      <c r="U393" s="233"/>
      <c r="V393" s="233"/>
      <c r="W393" s="66"/>
      <c r="X393" s="30"/>
      <c r="AB393" s="28"/>
      <c r="AL393" s="28"/>
      <c r="AQ393" s="31"/>
      <c r="AS393" s="233"/>
      <c r="AT393" s="233"/>
      <c r="AU393" s="232">
        <f>AU389+1</f>
        <v>16</v>
      </c>
      <c r="AV393" s="232"/>
      <c r="AW393" s="232"/>
      <c r="AX393" s="234" t="e">
        <f>VLOOKUP(AS393,出場者リスト!$A:$L,8,FALSE())</f>
        <v>#N/A</v>
      </c>
      <c r="AY393" s="234"/>
      <c r="AZ393" s="234"/>
      <c r="BA393" s="234"/>
      <c r="BB393" s="234"/>
      <c r="BC393" s="234"/>
      <c r="BD393" s="234"/>
      <c r="BE393" s="234"/>
      <c r="BF393" s="234"/>
      <c r="BG393" s="226" t="e">
        <f>VLOOKUP(AS393,出場者リスト!$A:$L,12,FALSE)</f>
        <v>#N/A</v>
      </c>
      <c r="BH393" s="226"/>
      <c r="BI393" s="226"/>
      <c r="BJ393" s="226"/>
      <c r="BK393" s="226"/>
      <c r="BL393" s="226"/>
      <c r="BM393" s="226"/>
      <c r="BN393" s="226"/>
    </row>
    <row r="394" spans="1:66" ht="9" customHeight="1" x14ac:dyDescent="0.15">
      <c r="A394" s="226"/>
      <c r="B394" s="226"/>
      <c r="C394" s="226"/>
      <c r="D394" s="226"/>
      <c r="E394" s="226"/>
      <c r="F394" s="226"/>
      <c r="G394" s="226"/>
      <c r="H394" s="226"/>
      <c r="I394" s="231"/>
      <c r="J394" s="231"/>
      <c r="K394" s="231"/>
      <c r="L394" s="231"/>
      <c r="M394" s="231"/>
      <c r="N394" s="231"/>
      <c r="O394" s="231"/>
      <c r="P394" s="231"/>
      <c r="Q394" s="231"/>
      <c r="R394" s="232"/>
      <c r="S394" s="232"/>
      <c r="T394" s="232"/>
      <c r="U394" s="233"/>
      <c r="V394" s="233"/>
      <c r="W394" s="66"/>
      <c r="AA394" s="3"/>
      <c r="AB394" s="61"/>
      <c r="AK394" s="23"/>
      <c r="AL394" s="30"/>
      <c r="AM394" s="236"/>
      <c r="AN394" s="236"/>
      <c r="AS394" s="233"/>
      <c r="AT394" s="233"/>
      <c r="AU394" s="232"/>
      <c r="AV394" s="232"/>
      <c r="AW394" s="232"/>
      <c r="AX394" s="234"/>
      <c r="AY394" s="234"/>
      <c r="AZ394" s="234"/>
      <c r="BA394" s="234"/>
      <c r="BB394" s="234"/>
      <c r="BC394" s="234"/>
      <c r="BD394" s="234"/>
      <c r="BE394" s="234"/>
      <c r="BF394" s="234"/>
      <c r="BG394" s="226"/>
      <c r="BH394" s="226"/>
      <c r="BI394" s="226"/>
      <c r="BJ394" s="226"/>
      <c r="BK394" s="226"/>
      <c r="BL394" s="226"/>
      <c r="BM394" s="226"/>
      <c r="BN394" s="226"/>
    </row>
    <row r="395" spans="1:66" ht="9" customHeight="1" x14ac:dyDescent="0.15">
      <c r="A395" s="16"/>
      <c r="B395" s="16"/>
      <c r="C395" s="16"/>
      <c r="D395" s="16"/>
      <c r="E395" s="16"/>
      <c r="F395" s="16"/>
      <c r="G395" s="16"/>
      <c r="I395" s="20"/>
      <c r="J395" s="20"/>
      <c r="K395" s="20"/>
      <c r="L395" s="20"/>
      <c r="M395" s="20"/>
      <c r="N395" s="20"/>
      <c r="O395" s="20"/>
      <c r="P395" s="20"/>
      <c r="Q395" s="20"/>
      <c r="R395" s="4"/>
      <c r="S395" s="4"/>
      <c r="T395" s="4"/>
      <c r="U395" s="26"/>
      <c r="V395" s="26"/>
      <c r="AA395" s="233"/>
      <c r="AB395" s="235"/>
      <c r="AK395" s="32"/>
      <c r="AL395" s="28"/>
      <c r="AM395" s="236"/>
      <c r="AN395" s="236"/>
      <c r="AX395" s="18"/>
      <c r="AY395" s="18"/>
      <c r="AZ395" s="18"/>
      <c r="BA395" s="18"/>
      <c r="BB395" s="18"/>
      <c r="BC395" s="18"/>
      <c r="BD395" s="18"/>
      <c r="BE395" s="18"/>
      <c r="BF395" s="18"/>
      <c r="BG395" s="18"/>
      <c r="BH395" s="19"/>
      <c r="BI395" s="19"/>
      <c r="BJ395" s="19"/>
      <c r="BK395" s="19"/>
      <c r="BL395" s="19"/>
      <c r="BM395" s="19"/>
      <c r="BN395" s="19"/>
    </row>
    <row r="396" spans="1:66" ht="9" customHeight="1" x14ac:dyDescent="0.15">
      <c r="A396" s="225" t="e">
        <f>VLOOKUP(U397,出場者リスト!$A:$L,13,FALSE)</f>
        <v>#N/A</v>
      </c>
      <c r="B396" s="225"/>
      <c r="C396" s="225"/>
      <c r="D396" s="225"/>
      <c r="E396" s="225"/>
      <c r="F396" s="225"/>
      <c r="G396" s="225"/>
      <c r="H396" s="225"/>
      <c r="I396" s="229" t="e">
        <f>VLOOKUP(U397,出場者リスト!$A:$L,9,FALSE())</f>
        <v>#N/A</v>
      </c>
      <c r="J396" s="229"/>
      <c r="K396" s="229"/>
      <c r="L396" s="229"/>
      <c r="M396" s="229"/>
      <c r="N396" s="229"/>
      <c r="O396" s="229"/>
      <c r="P396" s="229"/>
      <c r="Q396" s="229"/>
      <c r="W396" s="3"/>
      <c r="AA396" s="233"/>
      <c r="AB396" s="235"/>
      <c r="AC396" s="29"/>
      <c r="AD396" s="25"/>
      <c r="AK396" s="32"/>
      <c r="AL396" s="28"/>
      <c r="AX396" s="230" t="e">
        <f>VLOOKUP(AS397,出場者リスト!$A:$L,9,FALSE())</f>
        <v>#N/A</v>
      </c>
      <c r="AY396" s="230"/>
      <c r="AZ396" s="230"/>
      <c r="BA396" s="230"/>
      <c r="BB396" s="230"/>
      <c r="BC396" s="230"/>
      <c r="BD396" s="230"/>
      <c r="BE396" s="230"/>
      <c r="BF396" s="230"/>
      <c r="BG396" s="225" t="e">
        <f>VLOOKUP(AS397,出場者リスト!$A:$L,13,FALSE)</f>
        <v>#N/A</v>
      </c>
      <c r="BH396" s="225"/>
      <c r="BI396" s="225"/>
      <c r="BJ396" s="225"/>
      <c r="BK396" s="225"/>
      <c r="BL396" s="225"/>
      <c r="BM396" s="225"/>
      <c r="BN396" s="225"/>
    </row>
    <row r="397" spans="1:66" ht="9" customHeight="1" x14ac:dyDescent="0.15">
      <c r="A397" s="226" t="e">
        <f>VLOOKUP(U397,出場者リスト!$A:$L,12,FALSE())</f>
        <v>#N/A</v>
      </c>
      <c r="B397" s="226"/>
      <c r="C397" s="226"/>
      <c r="D397" s="226"/>
      <c r="E397" s="226"/>
      <c r="F397" s="226"/>
      <c r="G397" s="226"/>
      <c r="H397" s="226"/>
      <c r="I397" s="231" t="e">
        <f>VLOOKUP(U397,出場者リスト!$A:$L,8,FALSE())</f>
        <v>#N/A</v>
      </c>
      <c r="J397" s="231"/>
      <c r="K397" s="231"/>
      <c r="L397" s="231"/>
      <c r="M397" s="231"/>
      <c r="N397" s="231"/>
      <c r="O397" s="231"/>
      <c r="P397" s="231"/>
      <c r="Q397" s="231"/>
      <c r="R397" s="232">
        <f>R393+1</f>
        <v>3</v>
      </c>
      <c r="S397" s="232"/>
      <c r="T397" s="232"/>
      <c r="U397" s="233"/>
      <c r="V397" s="233"/>
      <c r="W397" s="66"/>
      <c r="AB397" s="28"/>
      <c r="AD397" s="28"/>
      <c r="AK397" s="32"/>
      <c r="AL397" s="28"/>
      <c r="AM397" s="32"/>
      <c r="AS397" s="233"/>
      <c r="AT397" s="233"/>
      <c r="AU397" s="232">
        <f>AU393+1</f>
        <v>17</v>
      </c>
      <c r="AV397" s="232"/>
      <c r="AW397" s="232"/>
      <c r="AX397" s="234" t="e">
        <f>VLOOKUP(AS397,出場者リスト!$A:$L,8,FALSE())</f>
        <v>#N/A</v>
      </c>
      <c r="AY397" s="234"/>
      <c r="AZ397" s="234"/>
      <c r="BA397" s="234"/>
      <c r="BB397" s="234"/>
      <c r="BC397" s="234"/>
      <c r="BD397" s="234"/>
      <c r="BE397" s="234"/>
      <c r="BF397" s="234"/>
      <c r="BG397" s="226" t="e">
        <f>VLOOKUP(AS397,出場者リスト!$A:$L,12,FALSE)</f>
        <v>#N/A</v>
      </c>
      <c r="BH397" s="226"/>
      <c r="BI397" s="226"/>
      <c r="BJ397" s="226"/>
      <c r="BK397" s="226"/>
      <c r="BL397" s="226"/>
      <c r="BM397" s="226"/>
      <c r="BN397" s="226"/>
    </row>
    <row r="398" spans="1:66" ht="9" customHeight="1" x14ac:dyDescent="0.15">
      <c r="A398" s="226"/>
      <c r="B398" s="226"/>
      <c r="C398" s="226"/>
      <c r="D398" s="226"/>
      <c r="E398" s="226"/>
      <c r="F398" s="226"/>
      <c r="G398" s="226"/>
      <c r="H398" s="226"/>
      <c r="I398" s="231"/>
      <c r="J398" s="231"/>
      <c r="K398" s="231"/>
      <c r="L398" s="231"/>
      <c r="M398" s="231"/>
      <c r="N398" s="231"/>
      <c r="O398" s="231"/>
      <c r="P398" s="231"/>
      <c r="Q398" s="231"/>
      <c r="R398" s="232"/>
      <c r="S398" s="232"/>
      <c r="T398" s="232"/>
      <c r="U398" s="233"/>
      <c r="V398" s="233"/>
      <c r="W398" s="66"/>
      <c r="X398" s="25"/>
      <c r="AB398" s="28"/>
      <c r="AD398" s="28"/>
      <c r="AK398" s="32"/>
      <c r="AL398" s="28"/>
      <c r="AM398" s="32"/>
      <c r="AQ398" s="29"/>
      <c r="AS398" s="233"/>
      <c r="AT398" s="233"/>
      <c r="AU398" s="232"/>
      <c r="AV398" s="232"/>
      <c r="AW398" s="232"/>
      <c r="AX398" s="234"/>
      <c r="AY398" s="234"/>
      <c r="AZ398" s="234"/>
      <c r="BA398" s="234"/>
      <c r="BB398" s="234"/>
      <c r="BC398" s="234"/>
      <c r="BD398" s="234"/>
      <c r="BE398" s="234"/>
      <c r="BF398" s="234"/>
      <c r="BG398" s="226"/>
      <c r="BH398" s="226"/>
      <c r="BI398" s="226"/>
      <c r="BJ398" s="226"/>
      <c r="BK398" s="226"/>
      <c r="BL398" s="226"/>
      <c r="BM398" s="226"/>
      <c r="BN398" s="226"/>
    </row>
    <row r="399" spans="1:66" ht="9" customHeight="1" x14ac:dyDescent="0.15">
      <c r="A399" s="16"/>
      <c r="B399" s="16"/>
      <c r="C399" s="16"/>
      <c r="D399" s="16"/>
      <c r="E399" s="16"/>
      <c r="F399" s="16"/>
      <c r="G399" s="16"/>
      <c r="I399" s="20"/>
      <c r="J399" s="20"/>
      <c r="K399" s="20"/>
      <c r="L399" s="20"/>
      <c r="M399" s="20"/>
      <c r="N399" s="20"/>
      <c r="O399" s="20"/>
      <c r="P399" s="20"/>
      <c r="Q399" s="20"/>
      <c r="R399" s="4"/>
      <c r="S399" s="4"/>
      <c r="T399" s="4"/>
      <c r="U399" s="26"/>
      <c r="V399" s="26"/>
      <c r="W399" s="235"/>
      <c r="X399" s="235"/>
      <c r="AB399" s="28"/>
      <c r="AD399" s="28"/>
      <c r="AK399" s="32"/>
      <c r="AM399" s="32"/>
      <c r="AQ399" s="236"/>
      <c r="AR399" s="236"/>
      <c r="AX399" s="18"/>
      <c r="AY399" s="18"/>
      <c r="AZ399" s="18"/>
      <c r="BA399" s="18"/>
      <c r="BB399" s="18"/>
      <c r="BC399" s="18"/>
      <c r="BD399" s="18"/>
      <c r="BE399" s="18"/>
      <c r="BF399" s="18"/>
      <c r="BG399" s="18"/>
      <c r="BH399" s="19"/>
      <c r="BI399" s="19"/>
      <c r="BJ399" s="19"/>
      <c r="BK399" s="19"/>
      <c r="BL399" s="19"/>
      <c r="BM399" s="19"/>
      <c r="BN399" s="19"/>
    </row>
    <row r="400" spans="1:66" ht="9" customHeight="1" x14ac:dyDescent="0.15">
      <c r="A400" s="225" t="e">
        <f>VLOOKUP(U401,出場者リスト!$A:$L,13,FALSE)</f>
        <v>#N/A</v>
      </c>
      <c r="B400" s="225"/>
      <c r="C400" s="225"/>
      <c r="D400" s="225"/>
      <c r="E400" s="225"/>
      <c r="F400" s="225"/>
      <c r="G400" s="225"/>
      <c r="H400" s="225"/>
      <c r="I400" s="229" t="e">
        <f>VLOOKUP(U401,出場者リスト!$A:$L,9,FALSE())</f>
        <v>#N/A</v>
      </c>
      <c r="J400" s="229"/>
      <c r="K400" s="229"/>
      <c r="L400" s="229"/>
      <c r="M400" s="229"/>
      <c r="N400" s="229"/>
      <c r="O400" s="229"/>
      <c r="P400" s="229"/>
      <c r="Q400" s="229"/>
      <c r="W400" s="235"/>
      <c r="X400" s="235"/>
      <c r="Y400" s="24"/>
      <c r="Z400" s="25"/>
      <c r="AB400" s="28"/>
      <c r="AD400" s="28"/>
      <c r="AK400" s="32"/>
      <c r="AM400" s="32"/>
      <c r="AN400" s="28"/>
      <c r="AO400" s="29"/>
      <c r="AP400" s="24"/>
      <c r="AQ400" s="236"/>
      <c r="AR400" s="236"/>
      <c r="AX400" s="230" t="e">
        <f>VLOOKUP(AS401,出場者リスト!$A:$L,9,FALSE())</f>
        <v>#N/A</v>
      </c>
      <c r="AY400" s="230"/>
      <c r="AZ400" s="230"/>
      <c r="BA400" s="230"/>
      <c r="BB400" s="230"/>
      <c r="BC400" s="230"/>
      <c r="BD400" s="230"/>
      <c r="BE400" s="230"/>
      <c r="BF400" s="230"/>
      <c r="BG400" s="225" t="e">
        <f>VLOOKUP(AS401,出場者リスト!$A:$L,13,FALSE)</f>
        <v>#N/A</v>
      </c>
      <c r="BH400" s="225"/>
      <c r="BI400" s="225"/>
      <c r="BJ400" s="225"/>
      <c r="BK400" s="225"/>
      <c r="BL400" s="225"/>
      <c r="BM400" s="225"/>
      <c r="BN400" s="225"/>
    </row>
    <row r="401" spans="1:66" ht="9" customHeight="1" x14ac:dyDescent="0.15">
      <c r="A401" s="226" t="e">
        <f>VLOOKUP(U401,出場者リスト!$A:$L,12,FALSE())</f>
        <v>#N/A</v>
      </c>
      <c r="B401" s="226"/>
      <c r="C401" s="226"/>
      <c r="D401" s="226"/>
      <c r="E401" s="226"/>
      <c r="F401" s="226"/>
      <c r="G401" s="226"/>
      <c r="H401" s="226"/>
      <c r="I401" s="231" t="e">
        <f>VLOOKUP(U401,出場者リスト!$A:$L,8,FALSE())</f>
        <v>#N/A</v>
      </c>
      <c r="J401" s="231"/>
      <c r="K401" s="231"/>
      <c r="L401" s="231"/>
      <c r="M401" s="231"/>
      <c r="N401" s="231"/>
      <c r="O401" s="231"/>
      <c r="P401" s="231"/>
      <c r="Q401" s="231"/>
      <c r="R401" s="232">
        <f>R397+1</f>
        <v>4</v>
      </c>
      <c r="S401" s="232"/>
      <c r="T401" s="232"/>
      <c r="U401" s="233"/>
      <c r="V401" s="233"/>
      <c r="W401" s="66"/>
      <c r="X401" s="30"/>
      <c r="Z401" s="28"/>
      <c r="AA401" s="32"/>
      <c r="AB401" s="28"/>
      <c r="AD401" s="28"/>
      <c r="AK401" s="32"/>
      <c r="AM401" s="32"/>
      <c r="AN401" s="28"/>
      <c r="AO401" s="32"/>
      <c r="AQ401" s="31"/>
      <c r="AS401" s="233"/>
      <c r="AT401" s="233"/>
      <c r="AU401" s="232">
        <f>AU397+1</f>
        <v>18</v>
      </c>
      <c r="AV401" s="232"/>
      <c r="AW401" s="232"/>
      <c r="AX401" s="234" t="e">
        <f>VLOOKUP(AS401,出場者リスト!$A:$L,8,FALSE())</f>
        <v>#N/A</v>
      </c>
      <c r="AY401" s="234"/>
      <c r="AZ401" s="234"/>
      <c r="BA401" s="234"/>
      <c r="BB401" s="234"/>
      <c r="BC401" s="234"/>
      <c r="BD401" s="234"/>
      <c r="BE401" s="234"/>
      <c r="BF401" s="234"/>
      <c r="BG401" s="226" t="e">
        <f>VLOOKUP(AS401,出場者リスト!$A:$L,12,FALSE)</f>
        <v>#N/A</v>
      </c>
      <c r="BH401" s="226"/>
      <c r="BI401" s="226"/>
      <c r="BJ401" s="226"/>
      <c r="BK401" s="226"/>
      <c r="BL401" s="226"/>
      <c r="BM401" s="226"/>
      <c r="BN401" s="226"/>
    </row>
    <row r="402" spans="1:66" ht="9" customHeight="1" x14ac:dyDescent="0.15">
      <c r="A402" s="226"/>
      <c r="B402" s="226"/>
      <c r="C402" s="226"/>
      <c r="D402" s="226"/>
      <c r="E402" s="226"/>
      <c r="F402" s="226"/>
      <c r="G402" s="226"/>
      <c r="H402" s="226"/>
      <c r="I402" s="231"/>
      <c r="J402" s="231"/>
      <c r="K402" s="231"/>
      <c r="L402" s="231"/>
      <c r="M402" s="231"/>
      <c r="N402" s="231"/>
      <c r="O402" s="231"/>
      <c r="P402" s="231"/>
      <c r="Q402" s="231"/>
      <c r="R402" s="232"/>
      <c r="S402" s="232"/>
      <c r="T402" s="232"/>
      <c r="U402" s="233"/>
      <c r="V402" s="233"/>
      <c r="W402" s="66"/>
      <c r="Y402" s="3"/>
      <c r="Z402" s="61"/>
      <c r="AA402" s="32"/>
      <c r="AB402" s="28"/>
      <c r="AD402" s="28"/>
      <c r="AK402" s="32"/>
      <c r="AM402" s="31"/>
      <c r="AN402" s="30"/>
      <c r="AO402" s="32"/>
      <c r="AQ402" s="24"/>
      <c r="AS402" s="233"/>
      <c r="AT402" s="233"/>
      <c r="AU402" s="232"/>
      <c r="AV402" s="232"/>
      <c r="AW402" s="232"/>
      <c r="AX402" s="234"/>
      <c r="AY402" s="234"/>
      <c r="AZ402" s="234"/>
      <c r="BA402" s="234"/>
      <c r="BB402" s="234"/>
      <c r="BC402" s="234"/>
      <c r="BD402" s="234"/>
      <c r="BE402" s="234"/>
      <c r="BF402" s="234"/>
      <c r="BG402" s="226"/>
      <c r="BH402" s="226"/>
      <c r="BI402" s="226"/>
      <c r="BJ402" s="226"/>
      <c r="BK402" s="226"/>
      <c r="BL402" s="226"/>
      <c r="BM402" s="226"/>
      <c r="BN402" s="226"/>
    </row>
    <row r="403" spans="1:66" ht="9" customHeight="1" x14ac:dyDescent="0.15">
      <c r="A403" s="16"/>
      <c r="B403" s="16"/>
      <c r="C403" s="16"/>
      <c r="D403" s="16"/>
      <c r="E403" s="16"/>
      <c r="F403" s="16"/>
      <c r="G403" s="16"/>
      <c r="I403" s="20"/>
      <c r="J403" s="20"/>
      <c r="K403" s="20"/>
      <c r="L403" s="20"/>
      <c r="M403" s="20"/>
      <c r="N403" s="20"/>
      <c r="O403" s="20"/>
      <c r="P403" s="20"/>
      <c r="Q403" s="20"/>
      <c r="R403" s="4"/>
      <c r="S403" s="4"/>
      <c r="T403" s="4"/>
      <c r="U403" s="26"/>
      <c r="V403" s="26"/>
      <c r="Y403" s="233"/>
      <c r="Z403" s="235"/>
      <c r="AA403" s="31"/>
      <c r="AB403" s="30"/>
      <c r="AD403" s="28"/>
      <c r="AK403" s="32"/>
      <c r="AO403" s="252"/>
      <c r="AP403" s="228"/>
      <c r="AX403" s="18"/>
      <c r="AY403" s="18"/>
      <c r="AZ403" s="18"/>
      <c r="BA403" s="18"/>
      <c r="BB403" s="18"/>
      <c r="BC403" s="18"/>
      <c r="BD403" s="18"/>
      <c r="BE403" s="18"/>
      <c r="BF403" s="18"/>
      <c r="BG403" s="18"/>
      <c r="BH403" s="19"/>
      <c r="BI403" s="19"/>
      <c r="BJ403" s="19"/>
      <c r="BK403" s="19"/>
      <c r="BL403" s="19"/>
      <c r="BM403" s="19"/>
      <c r="BN403" s="19"/>
    </row>
    <row r="404" spans="1:66" ht="9" customHeight="1" x14ac:dyDescent="0.15">
      <c r="A404" s="225" t="e">
        <f>VLOOKUP(U405,出場者リスト!$A:$L,13,FALSE)</f>
        <v>#N/A</v>
      </c>
      <c r="B404" s="225"/>
      <c r="C404" s="225"/>
      <c r="D404" s="225"/>
      <c r="E404" s="225"/>
      <c r="F404" s="225"/>
      <c r="G404" s="225"/>
      <c r="H404" s="225"/>
      <c r="I404" s="229" t="e">
        <f>VLOOKUP(U405,出場者リスト!$A:$L,9,FALSE())</f>
        <v>#N/A</v>
      </c>
      <c r="J404" s="229"/>
      <c r="K404" s="229"/>
      <c r="L404" s="229"/>
      <c r="M404" s="229"/>
      <c r="N404" s="229"/>
      <c r="O404" s="229"/>
      <c r="P404" s="229"/>
      <c r="Q404" s="229"/>
      <c r="W404" s="3"/>
      <c r="Y404" s="233"/>
      <c r="Z404" s="235"/>
      <c r="AD404" s="28"/>
      <c r="AK404" s="32"/>
      <c r="AO404" s="252"/>
      <c r="AP404" s="228"/>
      <c r="AX404" s="230" t="e">
        <f>VLOOKUP(AS405,出場者リスト!$A:$L,9,FALSE())</f>
        <v>#N/A</v>
      </c>
      <c r="AY404" s="230"/>
      <c r="AZ404" s="230"/>
      <c r="BA404" s="230"/>
      <c r="BB404" s="230"/>
      <c r="BC404" s="230"/>
      <c r="BD404" s="230"/>
      <c r="BE404" s="230"/>
      <c r="BF404" s="230"/>
      <c r="BG404" s="225" t="e">
        <f>VLOOKUP(AS405,出場者リスト!$A:$L,13,FALSE)</f>
        <v>#N/A</v>
      </c>
      <c r="BH404" s="225"/>
      <c r="BI404" s="225"/>
      <c r="BJ404" s="225"/>
      <c r="BK404" s="225"/>
      <c r="BL404" s="225"/>
      <c r="BM404" s="225"/>
      <c r="BN404" s="225"/>
    </row>
    <row r="405" spans="1:66" ht="9" customHeight="1" x14ac:dyDescent="0.15">
      <c r="A405" s="226" t="e">
        <f>VLOOKUP(U405,出場者リスト!$A:$L,12,FALSE())</f>
        <v>#N/A</v>
      </c>
      <c r="B405" s="226"/>
      <c r="C405" s="226"/>
      <c r="D405" s="226"/>
      <c r="E405" s="226"/>
      <c r="F405" s="226"/>
      <c r="G405" s="226"/>
      <c r="H405" s="226"/>
      <c r="I405" s="231" t="e">
        <f>VLOOKUP(U405,出場者リスト!$A:$L,8,FALSE())</f>
        <v>#N/A</v>
      </c>
      <c r="J405" s="231"/>
      <c r="K405" s="231"/>
      <c r="L405" s="231"/>
      <c r="M405" s="231"/>
      <c r="N405" s="231"/>
      <c r="O405" s="231"/>
      <c r="P405" s="231"/>
      <c r="Q405" s="231"/>
      <c r="R405" s="232">
        <f>R401+1</f>
        <v>5</v>
      </c>
      <c r="S405" s="232"/>
      <c r="T405" s="232"/>
      <c r="U405" s="233"/>
      <c r="V405" s="233"/>
      <c r="W405" s="66"/>
      <c r="Z405" s="28"/>
      <c r="AD405" s="28"/>
      <c r="AK405" s="32"/>
      <c r="AO405" s="62"/>
      <c r="AP405" s="3"/>
      <c r="AS405" s="233"/>
      <c r="AT405" s="233"/>
      <c r="AU405" s="232">
        <f>AU401+1</f>
        <v>19</v>
      </c>
      <c r="AV405" s="232"/>
      <c r="AW405" s="232"/>
      <c r="AX405" s="234" t="e">
        <f>VLOOKUP(AS405,出場者リスト!$A:$L,8,FALSE())</f>
        <v>#N/A</v>
      </c>
      <c r="AY405" s="234"/>
      <c r="AZ405" s="234"/>
      <c r="BA405" s="234"/>
      <c r="BB405" s="234"/>
      <c r="BC405" s="234"/>
      <c r="BD405" s="234"/>
      <c r="BE405" s="234"/>
      <c r="BF405" s="234"/>
      <c r="BG405" s="226" t="e">
        <f>VLOOKUP(AS405,出場者リスト!$A:$L,12,FALSE)</f>
        <v>#N/A</v>
      </c>
      <c r="BH405" s="226"/>
      <c r="BI405" s="226"/>
      <c r="BJ405" s="226"/>
      <c r="BK405" s="226"/>
      <c r="BL405" s="226"/>
      <c r="BM405" s="226"/>
      <c r="BN405" s="226"/>
    </row>
    <row r="406" spans="1:66" ht="9" customHeight="1" x14ac:dyDescent="0.15">
      <c r="A406" s="226"/>
      <c r="B406" s="226"/>
      <c r="C406" s="226"/>
      <c r="D406" s="226"/>
      <c r="E406" s="226"/>
      <c r="F406" s="226"/>
      <c r="G406" s="226"/>
      <c r="H406" s="226"/>
      <c r="I406" s="231"/>
      <c r="J406" s="231"/>
      <c r="K406" s="231"/>
      <c r="L406" s="231"/>
      <c r="M406" s="231"/>
      <c r="N406" s="231"/>
      <c r="O406" s="231"/>
      <c r="P406" s="231"/>
      <c r="Q406" s="231"/>
      <c r="R406" s="232"/>
      <c r="S406" s="232"/>
      <c r="T406" s="232"/>
      <c r="U406" s="233"/>
      <c r="V406" s="233"/>
      <c r="W406" s="66"/>
      <c r="X406" s="25"/>
      <c r="Z406" s="28"/>
      <c r="AD406" s="28"/>
      <c r="AK406" s="32"/>
      <c r="AO406" s="32"/>
      <c r="AP406" s="28"/>
      <c r="AQ406" s="29"/>
      <c r="AS406" s="233"/>
      <c r="AT406" s="233"/>
      <c r="AU406" s="232"/>
      <c r="AV406" s="232"/>
      <c r="AW406" s="232"/>
      <c r="AX406" s="234"/>
      <c r="AY406" s="234"/>
      <c r="AZ406" s="234"/>
      <c r="BA406" s="234"/>
      <c r="BB406" s="234"/>
      <c r="BC406" s="234"/>
      <c r="BD406" s="234"/>
      <c r="BE406" s="234"/>
      <c r="BF406" s="234"/>
      <c r="BG406" s="226"/>
      <c r="BH406" s="226"/>
      <c r="BI406" s="226"/>
      <c r="BJ406" s="226"/>
      <c r="BK406" s="226"/>
      <c r="BL406" s="226"/>
      <c r="BM406" s="226"/>
      <c r="BN406" s="226"/>
    </row>
    <row r="407" spans="1:66" ht="9" customHeight="1" x14ac:dyDescent="0.15">
      <c r="A407" s="16"/>
      <c r="B407" s="16"/>
      <c r="C407" s="16"/>
      <c r="D407" s="16"/>
      <c r="E407" s="16"/>
      <c r="F407" s="16"/>
      <c r="G407" s="16"/>
      <c r="I407" s="20"/>
      <c r="J407" s="20"/>
      <c r="K407" s="20"/>
      <c r="L407" s="20"/>
      <c r="M407" s="20"/>
      <c r="N407" s="20"/>
      <c r="O407" s="20"/>
      <c r="P407" s="20"/>
      <c r="Q407" s="20"/>
      <c r="R407" s="4"/>
      <c r="S407" s="4"/>
      <c r="T407" s="4"/>
      <c r="U407" s="26"/>
      <c r="V407" s="26"/>
      <c r="W407" s="235"/>
      <c r="X407" s="235"/>
      <c r="Y407" s="23"/>
      <c r="Z407" s="30"/>
      <c r="AD407" s="28"/>
      <c r="AF407" s="228" t="s">
        <v>27</v>
      </c>
      <c r="AG407" s="228"/>
      <c r="AH407" s="228"/>
      <c r="AI407" s="228"/>
      <c r="AK407" s="32"/>
      <c r="AO407" s="31"/>
      <c r="AP407" s="30"/>
      <c r="AQ407" s="236"/>
      <c r="AR407" s="236"/>
      <c r="AX407" s="18"/>
      <c r="AY407" s="18"/>
      <c r="AZ407" s="18"/>
      <c r="BA407" s="18"/>
      <c r="BB407" s="18"/>
      <c r="BC407" s="18"/>
      <c r="BD407" s="18"/>
      <c r="BE407" s="18"/>
      <c r="BF407" s="18"/>
      <c r="BG407" s="18"/>
      <c r="BH407" s="19"/>
      <c r="BI407" s="19"/>
      <c r="BJ407" s="19"/>
      <c r="BK407" s="19"/>
      <c r="BL407" s="19"/>
      <c r="BM407" s="19"/>
      <c r="BN407" s="19"/>
    </row>
    <row r="408" spans="1:66" ht="9" customHeight="1" x14ac:dyDescent="0.15">
      <c r="A408" s="225" t="e">
        <f>VLOOKUP(U409,出場者リスト!$A:$L,13,FALSE)</f>
        <v>#N/A</v>
      </c>
      <c r="B408" s="225"/>
      <c r="C408" s="225"/>
      <c r="D408" s="225"/>
      <c r="E408" s="225"/>
      <c r="F408" s="225"/>
      <c r="G408" s="225"/>
      <c r="H408" s="225"/>
      <c r="I408" s="229" t="e">
        <f>VLOOKUP(U409,出場者リスト!$A:$L,9,FALSE())</f>
        <v>#N/A</v>
      </c>
      <c r="J408" s="229"/>
      <c r="K408" s="229"/>
      <c r="L408" s="229"/>
      <c r="M408" s="229"/>
      <c r="N408" s="229"/>
      <c r="O408" s="229"/>
      <c r="P408" s="229"/>
      <c r="Q408" s="229"/>
      <c r="W408" s="235"/>
      <c r="X408" s="235"/>
      <c r="Y408" s="24"/>
      <c r="Z408" s="24"/>
      <c r="AD408" s="28"/>
      <c r="AF408" s="228"/>
      <c r="AG408" s="228"/>
      <c r="AH408" s="228"/>
      <c r="AI408" s="228"/>
      <c r="AK408" s="32"/>
      <c r="AQ408" s="236"/>
      <c r="AR408" s="236"/>
      <c r="AX408" s="230" t="e">
        <f>VLOOKUP(AS409,出場者リスト!$A:$L,9,FALSE())</f>
        <v>#N/A</v>
      </c>
      <c r="AY408" s="230"/>
      <c r="AZ408" s="230"/>
      <c r="BA408" s="230"/>
      <c r="BB408" s="230"/>
      <c r="BC408" s="230"/>
      <c r="BD408" s="230"/>
      <c r="BE408" s="230"/>
      <c r="BF408" s="230"/>
      <c r="BG408" s="225" t="e">
        <f>VLOOKUP(AS409,出場者リスト!$A:$L,13,FALSE)</f>
        <v>#N/A</v>
      </c>
      <c r="BH408" s="225"/>
      <c r="BI408" s="225"/>
      <c r="BJ408" s="225"/>
      <c r="BK408" s="225"/>
      <c r="BL408" s="225"/>
      <c r="BM408" s="225"/>
      <c r="BN408" s="225"/>
    </row>
    <row r="409" spans="1:66" ht="9" customHeight="1" x14ac:dyDescent="0.15">
      <c r="A409" s="226" t="e">
        <f>VLOOKUP(U409,出場者リスト!$A:$L,12,FALSE())</f>
        <v>#N/A</v>
      </c>
      <c r="B409" s="226"/>
      <c r="C409" s="226"/>
      <c r="D409" s="226"/>
      <c r="E409" s="226"/>
      <c r="F409" s="226"/>
      <c r="G409" s="226"/>
      <c r="H409" s="226"/>
      <c r="I409" s="231" t="e">
        <f>VLOOKUP(U409,出場者リスト!$A:$L,8,FALSE())</f>
        <v>#N/A</v>
      </c>
      <c r="J409" s="231"/>
      <c r="K409" s="231"/>
      <c r="L409" s="231"/>
      <c r="M409" s="231"/>
      <c r="N409" s="231"/>
      <c r="O409" s="231"/>
      <c r="P409" s="231"/>
      <c r="Q409" s="231"/>
      <c r="R409" s="232">
        <f>R405+1</f>
        <v>6</v>
      </c>
      <c r="S409" s="232"/>
      <c r="T409" s="232"/>
      <c r="U409" s="233"/>
      <c r="V409" s="233"/>
      <c r="W409" s="66"/>
      <c r="X409" s="30"/>
      <c r="AD409" s="28"/>
      <c r="AK409" s="62"/>
      <c r="AL409" s="3"/>
      <c r="AQ409" s="31"/>
      <c r="AS409" s="233"/>
      <c r="AT409" s="233"/>
      <c r="AU409" s="232">
        <f>AU405+1</f>
        <v>20</v>
      </c>
      <c r="AV409" s="232"/>
      <c r="AW409" s="232"/>
      <c r="AX409" s="234" t="e">
        <f>VLOOKUP(AS409,出場者リスト!$A:$L,8,FALSE())</f>
        <v>#N/A</v>
      </c>
      <c r="AY409" s="234"/>
      <c r="AZ409" s="234"/>
      <c r="BA409" s="234"/>
      <c r="BB409" s="234"/>
      <c r="BC409" s="234"/>
      <c r="BD409" s="234"/>
      <c r="BE409" s="234"/>
      <c r="BF409" s="234"/>
      <c r="BG409" s="226" t="e">
        <f>VLOOKUP(AS409,出場者リスト!$A:$L,12,FALSE)</f>
        <v>#N/A</v>
      </c>
      <c r="BH409" s="226"/>
      <c r="BI409" s="226"/>
      <c r="BJ409" s="226"/>
      <c r="BK409" s="226"/>
      <c r="BL409" s="226"/>
      <c r="BM409" s="226"/>
      <c r="BN409" s="226"/>
    </row>
    <row r="410" spans="1:66" ht="9" customHeight="1" x14ac:dyDescent="0.15">
      <c r="A410" s="226"/>
      <c r="B410" s="226"/>
      <c r="C410" s="226"/>
      <c r="D410" s="226"/>
      <c r="E410" s="226"/>
      <c r="F410" s="226"/>
      <c r="G410" s="226"/>
      <c r="H410" s="226"/>
      <c r="I410" s="231"/>
      <c r="J410" s="231"/>
      <c r="K410" s="231"/>
      <c r="L410" s="231"/>
      <c r="M410" s="231"/>
      <c r="N410" s="231"/>
      <c r="O410" s="231"/>
      <c r="P410" s="231"/>
      <c r="Q410" s="231"/>
      <c r="R410" s="232"/>
      <c r="S410" s="232"/>
      <c r="T410" s="232"/>
      <c r="U410" s="233"/>
      <c r="V410" s="233"/>
      <c r="W410" s="66"/>
      <c r="AC410" s="228"/>
      <c r="AD410" s="253"/>
      <c r="AG410" s="228" t="s">
        <v>28</v>
      </c>
      <c r="AH410" s="228"/>
      <c r="AK410" s="252"/>
      <c r="AL410" s="228"/>
      <c r="AS410" s="233"/>
      <c r="AT410" s="233"/>
      <c r="AU410" s="232"/>
      <c r="AV410" s="232"/>
      <c r="AW410" s="232"/>
      <c r="AX410" s="234"/>
      <c r="AY410" s="234"/>
      <c r="AZ410" s="234"/>
      <c r="BA410" s="234"/>
      <c r="BB410" s="234"/>
      <c r="BC410" s="234"/>
      <c r="BD410" s="234"/>
      <c r="BE410" s="234"/>
      <c r="BF410" s="234"/>
      <c r="BG410" s="226"/>
      <c r="BH410" s="226"/>
      <c r="BI410" s="226"/>
      <c r="BJ410" s="226"/>
      <c r="BK410" s="226"/>
      <c r="BL410" s="226"/>
      <c r="BM410" s="226"/>
      <c r="BN410" s="226"/>
    </row>
    <row r="411" spans="1:66" ht="9" customHeight="1" x14ac:dyDescent="0.15">
      <c r="A411" s="16"/>
      <c r="B411" s="16"/>
      <c r="C411" s="16"/>
      <c r="D411" s="16"/>
      <c r="E411" s="16"/>
      <c r="F411" s="16"/>
      <c r="G411" s="16"/>
      <c r="I411" s="20"/>
      <c r="J411" s="20"/>
      <c r="K411" s="20"/>
      <c r="L411" s="20"/>
      <c r="M411" s="20"/>
      <c r="N411" s="20"/>
      <c r="O411" s="20"/>
      <c r="P411" s="20"/>
      <c r="Q411" s="20"/>
      <c r="R411" s="4"/>
      <c r="S411" s="4"/>
      <c r="T411" s="4"/>
      <c r="U411" s="26"/>
      <c r="V411" s="26"/>
      <c r="AC411" s="228"/>
      <c r="AD411" s="253"/>
      <c r="AE411" s="24"/>
      <c r="AF411" s="24"/>
      <c r="AG411" s="228"/>
      <c r="AH411" s="228"/>
      <c r="AI411" s="24"/>
      <c r="AJ411" s="24"/>
      <c r="AK411" s="252"/>
      <c r="AL411" s="228"/>
      <c r="AX411" s="18"/>
      <c r="AY411" s="18"/>
      <c r="AZ411" s="18"/>
      <c r="BA411" s="18"/>
      <c r="BB411" s="18"/>
      <c r="BC411" s="18"/>
      <c r="BD411" s="18"/>
      <c r="BE411" s="18"/>
      <c r="BF411" s="18"/>
      <c r="BG411" s="18"/>
      <c r="BH411" s="19"/>
      <c r="BI411" s="19"/>
      <c r="BJ411" s="19"/>
      <c r="BK411" s="19"/>
      <c r="BL411" s="19"/>
      <c r="BM411" s="19"/>
      <c r="BN411" s="19"/>
    </row>
    <row r="412" spans="1:66" ht="9" customHeight="1" x14ac:dyDescent="0.15">
      <c r="A412" s="225" t="e">
        <f>VLOOKUP(U413,出場者リスト!$A:$L,13,FALSE)</f>
        <v>#N/A</v>
      </c>
      <c r="B412" s="225"/>
      <c r="C412" s="225"/>
      <c r="D412" s="225"/>
      <c r="E412" s="225"/>
      <c r="F412" s="225"/>
      <c r="G412" s="225"/>
      <c r="H412" s="225"/>
      <c r="I412" s="229" t="e">
        <f>VLOOKUP(U413,出場者リスト!$A:$L,9,FALSE())</f>
        <v>#N/A</v>
      </c>
      <c r="J412" s="229"/>
      <c r="K412" s="229"/>
      <c r="L412" s="229"/>
      <c r="M412" s="229"/>
      <c r="N412" s="229"/>
      <c r="O412" s="229"/>
      <c r="P412" s="229"/>
      <c r="Q412" s="229"/>
      <c r="W412" s="3"/>
      <c r="AC412" s="3"/>
      <c r="AD412" s="61"/>
      <c r="AF412" s="228"/>
      <c r="AG412" s="228"/>
      <c r="AH412" s="228"/>
      <c r="AI412" s="228"/>
      <c r="AK412" s="32"/>
      <c r="AX412" s="230" t="e">
        <f>VLOOKUP(AS413,出場者リスト!$A:$L,9,FALSE())</f>
        <v>#N/A</v>
      </c>
      <c r="AY412" s="230"/>
      <c r="AZ412" s="230"/>
      <c r="BA412" s="230"/>
      <c r="BB412" s="230"/>
      <c r="BC412" s="230"/>
      <c r="BD412" s="230"/>
      <c r="BE412" s="230"/>
      <c r="BF412" s="230"/>
      <c r="BG412" s="225" t="e">
        <f>VLOOKUP(AS413,出場者リスト!$A:$L,13,FALSE)</f>
        <v>#N/A</v>
      </c>
      <c r="BH412" s="225"/>
      <c r="BI412" s="225"/>
      <c r="BJ412" s="225"/>
      <c r="BK412" s="225"/>
      <c r="BL412" s="225"/>
      <c r="BM412" s="225"/>
      <c r="BN412" s="225"/>
    </row>
    <row r="413" spans="1:66" ht="9" customHeight="1" x14ac:dyDescent="0.15">
      <c r="A413" s="226" t="e">
        <f>VLOOKUP(U413,出場者リスト!$A:$L,12,FALSE())</f>
        <v>#N/A</v>
      </c>
      <c r="B413" s="226"/>
      <c r="C413" s="226"/>
      <c r="D413" s="226"/>
      <c r="E413" s="226"/>
      <c r="F413" s="226"/>
      <c r="G413" s="226"/>
      <c r="H413" s="226"/>
      <c r="I413" s="231" t="e">
        <f>VLOOKUP(U413,出場者リスト!$A:$L,8,FALSE())</f>
        <v>#N/A</v>
      </c>
      <c r="J413" s="231"/>
      <c r="K413" s="231"/>
      <c r="L413" s="231"/>
      <c r="M413" s="231"/>
      <c r="N413" s="231"/>
      <c r="O413" s="231"/>
      <c r="P413" s="231"/>
      <c r="Q413" s="231"/>
      <c r="R413" s="232">
        <f>R409+1</f>
        <v>7</v>
      </c>
      <c r="S413" s="232"/>
      <c r="T413" s="232"/>
      <c r="U413" s="233"/>
      <c r="V413" s="233"/>
      <c r="W413" s="66"/>
      <c r="AD413" s="28"/>
      <c r="AF413" s="228"/>
      <c r="AG413" s="228"/>
      <c r="AH413" s="228"/>
      <c r="AI413" s="228"/>
      <c r="AK413" s="32"/>
      <c r="AS413" s="233"/>
      <c r="AT413" s="233"/>
      <c r="AU413" s="232">
        <f>AU409+1</f>
        <v>21</v>
      </c>
      <c r="AV413" s="232"/>
      <c r="AW413" s="232"/>
      <c r="AX413" s="234" t="e">
        <f>VLOOKUP(AS413,出場者リスト!$A:$L,8,FALSE())</f>
        <v>#N/A</v>
      </c>
      <c r="AY413" s="234"/>
      <c r="AZ413" s="234"/>
      <c r="BA413" s="234"/>
      <c r="BB413" s="234"/>
      <c r="BC413" s="234"/>
      <c r="BD413" s="234"/>
      <c r="BE413" s="234"/>
      <c r="BF413" s="234"/>
      <c r="BG413" s="226" t="e">
        <f>VLOOKUP(AS413,出場者リスト!$A:$L,12,FALSE)</f>
        <v>#N/A</v>
      </c>
      <c r="BH413" s="226"/>
      <c r="BI413" s="226"/>
      <c r="BJ413" s="226"/>
      <c r="BK413" s="226"/>
      <c r="BL413" s="226"/>
      <c r="BM413" s="226"/>
      <c r="BN413" s="226"/>
    </row>
    <row r="414" spans="1:66" ht="9" customHeight="1" x14ac:dyDescent="0.15">
      <c r="A414" s="226"/>
      <c r="B414" s="226"/>
      <c r="C414" s="226"/>
      <c r="D414" s="226"/>
      <c r="E414" s="226"/>
      <c r="F414" s="226"/>
      <c r="G414" s="226"/>
      <c r="H414" s="226"/>
      <c r="I414" s="231"/>
      <c r="J414" s="231"/>
      <c r="K414" s="231"/>
      <c r="L414" s="231"/>
      <c r="M414" s="231"/>
      <c r="N414" s="231"/>
      <c r="O414" s="231"/>
      <c r="P414" s="231"/>
      <c r="Q414" s="231"/>
      <c r="R414" s="232"/>
      <c r="S414" s="232"/>
      <c r="T414" s="232"/>
      <c r="U414" s="233"/>
      <c r="V414" s="233"/>
      <c r="W414" s="66"/>
      <c r="X414" s="25"/>
      <c r="AD414" s="28"/>
      <c r="AK414" s="32"/>
      <c r="AQ414" s="29"/>
      <c r="AS414" s="233"/>
      <c r="AT414" s="233"/>
      <c r="AU414" s="232"/>
      <c r="AV414" s="232"/>
      <c r="AW414" s="232"/>
      <c r="AX414" s="234"/>
      <c r="AY414" s="234"/>
      <c r="AZ414" s="234"/>
      <c r="BA414" s="234"/>
      <c r="BB414" s="234"/>
      <c r="BC414" s="234"/>
      <c r="BD414" s="234"/>
      <c r="BE414" s="234"/>
      <c r="BF414" s="234"/>
      <c r="BG414" s="226"/>
      <c r="BH414" s="226"/>
      <c r="BI414" s="226"/>
      <c r="BJ414" s="226"/>
      <c r="BK414" s="226"/>
      <c r="BL414" s="226"/>
      <c r="BM414" s="226"/>
      <c r="BN414" s="226"/>
    </row>
    <row r="415" spans="1:66" ht="9" customHeight="1" x14ac:dyDescent="0.15">
      <c r="A415" s="16"/>
      <c r="B415" s="16"/>
      <c r="C415" s="16"/>
      <c r="D415" s="16"/>
      <c r="E415" s="16"/>
      <c r="F415" s="16"/>
      <c r="G415" s="16"/>
      <c r="I415" s="20"/>
      <c r="J415" s="20"/>
      <c r="K415" s="20"/>
      <c r="L415" s="20"/>
      <c r="M415" s="20"/>
      <c r="N415" s="20"/>
      <c r="O415" s="20"/>
      <c r="P415" s="20"/>
      <c r="Q415" s="20"/>
      <c r="R415" s="4"/>
      <c r="S415" s="4"/>
      <c r="T415" s="4"/>
      <c r="U415" s="26"/>
      <c r="V415" s="26"/>
      <c r="W415" s="235"/>
      <c r="X415" s="235"/>
      <c r="AD415" s="28"/>
      <c r="AK415" s="32"/>
      <c r="AQ415" s="236"/>
      <c r="AR415" s="236"/>
      <c r="AX415" s="18"/>
      <c r="AY415" s="18"/>
      <c r="AZ415" s="18"/>
      <c r="BA415" s="18"/>
      <c r="BB415" s="18"/>
      <c r="BC415" s="18"/>
      <c r="BD415" s="18"/>
      <c r="BE415" s="18"/>
      <c r="BF415" s="18"/>
      <c r="BG415" s="18"/>
      <c r="BH415" s="19"/>
      <c r="BI415" s="19"/>
      <c r="BJ415" s="19"/>
      <c r="BK415" s="19"/>
      <c r="BL415" s="19"/>
      <c r="BM415" s="19"/>
      <c r="BN415" s="19"/>
    </row>
    <row r="416" spans="1:66" ht="9" customHeight="1" x14ac:dyDescent="0.15">
      <c r="A416" s="225" t="e">
        <f>VLOOKUP(U417,出場者リスト!$A:$L,13,FALSE)</f>
        <v>#N/A</v>
      </c>
      <c r="B416" s="225"/>
      <c r="C416" s="225"/>
      <c r="D416" s="225"/>
      <c r="E416" s="225"/>
      <c r="F416" s="225"/>
      <c r="G416" s="225"/>
      <c r="H416" s="225"/>
      <c r="I416" s="229" t="e">
        <f>VLOOKUP(U417,出場者リスト!$A:$L,9,FALSE())</f>
        <v>#N/A</v>
      </c>
      <c r="J416" s="229"/>
      <c r="K416" s="229"/>
      <c r="L416" s="229"/>
      <c r="M416" s="229"/>
      <c r="N416" s="229"/>
      <c r="O416" s="229"/>
      <c r="P416" s="229"/>
      <c r="Q416" s="229"/>
      <c r="W416" s="235"/>
      <c r="X416" s="235"/>
      <c r="Y416" s="24"/>
      <c r="Z416" s="25"/>
      <c r="AD416" s="28"/>
      <c r="AK416" s="32"/>
      <c r="AO416" s="29"/>
      <c r="AP416" s="24"/>
      <c r="AQ416" s="236"/>
      <c r="AR416" s="236"/>
      <c r="AX416" s="230" t="e">
        <f>VLOOKUP(AS417,出場者リスト!$A:$L,9,FALSE())</f>
        <v>#N/A</v>
      </c>
      <c r="AY416" s="230"/>
      <c r="AZ416" s="230"/>
      <c r="BA416" s="230"/>
      <c r="BB416" s="230"/>
      <c r="BC416" s="230"/>
      <c r="BD416" s="230"/>
      <c r="BE416" s="230"/>
      <c r="BF416" s="230"/>
      <c r="BG416" s="225" t="e">
        <f>VLOOKUP(AS417,出場者リスト!$A:$L,13,FALSE)</f>
        <v>#N/A</v>
      </c>
      <c r="BH416" s="225"/>
      <c r="BI416" s="225"/>
      <c r="BJ416" s="225"/>
      <c r="BK416" s="225"/>
      <c r="BL416" s="225"/>
      <c r="BM416" s="225"/>
      <c r="BN416" s="225"/>
    </row>
    <row r="417" spans="1:66" ht="9" customHeight="1" x14ac:dyDescent="0.15">
      <c r="A417" s="226" t="e">
        <f>VLOOKUP(U417,出場者リスト!$A:$L,12,FALSE())</f>
        <v>#N/A</v>
      </c>
      <c r="B417" s="226"/>
      <c r="C417" s="226"/>
      <c r="D417" s="226"/>
      <c r="E417" s="226"/>
      <c r="F417" s="226"/>
      <c r="G417" s="226"/>
      <c r="H417" s="226"/>
      <c r="I417" s="231" t="e">
        <f>VLOOKUP(U417,出場者リスト!$A:$L,8,FALSE())</f>
        <v>#N/A</v>
      </c>
      <c r="J417" s="231"/>
      <c r="K417" s="231"/>
      <c r="L417" s="231"/>
      <c r="M417" s="231"/>
      <c r="N417" s="231"/>
      <c r="O417" s="231"/>
      <c r="P417" s="231"/>
      <c r="Q417" s="231"/>
      <c r="R417" s="232">
        <f>R413+1</f>
        <v>8</v>
      </c>
      <c r="S417" s="232"/>
      <c r="T417" s="232"/>
      <c r="U417" s="233"/>
      <c r="V417" s="233"/>
      <c r="W417" s="66"/>
      <c r="X417" s="30"/>
      <c r="Z417" s="28"/>
      <c r="AD417" s="28"/>
      <c r="AK417" s="32"/>
      <c r="AO417" s="32"/>
      <c r="AQ417" s="31"/>
      <c r="AS417" s="233"/>
      <c r="AT417" s="233"/>
      <c r="AU417" s="232">
        <f>AU413+1</f>
        <v>22</v>
      </c>
      <c r="AV417" s="232"/>
      <c r="AW417" s="232"/>
      <c r="AX417" s="234" t="e">
        <f>VLOOKUP(AS417,出場者リスト!$A:$L,8,FALSE())</f>
        <v>#N/A</v>
      </c>
      <c r="AY417" s="234"/>
      <c r="AZ417" s="234"/>
      <c r="BA417" s="234"/>
      <c r="BB417" s="234"/>
      <c r="BC417" s="234"/>
      <c r="BD417" s="234"/>
      <c r="BE417" s="234"/>
      <c r="BF417" s="234"/>
      <c r="BG417" s="226" t="e">
        <f>VLOOKUP(AS417,出場者リスト!$A:$L,12,FALSE)</f>
        <v>#N/A</v>
      </c>
      <c r="BH417" s="226"/>
      <c r="BI417" s="226"/>
      <c r="BJ417" s="226"/>
      <c r="BK417" s="226"/>
      <c r="BL417" s="226"/>
      <c r="BM417" s="226"/>
      <c r="BN417" s="226"/>
    </row>
    <row r="418" spans="1:66" ht="9" customHeight="1" x14ac:dyDescent="0.15">
      <c r="A418" s="226"/>
      <c r="B418" s="226"/>
      <c r="C418" s="226"/>
      <c r="D418" s="226"/>
      <c r="E418" s="226"/>
      <c r="F418" s="226"/>
      <c r="G418" s="226"/>
      <c r="H418" s="226"/>
      <c r="I418" s="231"/>
      <c r="J418" s="231"/>
      <c r="K418" s="231"/>
      <c r="L418" s="231"/>
      <c r="M418" s="231"/>
      <c r="N418" s="231"/>
      <c r="O418" s="231"/>
      <c r="P418" s="231"/>
      <c r="Q418" s="231"/>
      <c r="R418" s="232"/>
      <c r="S418" s="232"/>
      <c r="T418" s="232"/>
      <c r="U418" s="233"/>
      <c r="V418" s="233"/>
      <c r="W418" s="66"/>
      <c r="Y418" s="3"/>
      <c r="Z418" s="61"/>
      <c r="AD418" s="28"/>
      <c r="AK418" s="32"/>
      <c r="AO418" s="32"/>
      <c r="AQ418" s="24"/>
      <c r="AS418" s="233"/>
      <c r="AT418" s="233"/>
      <c r="AU418" s="232"/>
      <c r="AV418" s="232"/>
      <c r="AW418" s="232"/>
      <c r="AX418" s="234"/>
      <c r="AY418" s="234"/>
      <c r="AZ418" s="234"/>
      <c r="BA418" s="234"/>
      <c r="BB418" s="234"/>
      <c r="BC418" s="234"/>
      <c r="BD418" s="234"/>
      <c r="BE418" s="234"/>
      <c r="BF418" s="234"/>
      <c r="BG418" s="226"/>
      <c r="BH418" s="226"/>
      <c r="BI418" s="226"/>
      <c r="BJ418" s="226"/>
      <c r="BK418" s="226"/>
      <c r="BL418" s="226"/>
      <c r="BM418" s="226"/>
      <c r="BN418" s="226"/>
    </row>
    <row r="419" spans="1:66" ht="9" customHeight="1" x14ac:dyDescent="0.15">
      <c r="A419" s="16"/>
      <c r="B419" s="16"/>
      <c r="C419" s="16"/>
      <c r="D419" s="16"/>
      <c r="E419" s="16"/>
      <c r="F419" s="16"/>
      <c r="G419" s="16"/>
      <c r="I419" s="20"/>
      <c r="J419" s="20"/>
      <c r="K419" s="20"/>
      <c r="L419" s="20"/>
      <c r="M419" s="20"/>
      <c r="N419" s="20"/>
      <c r="O419" s="20"/>
      <c r="P419" s="20"/>
      <c r="Q419" s="20"/>
      <c r="R419" s="4"/>
      <c r="S419" s="4"/>
      <c r="T419" s="4"/>
      <c r="U419" s="26"/>
      <c r="V419" s="26"/>
      <c r="Y419" s="233"/>
      <c r="Z419" s="235"/>
      <c r="AD419" s="28"/>
      <c r="AK419" s="32"/>
      <c r="AM419" s="23"/>
      <c r="AO419" s="252"/>
      <c r="AP419" s="228"/>
      <c r="AX419" s="18"/>
      <c r="AY419" s="18"/>
      <c r="AZ419" s="18"/>
      <c r="BA419" s="18"/>
      <c r="BB419" s="18"/>
      <c r="BC419" s="18"/>
      <c r="BD419" s="18"/>
      <c r="BE419" s="18"/>
      <c r="BF419" s="18"/>
      <c r="BG419" s="18"/>
      <c r="BH419" s="19"/>
      <c r="BI419" s="19"/>
      <c r="BJ419" s="19"/>
      <c r="BK419" s="19"/>
      <c r="BL419" s="19"/>
      <c r="BM419" s="19"/>
      <c r="BN419" s="19"/>
    </row>
    <row r="420" spans="1:66" ht="9" customHeight="1" x14ac:dyDescent="0.15">
      <c r="A420" s="225" t="e">
        <f>VLOOKUP(U421,出場者リスト!$A:$L,13,FALSE)</f>
        <v>#N/A</v>
      </c>
      <c r="B420" s="225"/>
      <c r="C420" s="225"/>
      <c r="D420" s="225"/>
      <c r="E420" s="225"/>
      <c r="F420" s="225"/>
      <c r="G420" s="225"/>
      <c r="H420" s="225"/>
      <c r="I420" s="229" t="e">
        <f>VLOOKUP(U421,出場者リスト!$A:$L,9,FALSE())</f>
        <v>#N/A</v>
      </c>
      <c r="J420" s="229"/>
      <c r="K420" s="229"/>
      <c r="L420" s="229"/>
      <c r="M420" s="229"/>
      <c r="N420" s="229"/>
      <c r="O420" s="229"/>
      <c r="P420" s="229"/>
      <c r="Q420" s="229"/>
      <c r="W420" s="3"/>
      <c r="Y420" s="233"/>
      <c r="Z420" s="235"/>
      <c r="AA420" s="24"/>
      <c r="AB420" s="25"/>
      <c r="AD420" s="28"/>
      <c r="AK420" s="32"/>
      <c r="AL420" s="28"/>
      <c r="AM420" s="32"/>
      <c r="AN420" s="24"/>
      <c r="AO420" s="252"/>
      <c r="AP420" s="228"/>
      <c r="AX420" s="230" t="e">
        <f>VLOOKUP(AS421,出場者リスト!$A:$L,9,FALSE())</f>
        <v>#N/A</v>
      </c>
      <c r="AY420" s="230"/>
      <c r="AZ420" s="230"/>
      <c r="BA420" s="230"/>
      <c r="BB420" s="230"/>
      <c r="BC420" s="230"/>
      <c r="BD420" s="230"/>
      <c r="BE420" s="230"/>
      <c r="BF420" s="230"/>
      <c r="BG420" s="225" t="e">
        <f>VLOOKUP(AS421,出場者リスト!$A:$L,13,FALSE)</f>
        <v>#N/A</v>
      </c>
      <c r="BH420" s="225"/>
      <c r="BI420" s="225"/>
      <c r="BJ420" s="225"/>
      <c r="BK420" s="225"/>
      <c r="BL420" s="225"/>
      <c r="BM420" s="225"/>
      <c r="BN420" s="225"/>
    </row>
    <row r="421" spans="1:66" ht="9" customHeight="1" x14ac:dyDescent="0.15">
      <c r="A421" s="226" t="e">
        <f>VLOOKUP(U421,出場者リスト!$A:$L,12,FALSE())</f>
        <v>#N/A</v>
      </c>
      <c r="B421" s="226"/>
      <c r="C421" s="226"/>
      <c r="D421" s="226"/>
      <c r="E421" s="226"/>
      <c r="F421" s="226"/>
      <c r="G421" s="226"/>
      <c r="H421" s="226"/>
      <c r="I421" s="231" t="e">
        <f>VLOOKUP(U421,出場者リスト!$A:$L,8,FALSE())</f>
        <v>#N/A</v>
      </c>
      <c r="J421" s="231"/>
      <c r="K421" s="231"/>
      <c r="L421" s="231"/>
      <c r="M421" s="231"/>
      <c r="N421" s="231"/>
      <c r="O421" s="231"/>
      <c r="P421" s="231"/>
      <c r="Q421" s="231"/>
      <c r="R421" s="232">
        <f>R417+1</f>
        <v>9</v>
      </c>
      <c r="S421" s="232"/>
      <c r="T421" s="232"/>
      <c r="U421" s="233"/>
      <c r="V421" s="233"/>
      <c r="W421" s="66"/>
      <c r="Z421" s="28"/>
      <c r="AB421" s="28"/>
      <c r="AD421" s="28"/>
      <c r="AK421" s="32"/>
      <c r="AL421" s="28"/>
      <c r="AM421" s="32"/>
      <c r="AN421" s="28"/>
      <c r="AO421" s="62"/>
      <c r="AP421" s="3"/>
      <c r="AS421" s="233"/>
      <c r="AT421" s="233"/>
      <c r="AU421" s="232">
        <f>AU417+1</f>
        <v>23</v>
      </c>
      <c r="AV421" s="232"/>
      <c r="AW421" s="232"/>
      <c r="AX421" s="234" t="e">
        <f>VLOOKUP(AS421,出場者リスト!$A:$L,8,FALSE())</f>
        <v>#N/A</v>
      </c>
      <c r="AY421" s="234"/>
      <c r="AZ421" s="234"/>
      <c r="BA421" s="234"/>
      <c r="BB421" s="234"/>
      <c r="BC421" s="234"/>
      <c r="BD421" s="234"/>
      <c r="BE421" s="234"/>
      <c r="BF421" s="234"/>
      <c r="BG421" s="226" t="e">
        <f>VLOOKUP(AS421,出場者リスト!$A:$L,12,FALSE)</f>
        <v>#N/A</v>
      </c>
      <c r="BH421" s="226"/>
      <c r="BI421" s="226"/>
      <c r="BJ421" s="226"/>
      <c r="BK421" s="226"/>
      <c r="BL421" s="226"/>
      <c r="BM421" s="226"/>
      <c r="BN421" s="226"/>
    </row>
    <row r="422" spans="1:66" ht="9" customHeight="1" x14ac:dyDescent="0.15">
      <c r="A422" s="226"/>
      <c r="B422" s="226"/>
      <c r="C422" s="226"/>
      <c r="D422" s="226"/>
      <c r="E422" s="226"/>
      <c r="F422" s="226"/>
      <c r="G422" s="226"/>
      <c r="H422" s="226"/>
      <c r="I422" s="231"/>
      <c r="J422" s="231"/>
      <c r="K422" s="231"/>
      <c r="L422" s="231"/>
      <c r="M422" s="231"/>
      <c r="N422" s="231"/>
      <c r="O422" s="231"/>
      <c r="P422" s="231"/>
      <c r="Q422" s="231"/>
      <c r="R422" s="232"/>
      <c r="S422" s="232"/>
      <c r="T422" s="232"/>
      <c r="U422" s="233"/>
      <c r="V422" s="233"/>
      <c r="W422" s="66"/>
      <c r="X422" s="25"/>
      <c r="Z422" s="28"/>
      <c r="AB422" s="28"/>
      <c r="AD422" s="28"/>
      <c r="AK422" s="31"/>
      <c r="AL422" s="30"/>
      <c r="AM422" s="32"/>
      <c r="AO422" s="32"/>
      <c r="AP422" s="28"/>
      <c r="AQ422" s="29"/>
      <c r="AS422" s="233"/>
      <c r="AT422" s="233"/>
      <c r="AU422" s="232"/>
      <c r="AV422" s="232"/>
      <c r="AW422" s="232"/>
      <c r="AX422" s="234"/>
      <c r="AY422" s="234"/>
      <c r="AZ422" s="234"/>
      <c r="BA422" s="234"/>
      <c r="BB422" s="234"/>
      <c r="BC422" s="234"/>
      <c r="BD422" s="234"/>
      <c r="BE422" s="234"/>
      <c r="BF422" s="234"/>
      <c r="BG422" s="226"/>
      <c r="BH422" s="226"/>
      <c r="BI422" s="226"/>
      <c r="BJ422" s="226"/>
      <c r="BK422" s="226"/>
      <c r="BL422" s="226"/>
      <c r="BM422" s="226"/>
      <c r="BN422" s="226"/>
    </row>
    <row r="423" spans="1:66" ht="9" customHeight="1" x14ac:dyDescent="0.15">
      <c r="A423" s="16"/>
      <c r="B423" s="16"/>
      <c r="C423" s="16"/>
      <c r="D423" s="16"/>
      <c r="E423" s="16"/>
      <c r="F423" s="16"/>
      <c r="G423" s="16"/>
      <c r="I423" s="20"/>
      <c r="J423" s="20"/>
      <c r="K423" s="20"/>
      <c r="L423" s="20"/>
      <c r="M423" s="20"/>
      <c r="N423" s="20"/>
      <c r="O423" s="20"/>
      <c r="P423" s="20"/>
      <c r="Q423" s="20"/>
      <c r="R423" s="4"/>
      <c r="S423" s="4"/>
      <c r="T423" s="4"/>
      <c r="U423" s="26"/>
      <c r="V423" s="26"/>
      <c r="W423" s="235"/>
      <c r="X423" s="235"/>
      <c r="Y423" s="23"/>
      <c r="Z423" s="30"/>
      <c r="AB423" s="28"/>
      <c r="AD423" s="28"/>
      <c r="AM423" s="32"/>
      <c r="AO423" s="31"/>
      <c r="AP423" s="30"/>
      <c r="AQ423" s="236"/>
      <c r="AR423" s="236"/>
      <c r="AX423" s="18"/>
      <c r="AY423" s="18"/>
      <c r="AZ423" s="18"/>
      <c r="BA423" s="18"/>
      <c r="BB423" s="18"/>
      <c r="BC423" s="18"/>
      <c r="BD423" s="18"/>
      <c r="BE423" s="18"/>
      <c r="BF423" s="18"/>
      <c r="BG423" s="18"/>
      <c r="BH423" s="19"/>
      <c r="BI423" s="19"/>
      <c r="BJ423" s="19"/>
      <c r="BK423" s="19"/>
      <c r="BL423" s="19"/>
      <c r="BM423" s="19"/>
      <c r="BN423" s="19"/>
    </row>
    <row r="424" spans="1:66" ht="9" customHeight="1" x14ac:dyDescent="0.15">
      <c r="A424" s="225" t="e">
        <f>VLOOKUP(U425,出場者リスト!$A:$L,13,FALSE)</f>
        <v>#N/A</v>
      </c>
      <c r="B424" s="225"/>
      <c r="C424" s="225"/>
      <c r="D424" s="225"/>
      <c r="E424" s="225"/>
      <c r="F424" s="225"/>
      <c r="G424" s="225"/>
      <c r="H424" s="225"/>
      <c r="I424" s="229" t="e">
        <f>VLOOKUP(U425,出場者リスト!$A:$L,9,FALSE())</f>
        <v>#N/A</v>
      </c>
      <c r="J424" s="229"/>
      <c r="K424" s="229"/>
      <c r="L424" s="229"/>
      <c r="M424" s="229"/>
      <c r="N424" s="229"/>
      <c r="O424" s="229"/>
      <c r="P424" s="229"/>
      <c r="Q424" s="229"/>
      <c r="W424" s="235"/>
      <c r="X424" s="235"/>
      <c r="Y424" s="24"/>
      <c r="Z424" s="24"/>
      <c r="AB424" s="28"/>
      <c r="AD424" s="28"/>
      <c r="AM424" s="32"/>
      <c r="AQ424" s="236"/>
      <c r="AR424" s="236"/>
      <c r="AX424" s="230" t="e">
        <f>VLOOKUP(AS425,出場者リスト!$A:$L,9,FALSE())</f>
        <v>#N/A</v>
      </c>
      <c r="AY424" s="230"/>
      <c r="AZ424" s="230"/>
      <c r="BA424" s="230"/>
      <c r="BB424" s="230"/>
      <c r="BC424" s="230"/>
      <c r="BD424" s="230"/>
      <c r="BE424" s="230"/>
      <c r="BF424" s="230"/>
      <c r="BG424" s="225" t="e">
        <f>VLOOKUP(AS425,出場者リスト!$A:$L,13,FALSE)</f>
        <v>#N/A</v>
      </c>
      <c r="BH424" s="225"/>
      <c r="BI424" s="225"/>
      <c r="BJ424" s="225"/>
      <c r="BK424" s="225"/>
      <c r="BL424" s="225"/>
      <c r="BM424" s="225"/>
      <c r="BN424" s="225"/>
    </row>
    <row r="425" spans="1:66" ht="9" customHeight="1" x14ac:dyDescent="0.15">
      <c r="A425" s="226" t="e">
        <f>VLOOKUP(U425,出場者リスト!$A:$L,12,FALSE())</f>
        <v>#N/A</v>
      </c>
      <c r="B425" s="226"/>
      <c r="C425" s="226"/>
      <c r="D425" s="226"/>
      <c r="E425" s="226"/>
      <c r="F425" s="226"/>
      <c r="G425" s="226"/>
      <c r="H425" s="226"/>
      <c r="I425" s="231" t="e">
        <f>VLOOKUP(U425,出場者リスト!$A:$L,8,FALSE())</f>
        <v>#N/A</v>
      </c>
      <c r="J425" s="231"/>
      <c r="K425" s="231"/>
      <c r="L425" s="231"/>
      <c r="M425" s="231"/>
      <c r="N425" s="231"/>
      <c r="O425" s="231"/>
      <c r="P425" s="231"/>
      <c r="Q425" s="231"/>
      <c r="R425" s="232">
        <f>R421+1</f>
        <v>10</v>
      </c>
      <c r="S425" s="232"/>
      <c r="T425" s="232"/>
      <c r="U425" s="233"/>
      <c r="V425" s="233"/>
      <c r="W425" s="66"/>
      <c r="X425" s="30"/>
      <c r="AB425" s="28"/>
      <c r="AD425" s="28"/>
      <c r="AM425" s="32"/>
      <c r="AQ425" s="31"/>
      <c r="AS425" s="233"/>
      <c r="AT425" s="233"/>
      <c r="AU425" s="232">
        <f>AU421+1</f>
        <v>24</v>
      </c>
      <c r="AV425" s="232"/>
      <c r="AW425" s="232"/>
      <c r="AX425" s="234" t="e">
        <f>VLOOKUP(AS425,出場者リスト!$A:$L,8,FALSE())</f>
        <v>#N/A</v>
      </c>
      <c r="AY425" s="234"/>
      <c r="AZ425" s="234"/>
      <c r="BA425" s="234"/>
      <c r="BB425" s="234"/>
      <c r="BC425" s="234"/>
      <c r="BD425" s="234"/>
      <c r="BE425" s="234"/>
      <c r="BF425" s="234"/>
      <c r="BG425" s="226" t="e">
        <f>VLOOKUP(AS425,出場者リスト!$A:$L,12,FALSE)</f>
        <v>#N/A</v>
      </c>
      <c r="BH425" s="226"/>
      <c r="BI425" s="226"/>
      <c r="BJ425" s="226"/>
      <c r="BK425" s="226"/>
      <c r="BL425" s="226"/>
      <c r="BM425" s="226"/>
      <c r="BN425" s="226"/>
    </row>
    <row r="426" spans="1:66" ht="9" customHeight="1" x14ac:dyDescent="0.15">
      <c r="A426" s="226"/>
      <c r="B426" s="226"/>
      <c r="C426" s="226"/>
      <c r="D426" s="226"/>
      <c r="E426" s="226"/>
      <c r="F426" s="226"/>
      <c r="G426" s="226"/>
      <c r="H426" s="226"/>
      <c r="I426" s="231"/>
      <c r="J426" s="231"/>
      <c r="K426" s="231"/>
      <c r="L426" s="231"/>
      <c r="M426" s="231"/>
      <c r="N426" s="231"/>
      <c r="O426" s="231"/>
      <c r="P426" s="231"/>
      <c r="Q426" s="231"/>
      <c r="R426" s="232"/>
      <c r="S426" s="232"/>
      <c r="T426" s="232"/>
      <c r="U426" s="233"/>
      <c r="V426" s="233"/>
      <c r="W426" s="66"/>
      <c r="AB426" s="28"/>
      <c r="AD426" s="28"/>
      <c r="AM426" s="236"/>
      <c r="AN426" s="233"/>
      <c r="AS426" s="233"/>
      <c r="AT426" s="233"/>
      <c r="AU426" s="232"/>
      <c r="AV426" s="232"/>
      <c r="AW426" s="232"/>
      <c r="AX426" s="234"/>
      <c r="AY426" s="234"/>
      <c r="AZ426" s="234"/>
      <c r="BA426" s="234"/>
      <c r="BB426" s="234"/>
      <c r="BC426" s="234"/>
      <c r="BD426" s="234"/>
      <c r="BE426" s="234"/>
      <c r="BF426" s="234"/>
      <c r="BG426" s="226"/>
      <c r="BH426" s="226"/>
      <c r="BI426" s="226"/>
      <c r="BJ426" s="226"/>
      <c r="BK426" s="226"/>
      <c r="BL426" s="226"/>
      <c r="BM426" s="226"/>
      <c r="BN426" s="226"/>
    </row>
    <row r="427" spans="1:66" ht="9" customHeight="1" x14ac:dyDescent="0.15">
      <c r="A427" s="16"/>
      <c r="B427" s="16"/>
      <c r="C427" s="16"/>
      <c r="D427" s="16"/>
      <c r="E427" s="16"/>
      <c r="F427" s="16"/>
      <c r="G427" s="16"/>
      <c r="I427" s="20"/>
      <c r="J427" s="20"/>
      <c r="K427" s="20"/>
      <c r="L427" s="20"/>
      <c r="M427" s="20"/>
      <c r="N427" s="20"/>
      <c r="O427" s="20"/>
      <c r="P427" s="20"/>
      <c r="Q427" s="20"/>
      <c r="R427" s="4"/>
      <c r="S427" s="4"/>
      <c r="T427" s="4"/>
      <c r="U427" s="26"/>
      <c r="V427" s="26"/>
      <c r="AA427" s="233"/>
      <c r="AB427" s="233"/>
      <c r="AC427" s="31"/>
      <c r="AD427" s="30"/>
      <c r="AM427" s="236"/>
      <c r="AN427" s="233"/>
      <c r="AX427" s="18"/>
      <c r="AY427" s="18"/>
      <c r="AZ427" s="18"/>
      <c r="BA427" s="18"/>
      <c r="BB427" s="18"/>
      <c r="BC427" s="18"/>
      <c r="BD427" s="18"/>
      <c r="BE427" s="18"/>
      <c r="BF427" s="18"/>
      <c r="BG427" s="18"/>
      <c r="BH427" s="19"/>
      <c r="BI427" s="19"/>
      <c r="BJ427" s="19"/>
      <c r="BK427" s="19"/>
      <c r="BL427" s="19"/>
      <c r="BM427" s="19"/>
      <c r="BN427" s="19"/>
    </row>
    <row r="428" spans="1:66" ht="9" customHeight="1" x14ac:dyDescent="0.15">
      <c r="A428" s="225" t="e">
        <f>VLOOKUP(U429,出場者リスト!$A:$L,13,FALSE)</f>
        <v>#N/A</v>
      </c>
      <c r="B428" s="225"/>
      <c r="C428" s="225"/>
      <c r="D428" s="225"/>
      <c r="E428" s="225"/>
      <c r="F428" s="225"/>
      <c r="G428" s="225"/>
      <c r="H428" s="225"/>
      <c r="I428" s="229" t="e">
        <f>VLOOKUP(U429,出場者リスト!$A:$L,9,FALSE())</f>
        <v>#N/A</v>
      </c>
      <c r="J428" s="229"/>
      <c r="K428" s="229"/>
      <c r="L428" s="229"/>
      <c r="M428" s="229"/>
      <c r="N428" s="229"/>
      <c r="O428" s="229"/>
      <c r="P428" s="229"/>
      <c r="Q428" s="229"/>
      <c r="W428" s="3"/>
      <c r="AA428" s="233"/>
      <c r="AB428" s="233"/>
      <c r="AC428" s="29"/>
      <c r="AM428" s="62"/>
      <c r="AN428" s="3"/>
      <c r="AX428" s="230" t="e">
        <f>VLOOKUP(AS429,出場者リスト!$A:$L,9,FALSE())</f>
        <v>#N/A</v>
      </c>
      <c r="AY428" s="230"/>
      <c r="AZ428" s="230"/>
      <c r="BA428" s="230"/>
      <c r="BB428" s="230"/>
      <c r="BC428" s="230"/>
      <c r="BD428" s="230"/>
      <c r="BE428" s="230"/>
      <c r="BF428" s="230"/>
      <c r="BG428" s="225" t="e">
        <f>VLOOKUP(AS429,出場者リスト!$A:$L,13,FALSE)</f>
        <v>#N/A</v>
      </c>
      <c r="BH428" s="225"/>
      <c r="BI428" s="225"/>
      <c r="BJ428" s="225"/>
      <c r="BK428" s="225"/>
      <c r="BL428" s="225"/>
      <c r="BM428" s="225"/>
      <c r="BN428" s="225"/>
    </row>
    <row r="429" spans="1:66" ht="9" customHeight="1" x14ac:dyDescent="0.15">
      <c r="A429" s="226" t="e">
        <f>VLOOKUP(U429,出場者リスト!$A:$L,12,FALSE())</f>
        <v>#N/A</v>
      </c>
      <c r="B429" s="226"/>
      <c r="C429" s="226"/>
      <c r="D429" s="226"/>
      <c r="E429" s="226"/>
      <c r="F429" s="226"/>
      <c r="G429" s="226"/>
      <c r="H429" s="226"/>
      <c r="I429" s="231" t="e">
        <f>VLOOKUP(U429,出場者リスト!$A:$L,8,FALSE())</f>
        <v>#N/A</v>
      </c>
      <c r="J429" s="231"/>
      <c r="K429" s="231"/>
      <c r="L429" s="231"/>
      <c r="M429" s="231"/>
      <c r="N429" s="231"/>
      <c r="O429" s="231"/>
      <c r="P429" s="231"/>
      <c r="Q429" s="231"/>
      <c r="R429" s="232">
        <f>R425+1</f>
        <v>11</v>
      </c>
      <c r="S429" s="232"/>
      <c r="T429" s="232"/>
      <c r="U429" s="233"/>
      <c r="V429" s="233"/>
      <c r="W429" s="66"/>
      <c r="AA429" s="3"/>
      <c r="AB429" s="3"/>
      <c r="AC429" s="32"/>
      <c r="AM429" s="32"/>
      <c r="AS429" s="233"/>
      <c r="AT429" s="233"/>
      <c r="AU429" s="232">
        <f>AU425+1</f>
        <v>25</v>
      </c>
      <c r="AV429" s="232"/>
      <c r="AW429" s="232"/>
      <c r="AX429" s="234" t="e">
        <f>VLOOKUP(AS429,出場者リスト!$A:$L,8,FALSE())</f>
        <v>#N/A</v>
      </c>
      <c r="AY429" s="234"/>
      <c r="AZ429" s="234"/>
      <c r="BA429" s="234"/>
      <c r="BB429" s="234"/>
      <c r="BC429" s="234"/>
      <c r="BD429" s="234"/>
      <c r="BE429" s="234"/>
      <c r="BF429" s="234"/>
      <c r="BG429" s="226" t="e">
        <f>VLOOKUP(AS429,出場者リスト!$A:$L,12,FALSE)</f>
        <v>#N/A</v>
      </c>
      <c r="BH429" s="226"/>
      <c r="BI429" s="226"/>
      <c r="BJ429" s="226"/>
      <c r="BK429" s="226"/>
      <c r="BL429" s="226"/>
      <c r="BM429" s="226"/>
      <c r="BN429" s="226"/>
    </row>
    <row r="430" spans="1:66" ht="9" customHeight="1" x14ac:dyDescent="0.15">
      <c r="A430" s="226"/>
      <c r="B430" s="226"/>
      <c r="C430" s="226"/>
      <c r="D430" s="226"/>
      <c r="E430" s="226"/>
      <c r="F430" s="226"/>
      <c r="G430" s="226"/>
      <c r="H430" s="226"/>
      <c r="I430" s="231"/>
      <c r="J430" s="231"/>
      <c r="K430" s="231"/>
      <c r="L430" s="231"/>
      <c r="M430" s="231"/>
      <c r="N430" s="231"/>
      <c r="O430" s="231"/>
      <c r="P430" s="231"/>
      <c r="Q430" s="231"/>
      <c r="R430" s="232"/>
      <c r="S430" s="232"/>
      <c r="T430" s="232"/>
      <c r="U430" s="233"/>
      <c r="V430" s="233"/>
      <c r="W430" s="66"/>
      <c r="X430" s="25"/>
      <c r="AB430" s="28"/>
      <c r="AM430" s="32"/>
      <c r="AP430" s="28"/>
      <c r="AQ430" s="29"/>
      <c r="AS430" s="233"/>
      <c r="AT430" s="233"/>
      <c r="AU430" s="232"/>
      <c r="AV430" s="232"/>
      <c r="AW430" s="232"/>
      <c r="AX430" s="234"/>
      <c r="AY430" s="234"/>
      <c r="AZ430" s="234"/>
      <c r="BA430" s="234"/>
      <c r="BB430" s="234"/>
      <c r="BC430" s="234"/>
      <c r="BD430" s="234"/>
      <c r="BE430" s="234"/>
      <c r="BF430" s="234"/>
      <c r="BG430" s="226"/>
      <c r="BH430" s="226"/>
      <c r="BI430" s="226"/>
      <c r="BJ430" s="226"/>
      <c r="BK430" s="226"/>
      <c r="BL430" s="226"/>
      <c r="BM430" s="226"/>
      <c r="BN430" s="226"/>
    </row>
    <row r="431" spans="1:66" ht="9" customHeight="1" x14ac:dyDescent="0.15">
      <c r="A431" s="16"/>
      <c r="B431" s="16"/>
      <c r="C431" s="16"/>
      <c r="D431" s="16"/>
      <c r="E431" s="16"/>
      <c r="F431" s="16"/>
      <c r="G431" s="16"/>
      <c r="W431" s="235"/>
      <c r="X431" s="235"/>
      <c r="Y431" s="23"/>
      <c r="Z431" s="23"/>
      <c r="AB431" s="28"/>
      <c r="AM431" s="32"/>
      <c r="AP431" s="28"/>
      <c r="AQ431" s="236"/>
      <c r="AR431" s="236"/>
      <c r="BG431" s="18"/>
      <c r="BH431" s="19"/>
      <c r="BI431" s="19"/>
      <c r="BJ431" s="19"/>
      <c r="BK431" s="19"/>
      <c r="BL431" s="19"/>
      <c r="BM431" s="19"/>
      <c r="BN431" s="19"/>
    </row>
    <row r="432" spans="1:66" ht="9" customHeight="1" x14ac:dyDescent="0.15">
      <c r="A432" s="225" t="e">
        <f>VLOOKUP(U433,出場者リスト!$A:$L,13,FALSE)</f>
        <v>#N/A</v>
      </c>
      <c r="B432" s="225"/>
      <c r="C432" s="225"/>
      <c r="D432" s="225"/>
      <c r="E432" s="225"/>
      <c r="F432" s="225"/>
      <c r="G432" s="225"/>
      <c r="H432" s="225"/>
      <c r="I432" s="229" t="e">
        <f>VLOOKUP(U433,出場者リスト!$A:$L,9,FALSE())</f>
        <v>#N/A</v>
      </c>
      <c r="J432" s="229"/>
      <c r="K432" s="229"/>
      <c r="L432" s="229"/>
      <c r="M432" s="229"/>
      <c r="N432" s="229"/>
      <c r="O432" s="229"/>
      <c r="P432" s="229"/>
      <c r="Q432" s="229"/>
      <c r="W432" s="235"/>
      <c r="X432" s="235"/>
      <c r="Y432" s="24"/>
      <c r="Z432" s="25"/>
      <c r="AA432" s="32"/>
      <c r="AB432" s="28"/>
      <c r="AM432" s="32"/>
      <c r="AN432" s="28"/>
      <c r="AO432" s="29"/>
      <c r="AP432" s="25"/>
      <c r="AQ432" s="236"/>
      <c r="AR432" s="236"/>
      <c r="AX432" s="230" t="e">
        <f>VLOOKUP(AS433,出場者リスト!$A:$L,9,FALSE())</f>
        <v>#N/A</v>
      </c>
      <c r="AY432" s="230"/>
      <c r="AZ432" s="230"/>
      <c r="BA432" s="230"/>
      <c r="BB432" s="230"/>
      <c r="BC432" s="230"/>
      <c r="BD432" s="230"/>
      <c r="BE432" s="230"/>
      <c r="BF432" s="230"/>
      <c r="BG432" s="225" t="e">
        <f>VLOOKUP(AS433,出場者リスト!$A:$L,13,FALSE)</f>
        <v>#N/A</v>
      </c>
      <c r="BH432" s="225"/>
      <c r="BI432" s="225"/>
      <c r="BJ432" s="225"/>
      <c r="BK432" s="225"/>
      <c r="BL432" s="225"/>
      <c r="BM432" s="225"/>
      <c r="BN432" s="225"/>
    </row>
    <row r="433" spans="1:66" ht="9" customHeight="1" x14ac:dyDescent="0.15">
      <c r="A433" s="226" t="e">
        <f>VLOOKUP(U433,出場者リスト!$A:$L,12,FALSE())</f>
        <v>#N/A</v>
      </c>
      <c r="B433" s="226"/>
      <c r="C433" s="226"/>
      <c r="D433" s="226"/>
      <c r="E433" s="226"/>
      <c r="F433" s="226"/>
      <c r="G433" s="226"/>
      <c r="H433" s="226"/>
      <c r="I433" s="231" t="e">
        <f>VLOOKUP(U433,出場者リスト!$A:$L,8,FALSE())</f>
        <v>#N/A</v>
      </c>
      <c r="J433" s="231"/>
      <c r="K433" s="231"/>
      <c r="L433" s="231"/>
      <c r="M433" s="231"/>
      <c r="N433" s="231"/>
      <c r="O433" s="231"/>
      <c r="P433" s="231"/>
      <c r="Q433" s="231"/>
      <c r="R433" s="232">
        <f>R429+1</f>
        <v>12</v>
      </c>
      <c r="S433" s="232"/>
      <c r="T433" s="232"/>
      <c r="U433" s="233"/>
      <c r="V433" s="233"/>
      <c r="W433" s="66"/>
      <c r="X433" s="30"/>
      <c r="Z433" s="28"/>
      <c r="AA433" s="32"/>
      <c r="AB433" s="28"/>
      <c r="AM433" s="32"/>
      <c r="AN433" s="28"/>
      <c r="AO433" s="32"/>
      <c r="AP433" s="28"/>
      <c r="AQ433" s="31"/>
      <c r="AS433" s="233"/>
      <c r="AT433" s="233"/>
      <c r="AU433" s="232">
        <f>AU429+1</f>
        <v>26</v>
      </c>
      <c r="AV433" s="232"/>
      <c r="AW433" s="232"/>
      <c r="AX433" s="234" t="e">
        <f>VLOOKUP(AS433,出場者リスト!$A:$L,8,FALSE())</f>
        <v>#N/A</v>
      </c>
      <c r="AY433" s="234"/>
      <c r="AZ433" s="234"/>
      <c r="BA433" s="234"/>
      <c r="BB433" s="234"/>
      <c r="BC433" s="234"/>
      <c r="BD433" s="234"/>
      <c r="BE433" s="234"/>
      <c r="BF433" s="234"/>
      <c r="BG433" s="226" t="e">
        <f>VLOOKUP(AS433,出場者リスト!$A:$L,12,FALSE)</f>
        <v>#N/A</v>
      </c>
      <c r="BH433" s="226"/>
      <c r="BI433" s="226"/>
      <c r="BJ433" s="226"/>
      <c r="BK433" s="226"/>
      <c r="BL433" s="226"/>
      <c r="BM433" s="226"/>
      <c r="BN433" s="226"/>
    </row>
    <row r="434" spans="1:66" ht="9" customHeight="1" x14ac:dyDescent="0.15">
      <c r="A434" s="226"/>
      <c r="B434" s="226"/>
      <c r="C434" s="226"/>
      <c r="D434" s="226"/>
      <c r="E434" s="226"/>
      <c r="F434" s="226"/>
      <c r="G434" s="226"/>
      <c r="H434" s="226"/>
      <c r="I434" s="231"/>
      <c r="J434" s="231"/>
      <c r="K434" s="231"/>
      <c r="L434" s="231"/>
      <c r="M434" s="231"/>
      <c r="N434" s="231"/>
      <c r="O434" s="231"/>
      <c r="P434" s="231"/>
      <c r="Q434" s="231"/>
      <c r="R434" s="232"/>
      <c r="S434" s="232"/>
      <c r="T434" s="232"/>
      <c r="U434" s="233"/>
      <c r="V434" s="233"/>
      <c r="W434" s="66"/>
      <c r="Y434" s="235"/>
      <c r="Z434" s="235"/>
      <c r="AA434" s="31"/>
      <c r="AB434" s="30"/>
      <c r="AM434" s="31"/>
      <c r="AN434" s="30"/>
      <c r="AO434" s="236"/>
      <c r="AP434" s="236"/>
      <c r="AS434" s="233"/>
      <c r="AT434" s="233"/>
      <c r="AU434" s="232"/>
      <c r="AV434" s="232"/>
      <c r="AW434" s="232"/>
      <c r="AX434" s="234"/>
      <c r="AY434" s="234"/>
      <c r="AZ434" s="234"/>
      <c r="BA434" s="234"/>
      <c r="BB434" s="234"/>
      <c r="BC434" s="234"/>
      <c r="BD434" s="234"/>
      <c r="BE434" s="234"/>
      <c r="BF434" s="234"/>
      <c r="BG434" s="226"/>
      <c r="BH434" s="226"/>
      <c r="BI434" s="226"/>
      <c r="BJ434" s="226"/>
      <c r="BK434" s="226"/>
      <c r="BL434" s="226"/>
      <c r="BM434" s="226"/>
      <c r="BN434" s="226"/>
    </row>
    <row r="435" spans="1:66" ht="9" customHeight="1" x14ac:dyDescent="0.15">
      <c r="A435" s="16"/>
      <c r="B435" s="16"/>
      <c r="C435" s="16"/>
      <c r="D435" s="16"/>
      <c r="E435" s="16"/>
      <c r="F435" s="16"/>
      <c r="G435" s="16"/>
      <c r="Y435" s="235"/>
      <c r="Z435" s="235"/>
      <c r="AO435" s="236"/>
      <c r="AP435" s="236"/>
      <c r="BG435" s="18"/>
      <c r="BH435" s="19"/>
      <c r="BI435" s="19"/>
      <c r="BJ435" s="19"/>
      <c r="BK435" s="19"/>
      <c r="BL435" s="19"/>
      <c r="BM435" s="19"/>
      <c r="BN435" s="19"/>
    </row>
    <row r="436" spans="1:66" ht="9" customHeight="1" x14ac:dyDescent="0.15">
      <c r="A436" s="225" t="e">
        <f>VLOOKUP(U437,出場者リスト!$A:$L,13,FALSE)</f>
        <v>#N/A</v>
      </c>
      <c r="B436" s="225"/>
      <c r="C436" s="225"/>
      <c r="D436" s="225"/>
      <c r="E436" s="225"/>
      <c r="F436" s="225"/>
      <c r="G436" s="225"/>
      <c r="H436" s="225"/>
      <c r="I436" s="229" t="e">
        <f>VLOOKUP(U437,出場者リスト!$A:$L,9,FALSE())</f>
        <v>#N/A</v>
      </c>
      <c r="J436" s="229"/>
      <c r="K436" s="229"/>
      <c r="L436" s="229"/>
      <c r="M436" s="229"/>
      <c r="N436" s="229"/>
      <c r="O436" s="229"/>
      <c r="P436" s="229"/>
      <c r="Q436" s="229"/>
      <c r="W436" s="3"/>
      <c r="Z436" s="28"/>
      <c r="AO436" s="32"/>
      <c r="AX436" s="230" t="e">
        <f>VLOOKUP(AS437,出場者リスト!$A:$L,9,FALSE())</f>
        <v>#N/A</v>
      </c>
      <c r="AY436" s="230"/>
      <c r="AZ436" s="230"/>
      <c r="BA436" s="230"/>
      <c r="BB436" s="230"/>
      <c r="BC436" s="230"/>
      <c r="BD436" s="230"/>
      <c r="BE436" s="230"/>
      <c r="BF436" s="230"/>
      <c r="BG436" s="225" t="e">
        <f>VLOOKUP(AS437,出場者リスト!$A:$L,13,FALSE)</f>
        <v>#N/A</v>
      </c>
      <c r="BH436" s="225"/>
      <c r="BI436" s="225"/>
      <c r="BJ436" s="225"/>
      <c r="BK436" s="225"/>
      <c r="BL436" s="225"/>
      <c r="BM436" s="225"/>
      <c r="BN436" s="225"/>
    </row>
    <row r="437" spans="1:66" ht="9" customHeight="1" x14ac:dyDescent="0.15">
      <c r="A437" s="226" t="e">
        <f>VLOOKUP(U437,出場者リスト!$A:$L,12,FALSE())</f>
        <v>#N/A</v>
      </c>
      <c r="B437" s="226"/>
      <c r="C437" s="226"/>
      <c r="D437" s="226"/>
      <c r="E437" s="226"/>
      <c r="F437" s="226"/>
      <c r="G437" s="226"/>
      <c r="H437" s="226"/>
      <c r="I437" s="231" t="e">
        <f>VLOOKUP(U437,出場者リスト!$A:$L,8,FALSE())</f>
        <v>#N/A</v>
      </c>
      <c r="J437" s="231"/>
      <c r="K437" s="231"/>
      <c r="L437" s="231"/>
      <c r="M437" s="231"/>
      <c r="N437" s="231"/>
      <c r="O437" s="231"/>
      <c r="P437" s="231"/>
      <c r="Q437" s="231"/>
      <c r="R437" s="232">
        <f>R433+1</f>
        <v>13</v>
      </c>
      <c r="S437" s="232"/>
      <c r="T437" s="232"/>
      <c r="U437" s="233"/>
      <c r="V437" s="233"/>
      <c r="W437" s="66"/>
      <c r="X437" s="23"/>
      <c r="Y437" s="23"/>
      <c r="Z437" s="30"/>
      <c r="AO437" s="31"/>
      <c r="AP437" s="23"/>
      <c r="AQ437" s="23"/>
      <c r="AS437" s="233"/>
      <c r="AT437" s="233"/>
      <c r="AU437" s="232">
        <f>AU433+1</f>
        <v>27</v>
      </c>
      <c r="AV437" s="232"/>
      <c r="AW437" s="232"/>
      <c r="AX437" s="234" t="e">
        <f>VLOOKUP(AS437,出場者リスト!$A:$L,8,FALSE())</f>
        <v>#N/A</v>
      </c>
      <c r="AY437" s="234"/>
      <c r="AZ437" s="234"/>
      <c r="BA437" s="234"/>
      <c r="BB437" s="234"/>
      <c r="BC437" s="234"/>
      <c r="BD437" s="234"/>
      <c r="BE437" s="234"/>
      <c r="BF437" s="234"/>
      <c r="BG437" s="226" t="e">
        <f>VLOOKUP(AS437,出場者リスト!$A:$L,12,FALSE)</f>
        <v>#N/A</v>
      </c>
      <c r="BH437" s="226"/>
      <c r="BI437" s="226"/>
      <c r="BJ437" s="226"/>
      <c r="BK437" s="226"/>
      <c r="BL437" s="226"/>
      <c r="BM437" s="226"/>
      <c r="BN437" s="226"/>
    </row>
    <row r="438" spans="1:66" ht="9" customHeight="1" x14ac:dyDescent="0.15">
      <c r="A438" s="226"/>
      <c r="B438" s="226"/>
      <c r="C438" s="226"/>
      <c r="D438" s="226"/>
      <c r="E438" s="226"/>
      <c r="F438" s="226"/>
      <c r="G438" s="226"/>
      <c r="H438" s="226"/>
      <c r="I438" s="231"/>
      <c r="J438" s="231"/>
      <c r="K438" s="231"/>
      <c r="L438" s="231"/>
      <c r="M438" s="231"/>
      <c r="N438" s="231"/>
      <c r="O438" s="231"/>
      <c r="P438" s="231"/>
      <c r="Q438" s="231"/>
      <c r="R438" s="232"/>
      <c r="S438" s="232"/>
      <c r="T438" s="232"/>
      <c r="U438" s="233"/>
      <c r="V438" s="233"/>
      <c r="AS438" s="233"/>
      <c r="AT438" s="233"/>
      <c r="AU438" s="232"/>
      <c r="AV438" s="232"/>
      <c r="AW438" s="232"/>
      <c r="AX438" s="234"/>
      <c r="AY438" s="234"/>
      <c r="AZ438" s="234"/>
      <c r="BA438" s="234"/>
      <c r="BB438" s="234"/>
      <c r="BC438" s="234"/>
      <c r="BD438" s="234"/>
      <c r="BE438" s="234"/>
      <c r="BF438" s="234"/>
      <c r="BG438" s="226"/>
      <c r="BH438" s="226"/>
      <c r="BI438" s="226"/>
      <c r="BJ438" s="226"/>
      <c r="BK438" s="226"/>
      <c r="BL438" s="226"/>
      <c r="BM438" s="226"/>
      <c r="BN438" s="226"/>
    </row>
    <row r="439" spans="1:66" ht="9" customHeight="1" x14ac:dyDescent="0.15"/>
    <row r="440" spans="1:66" ht="9" customHeight="1" x14ac:dyDescent="0.15"/>
    <row r="441" spans="1:66" ht="9" customHeight="1" x14ac:dyDescent="0.15"/>
    <row r="442" spans="1:66" ht="9" customHeight="1" x14ac:dyDescent="0.15"/>
    <row r="443" spans="1:66" ht="9" customHeight="1" x14ac:dyDescent="0.15"/>
    <row r="444" spans="1:66" ht="9" customHeight="1" x14ac:dyDescent="0.15"/>
    <row r="445" spans="1:66" ht="9" customHeight="1" thickBot="1" x14ac:dyDescent="0.2"/>
    <row r="446" spans="1:66" ht="9" customHeight="1" thickBot="1" x14ac:dyDescent="0.2">
      <c r="AG446" s="227">
        <v>29</v>
      </c>
      <c r="AH446" s="227"/>
    </row>
    <row r="447" spans="1:66" ht="9" customHeight="1" thickBot="1" x14ac:dyDescent="0.2">
      <c r="AG447" s="227"/>
      <c r="AH447" s="227"/>
    </row>
    <row r="448" spans="1:66" ht="9" customHeight="1" x14ac:dyDescent="0.15">
      <c r="G448" s="3"/>
      <c r="H448" s="3"/>
      <c r="I448" s="3"/>
      <c r="J448" s="3"/>
      <c r="K448" s="3"/>
      <c r="L448" s="3"/>
      <c r="M448" s="3"/>
      <c r="N448" s="3"/>
      <c r="O448" s="3"/>
      <c r="Q448" s="3"/>
      <c r="R448" s="3"/>
      <c r="S448" s="3"/>
      <c r="T448" s="3"/>
      <c r="U448" s="3"/>
      <c r="V448" s="3"/>
      <c r="W448" s="3"/>
      <c r="AX448" s="230" t="e">
        <f>VLOOKUP(AS449,出場者リスト!$A:$L,9,FALSE())</f>
        <v>#N/A</v>
      </c>
      <c r="AY448" s="230"/>
      <c r="AZ448" s="230"/>
      <c r="BA448" s="230"/>
      <c r="BB448" s="230"/>
      <c r="BC448" s="230"/>
      <c r="BD448" s="230"/>
      <c r="BE448" s="230"/>
      <c r="BF448" s="230"/>
      <c r="BG448" s="225" t="e">
        <f>VLOOKUP(AS449,出場者リスト!$A:$L,13,FALSE)</f>
        <v>#N/A</v>
      </c>
      <c r="BH448" s="225"/>
      <c r="BI448" s="225"/>
      <c r="BJ448" s="225"/>
      <c r="BK448" s="225"/>
      <c r="BL448" s="225"/>
      <c r="BM448" s="225"/>
      <c r="BN448" s="225"/>
    </row>
    <row r="449" spans="1:66" ht="9" customHeight="1" x14ac:dyDescent="0.15">
      <c r="D449" s="4"/>
      <c r="E449" s="4"/>
      <c r="F449" s="4"/>
      <c r="Q449" s="3"/>
      <c r="R449" s="3"/>
      <c r="S449" s="3"/>
      <c r="T449" s="3"/>
      <c r="U449" s="3"/>
      <c r="V449" s="3"/>
      <c r="W449" s="3"/>
      <c r="AS449" s="233"/>
      <c r="AT449" s="233"/>
      <c r="AU449" s="232">
        <f>R503+1</f>
        <v>14</v>
      </c>
      <c r="AV449" s="232"/>
      <c r="AW449" s="232"/>
      <c r="AX449" s="234" t="e">
        <f>VLOOKUP(AS449,出場者リスト!$A:$L,8,FALSE())</f>
        <v>#N/A</v>
      </c>
      <c r="AY449" s="234"/>
      <c r="AZ449" s="234"/>
      <c r="BA449" s="234"/>
      <c r="BB449" s="234"/>
      <c r="BC449" s="234"/>
      <c r="BD449" s="234"/>
      <c r="BE449" s="234"/>
      <c r="BF449" s="234"/>
      <c r="BG449" s="226" t="e">
        <f>VLOOKUP(AS449,出場者リスト!$A:$L,12,FALSE)</f>
        <v>#N/A</v>
      </c>
      <c r="BH449" s="226"/>
      <c r="BI449" s="226"/>
      <c r="BJ449" s="226"/>
      <c r="BK449" s="226"/>
      <c r="BL449" s="226"/>
      <c r="BM449" s="226"/>
      <c r="BN449" s="226"/>
    </row>
    <row r="450" spans="1:66" ht="9" customHeight="1" x14ac:dyDescent="0.15">
      <c r="A450" s="225" t="e">
        <f>VLOOKUP(U451,出場者リスト!$A:$L,13,FALSE)</f>
        <v>#N/A</v>
      </c>
      <c r="B450" s="225"/>
      <c r="C450" s="225"/>
      <c r="D450" s="225"/>
      <c r="E450" s="225"/>
      <c r="F450" s="225"/>
      <c r="G450" s="225"/>
      <c r="H450" s="225"/>
      <c r="I450" s="229" t="e">
        <f>VLOOKUP(U451,出場者リスト!$A:$L,9,FALSE())</f>
        <v>#N/A</v>
      </c>
      <c r="J450" s="229"/>
      <c r="K450" s="229"/>
      <c r="L450" s="229"/>
      <c r="M450" s="229"/>
      <c r="N450" s="229"/>
      <c r="O450" s="229"/>
      <c r="P450" s="229"/>
      <c r="Q450" s="229"/>
      <c r="W450" s="3"/>
      <c r="AQ450" s="29"/>
      <c r="AS450" s="233"/>
      <c r="AT450" s="233"/>
      <c r="AU450" s="232"/>
      <c r="AV450" s="232"/>
      <c r="AW450" s="232"/>
      <c r="AX450" s="234"/>
      <c r="AY450" s="234"/>
      <c r="AZ450" s="234"/>
      <c r="BA450" s="234"/>
      <c r="BB450" s="234"/>
      <c r="BC450" s="234"/>
      <c r="BD450" s="234"/>
      <c r="BE450" s="234"/>
      <c r="BF450" s="234"/>
      <c r="BG450" s="226"/>
      <c r="BH450" s="226"/>
      <c r="BI450" s="226"/>
      <c r="BJ450" s="226"/>
      <c r="BK450" s="226"/>
      <c r="BL450" s="226"/>
      <c r="BM450" s="226"/>
      <c r="BN450" s="226"/>
    </row>
    <row r="451" spans="1:66" ht="9" customHeight="1" x14ac:dyDescent="0.15">
      <c r="A451" s="226" t="e">
        <f>VLOOKUP(U451,出場者リスト!$A:$L,12,FALSE())</f>
        <v>#N/A</v>
      </c>
      <c r="B451" s="226"/>
      <c r="C451" s="226"/>
      <c r="D451" s="226"/>
      <c r="E451" s="226"/>
      <c r="F451" s="226"/>
      <c r="G451" s="226"/>
      <c r="H451" s="226"/>
      <c r="I451" s="231" t="e">
        <f>VLOOKUP(U451,出場者リスト!$A:$L,8,FALSE())</f>
        <v>#N/A</v>
      </c>
      <c r="J451" s="231"/>
      <c r="K451" s="231"/>
      <c r="L451" s="231"/>
      <c r="M451" s="231"/>
      <c r="N451" s="231"/>
      <c r="O451" s="231"/>
      <c r="P451" s="231"/>
      <c r="Q451" s="231"/>
      <c r="R451" s="232"/>
      <c r="S451" s="232"/>
      <c r="T451" s="232"/>
      <c r="U451" s="233"/>
      <c r="V451" s="233"/>
      <c r="W451" s="66"/>
      <c r="AQ451" s="236"/>
      <c r="AR451" s="236"/>
      <c r="AX451" s="18"/>
      <c r="AY451" s="18"/>
      <c r="AZ451" s="18"/>
      <c r="BA451" s="18"/>
      <c r="BB451" s="18"/>
      <c r="BC451" s="18"/>
      <c r="BD451" s="18"/>
      <c r="BE451" s="18"/>
      <c r="BF451" s="18"/>
      <c r="BG451" s="18"/>
      <c r="BH451" s="19"/>
      <c r="BI451" s="19"/>
      <c r="BJ451" s="19"/>
      <c r="BK451" s="19"/>
      <c r="BL451" s="19"/>
      <c r="BM451" s="19"/>
      <c r="BN451" s="19"/>
    </row>
    <row r="452" spans="1:66" ht="9" customHeight="1" x14ac:dyDescent="0.15">
      <c r="A452" s="226"/>
      <c r="B452" s="226"/>
      <c r="C452" s="226"/>
      <c r="D452" s="226"/>
      <c r="E452" s="226"/>
      <c r="F452" s="226"/>
      <c r="G452" s="226"/>
      <c r="H452" s="226"/>
      <c r="I452" s="231"/>
      <c r="J452" s="231"/>
      <c r="K452" s="231"/>
      <c r="L452" s="231"/>
      <c r="M452" s="231"/>
      <c r="N452" s="231"/>
      <c r="O452" s="231"/>
      <c r="P452" s="231"/>
      <c r="Q452" s="231"/>
      <c r="R452" s="232"/>
      <c r="S452" s="232"/>
      <c r="T452" s="232"/>
      <c r="U452" s="233"/>
      <c r="V452" s="233"/>
      <c r="W452" s="66"/>
      <c r="X452" s="24"/>
      <c r="Y452" s="24"/>
      <c r="Z452" s="25"/>
      <c r="AO452" s="29"/>
      <c r="AP452" s="24"/>
      <c r="AQ452" s="236"/>
      <c r="AR452" s="236"/>
      <c r="AX452" s="230" t="e">
        <f>VLOOKUP(AS453,出場者リスト!$A:$L,9,FALSE())</f>
        <v>#N/A</v>
      </c>
      <c r="AY452" s="230"/>
      <c r="AZ452" s="230"/>
      <c r="BA452" s="230"/>
      <c r="BB452" s="230"/>
      <c r="BC452" s="230"/>
      <c r="BD452" s="230"/>
      <c r="BE452" s="230"/>
      <c r="BF452" s="230"/>
      <c r="BG452" s="225" t="e">
        <f>VLOOKUP(AS453,出場者リスト!$A:$L,13,FALSE)</f>
        <v>#N/A</v>
      </c>
      <c r="BH452" s="225"/>
      <c r="BI452" s="225"/>
      <c r="BJ452" s="225"/>
      <c r="BK452" s="225"/>
      <c r="BL452" s="225"/>
      <c r="BM452" s="225"/>
      <c r="BN452" s="225"/>
    </row>
    <row r="453" spans="1:66" ht="9" customHeight="1" x14ac:dyDescent="0.15">
      <c r="A453" s="16"/>
      <c r="B453" s="16"/>
      <c r="C453" s="16"/>
      <c r="D453" s="16"/>
      <c r="E453" s="16"/>
      <c r="F453" s="16"/>
      <c r="G453" s="16"/>
      <c r="I453" s="20"/>
      <c r="J453" s="20"/>
      <c r="K453" s="20"/>
      <c r="L453" s="20"/>
      <c r="M453" s="20"/>
      <c r="N453" s="20"/>
      <c r="O453" s="20"/>
      <c r="P453" s="20"/>
      <c r="Q453" s="20"/>
      <c r="R453" s="4"/>
      <c r="S453" s="4"/>
      <c r="T453" s="4"/>
      <c r="U453" s="26"/>
      <c r="V453" s="26"/>
      <c r="Z453" s="28"/>
      <c r="AO453" s="32"/>
      <c r="AQ453" s="31"/>
      <c r="AS453" s="233"/>
      <c r="AT453" s="233"/>
      <c r="AU453" s="232">
        <f>AU449+1</f>
        <v>15</v>
      </c>
      <c r="AV453" s="232"/>
      <c r="AW453" s="232"/>
      <c r="AX453" s="234" t="e">
        <f>VLOOKUP(AS453,出場者リスト!$A:$L,8,FALSE())</f>
        <v>#N/A</v>
      </c>
      <c r="AY453" s="234"/>
      <c r="AZ453" s="234"/>
      <c r="BA453" s="234"/>
      <c r="BB453" s="234"/>
      <c r="BC453" s="234"/>
      <c r="BD453" s="234"/>
      <c r="BE453" s="234"/>
      <c r="BF453" s="234"/>
      <c r="BG453" s="226" t="e">
        <f>VLOOKUP(AS453,出場者リスト!$A:$L,12,FALSE)</f>
        <v>#N/A</v>
      </c>
      <c r="BH453" s="226"/>
      <c r="BI453" s="226"/>
      <c r="BJ453" s="226"/>
      <c r="BK453" s="226"/>
      <c r="BL453" s="226"/>
      <c r="BM453" s="226"/>
      <c r="BN453" s="226"/>
    </row>
    <row r="454" spans="1:66" ht="9" customHeight="1" x14ac:dyDescent="0.15">
      <c r="A454" s="225" t="e">
        <f>VLOOKUP(U455,出場者リスト!$A:$L,13,FALSE)</f>
        <v>#N/A</v>
      </c>
      <c r="B454" s="225"/>
      <c r="C454" s="225"/>
      <c r="D454" s="225"/>
      <c r="E454" s="225"/>
      <c r="F454" s="225"/>
      <c r="G454" s="225"/>
      <c r="H454" s="225"/>
      <c r="I454" s="229" t="e">
        <f>VLOOKUP(U455,出場者リスト!$A:$L,9,FALSE())</f>
        <v>#N/A</v>
      </c>
      <c r="J454" s="229"/>
      <c r="K454" s="229"/>
      <c r="L454" s="229"/>
      <c r="M454" s="229"/>
      <c r="N454" s="229"/>
      <c r="O454" s="229"/>
      <c r="P454" s="229"/>
      <c r="Q454" s="229"/>
      <c r="W454" s="3"/>
      <c r="Y454" s="235"/>
      <c r="Z454" s="235"/>
      <c r="AA454" s="32"/>
      <c r="AO454" s="32"/>
      <c r="AQ454" s="24"/>
      <c r="AS454" s="233"/>
      <c r="AT454" s="233"/>
      <c r="AU454" s="232"/>
      <c r="AV454" s="232"/>
      <c r="AW454" s="232"/>
      <c r="AX454" s="234"/>
      <c r="AY454" s="234"/>
      <c r="AZ454" s="234"/>
      <c r="BA454" s="234"/>
      <c r="BB454" s="234"/>
      <c r="BC454" s="234"/>
      <c r="BD454" s="234"/>
      <c r="BE454" s="234"/>
      <c r="BF454" s="234"/>
      <c r="BG454" s="226"/>
      <c r="BH454" s="226"/>
      <c r="BI454" s="226"/>
      <c r="BJ454" s="226"/>
      <c r="BK454" s="226"/>
      <c r="BL454" s="226"/>
      <c r="BM454" s="226"/>
      <c r="BN454" s="226"/>
    </row>
    <row r="455" spans="1:66" ht="9" customHeight="1" x14ac:dyDescent="0.15">
      <c r="A455" s="226" t="e">
        <f>VLOOKUP(U455,出場者リスト!$A:$L,12,FALSE())</f>
        <v>#N/A</v>
      </c>
      <c r="B455" s="226"/>
      <c r="C455" s="226"/>
      <c r="D455" s="226"/>
      <c r="E455" s="226"/>
      <c r="F455" s="226"/>
      <c r="G455" s="226"/>
      <c r="H455" s="226"/>
      <c r="I455" s="231" t="e">
        <f>VLOOKUP(U455,出場者リスト!$A:$L,8,FALSE())</f>
        <v>#N/A</v>
      </c>
      <c r="J455" s="231"/>
      <c r="K455" s="231"/>
      <c r="L455" s="231"/>
      <c r="M455" s="231"/>
      <c r="N455" s="231"/>
      <c r="O455" s="231"/>
      <c r="P455" s="231"/>
      <c r="Q455" s="231"/>
      <c r="R455" s="232">
        <f>R451+1</f>
        <v>1</v>
      </c>
      <c r="S455" s="232"/>
      <c r="T455" s="232"/>
      <c r="U455" s="233"/>
      <c r="V455" s="233"/>
      <c r="W455" s="66"/>
      <c r="Y455" s="235"/>
      <c r="Z455" s="235"/>
      <c r="AA455" s="29"/>
      <c r="AB455" s="25"/>
      <c r="AO455" s="252"/>
      <c r="AP455" s="228"/>
      <c r="AX455" s="18"/>
      <c r="AY455" s="18"/>
      <c r="AZ455" s="18"/>
      <c r="BA455" s="18"/>
      <c r="BB455" s="18"/>
      <c r="BC455" s="18"/>
      <c r="BD455" s="18"/>
      <c r="BE455" s="18"/>
      <c r="BF455" s="18"/>
      <c r="BG455" s="18"/>
      <c r="BH455" s="19"/>
      <c r="BI455" s="19"/>
      <c r="BJ455" s="19"/>
      <c r="BK455" s="19"/>
      <c r="BL455" s="19"/>
      <c r="BM455" s="19"/>
      <c r="BN455" s="19"/>
    </row>
    <row r="456" spans="1:66" ht="9" customHeight="1" x14ac:dyDescent="0.15">
      <c r="A456" s="226"/>
      <c r="B456" s="226"/>
      <c r="C456" s="226"/>
      <c r="D456" s="226"/>
      <c r="E456" s="226"/>
      <c r="F456" s="226"/>
      <c r="G456" s="226"/>
      <c r="H456" s="226"/>
      <c r="I456" s="231"/>
      <c r="J456" s="231"/>
      <c r="K456" s="231"/>
      <c r="L456" s="231"/>
      <c r="M456" s="231"/>
      <c r="N456" s="231"/>
      <c r="O456" s="231"/>
      <c r="P456" s="231"/>
      <c r="Q456" s="231"/>
      <c r="R456" s="232"/>
      <c r="S456" s="232"/>
      <c r="T456" s="232"/>
      <c r="U456" s="233"/>
      <c r="V456" s="233"/>
      <c r="W456" s="66"/>
      <c r="X456" s="25"/>
      <c r="Z456" s="28"/>
      <c r="AB456" s="28"/>
      <c r="AM456" s="23"/>
      <c r="AN456" s="23"/>
      <c r="AO456" s="252"/>
      <c r="AP456" s="228"/>
      <c r="AX456" s="230" t="e">
        <f>VLOOKUP(AS457,出場者リスト!$A:$L,9,FALSE())</f>
        <v>#N/A</v>
      </c>
      <c r="AY456" s="230"/>
      <c r="AZ456" s="230"/>
      <c r="BA456" s="230"/>
      <c r="BB456" s="230"/>
      <c r="BC456" s="230"/>
      <c r="BD456" s="230"/>
      <c r="BE456" s="230"/>
      <c r="BF456" s="230"/>
      <c r="BG456" s="225" t="e">
        <f>VLOOKUP(AS457,出場者リスト!$A:$L,13,FALSE)</f>
        <v>#N/A</v>
      </c>
      <c r="BH456" s="225"/>
      <c r="BI456" s="225"/>
      <c r="BJ456" s="225"/>
      <c r="BK456" s="225"/>
      <c r="BL456" s="225"/>
      <c r="BM456" s="225"/>
      <c r="BN456" s="225"/>
    </row>
    <row r="457" spans="1:66" ht="9" customHeight="1" x14ac:dyDescent="0.15">
      <c r="A457" s="16"/>
      <c r="B457" s="16"/>
      <c r="C457" s="16"/>
      <c r="D457" s="16"/>
      <c r="E457" s="16"/>
      <c r="F457" s="16"/>
      <c r="G457" s="16"/>
      <c r="I457" s="20"/>
      <c r="J457" s="20"/>
      <c r="K457" s="20"/>
      <c r="L457" s="20"/>
      <c r="M457" s="20"/>
      <c r="N457" s="20"/>
      <c r="O457" s="20"/>
      <c r="P457" s="20"/>
      <c r="Q457" s="20"/>
      <c r="W457" s="235"/>
      <c r="X457" s="235"/>
      <c r="Y457" s="23"/>
      <c r="Z457" s="30"/>
      <c r="AB457" s="28"/>
      <c r="AM457" s="32"/>
      <c r="AO457" s="62"/>
      <c r="AP457" s="3"/>
      <c r="AS457" s="233"/>
      <c r="AT457" s="233"/>
      <c r="AU457" s="232">
        <f>AU453+1</f>
        <v>16</v>
      </c>
      <c r="AV457" s="232"/>
      <c r="AW457" s="232"/>
      <c r="AX457" s="234" t="e">
        <f>VLOOKUP(AS457,出場者リスト!$A:$L,8,FALSE())</f>
        <v>#N/A</v>
      </c>
      <c r="AY457" s="234"/>
      <c r="AZ457" s="234"/>
      <c r="BA457" s="234"/>
      <c r="BB457" s="234"/>
      <c r="BC457" s="234"/>
      <c r="BD457" s="234"/>
      <c r="BE457" s="234"/>
      <c r="BF457" s="234"/>
      <c r="BG457" s="226" t="e">
        <f>VLOOKUP(AS457,出場者リスト!$A:$L,12,FALSE)</f>
        <v>#N/A</v>
      </c>
      <c r="BH457" s="226"/>
      <c r="BI457" s="226"/>
      <c r="BJ457" s="226"/>
      <c r="BK457" s="226"/>
      <c r="BL457" s="226"/>
      <c r="BM457" s="226"/>
      <c r="BN457" s="226"/>
    </row>
    <row r="458" spans="1:66" ht="9" customHeight="1" x14ac:dyDescent="0.15">
      <c r="A458" s="225" t="e">
        <f>VLOOKUP(U459,出場者リスト!$A:$L,13,FALSE)</f>
        <v>#N/A</v>
      </c>
      <c r="B458" s="225"/>
      <c r="C458" s="225"/>
      <c r="D458" s="225"/>
      <c r="E458" s="225"/>
      <c r="F458" s="225"/>
      <c r="G458" s="225"/>
      <c r="H458" s="225"/>
      <c r="I458" s="229" t="e">
        <f>VLOOKUP(U459,出場者リスト!$A:$L,9,FALSE())</f>
        <v>#N/A</v>
      </c>
      <c r="J458" s="229"/>
      <c r="K458" s="229"/>
      <c r="L458" s="229"/>
      <c r="M458" s="229"/>
      <c r="N458" s="229"/>
      <c r="O458" s="229"/>
      <c r="P458" s="229"/>
      <c r="Q458" s="229"/>
      <c r="W458" s="235"/>
      <c r="X458" s="235"/>
      <c r="AB458" s="28"/>
      <c r="AM458" s="32"/>
      <c r="AO458" s="32"/>
      <c r="AP458" s="28"/>
      <c r="AQ458" s="29"/>
      <c r="AS458" s="233"/>
      <c r="AT458" s="233"/>
      <c r="AU458" s="232"/>
      <c r="AV458" s="232"/>
      <c r="AW458" s="232"/>
      <c r="AX458" s="234"/>
      <c r="AY458" s="234"/>
      <c r="AZ458" s="234"/>
      <c r="BA458" s="234"/>
      <c r="BB458" s="234"/>
      <c r="BC458" s="234"/>
      <c r="BD458" s="234"/>
      <c r="BE458" s="234"/>
      <c r="BF458" s="234"/>
      <c r="BG458" s="226"/>
      <c r="BH458" s="226"/>
      <c r="BI458" s="226"/>
      <c r="BJ458" s="226"/>
      <c r="BK458" s="226"/>
      <c r="BL458" s="226"/>
      <c r="BM458" s="226"/>
      <c r="BN458" s="226"/>
    </row>
    <row r="459" spans="1:66" ht="9" customHeight="1" x14ac:dyDescent="0.15">
      <c r="A459" s="226" t="e">
        <f>VLOOKUP(U459,出場者リスト!$A:$L,12,FALSE())</f>
        <v>#N/A</v>
      </c>
      <c r="B459" s="226"/>
      <c r="C459" s="226"/>
      <c r="D459" s="226"/>
      <c r="E459" s="226"/>
      <c r="F459" s="226"/>
      <c r="G459" s="226"/>
      <c r="H459" s="226"/>
      <c r="I459" s="231" t="e">
        <f>VLOOKUP(U459,出場者リスト!$A:$L,8,FALSE())</f>
        <v>#N/A</v>
      </c>
      <c r="J459" s="231"/>
      <c r="K459" s="231"/>
      <c r="L459" s="231"/>
      <c r="M459" s="231"/>
      <c r="N459" s="231"/>
      <c r="O459" s="231"/>
      <c r="P459" s="231"/>
      <c r="Q459" s="231"/>
      <c r="R459" s="232">
        <f>R455+1</f>
        <v>2</v>
      </c>
      <c r="S459" s="232"/>
      <c r="T459" s="232"/>
      <c r="U459" s="233"/>
      <c r="V459" s="233"/>
      <c r="W459" s="66"/>
      <c r="X459" s="30"/>
      <c r="AB459" s="28"/>
      <c r="AM459" s="32"/>
      <c r="AO459" s="31"/>
      <c r="AP459" s="30"/>
      <c r="AQ459" s="236"/>
      <c r="AR459" s="236"/>
      <c r="AX459" s="18"/>
      <c r="AY459" s="18"/>
      <c r="AZ459" s="18"/>
      <c r="BA459" s="18"/>
      <c r="BB459" s="18"/>
      <c r="BC459" s="18"/>
      <c r="BD459" s="18"/>
      <c r="BE459" s="18"/>
      <c r="BF459" s="18"/>
      <c r="BG459" s="18"/>
      <c r="BH459" s="19"/>
      <c r="BI459" s="19"/>
      <c r="BJ459" s="19"/>
      <c r="BK459" s="19"/>
      <c r="BL459" s="19"/>
      <c r="BM459" s="19"/>
      <c r="BN459" s="19"/>
    </row>
    <row r="460" spans="1:66" ht="9" customHeight="1" x14ac:dyDescent="0.15">
      <c r="A460" s="226"/>
      <c r="B460" s="226"/>
      <c r="C460" s="226"/>
      <c r="D460" s="226"/>
      <c r="E460" s="226"/>
      <c r="F460" s="226"/>
      <c r="G460" s="226"/>
      <c r="H460" s="226"/>
      <c r="I460" s="231"/>
      <c r="J460" s="231"/>
      <c r="K460" s="231"/>
      <c r="L460" s="231"/>
      <c r="M460" s="231"/>
      <c r="N460" s="231"/>
      <c r="O460" s="231"/>
      <c r="P460" s="231"/>
      <c r="Q460" s="231"/>
      <c r="R460" s="232"/>
      <c r="S460" s="232"/>
      <c r="T460" s="232"/>
      <c r="U460" s="233"/>
      <c r="V460" s="233"/>
      <c r="W460" s="66"/>
      <c r="AA460" s="3"/>
      <c r="AB460" s="61"/>
      <c r="AL460" s="28"/>
      <c r="AM460" s="32"/>
      <c r="AQ460" s="236"/>
      <c r="AR460" s="236"/>
      <c r="AX460" s="230" t="e">
        <f>VLOOKUP(AS461,出場者リスト!$A:$L,9,FALSE())</f>
        <v>#N/A</v>
      </c>
      <c r="AY460" s="230"/>
      <c r="AZ460" s="230"/>
      <c r="BA460" s="230"/>
      <c r="BB460" s="230"/>
      <c r="BC460" s="230"/>
      <c r="BD460" s="230"/>
      <c r="BE460" s="230"/>
      <c r="BF460" s="230"/>
      <c r="BG460" s="225" t="e">
        <f>VLOOKUP(AS461,出場者リスト!$A:$L,13,FALSE)</f>
        <v>#N/A</v>
      </c>
      <c r="BH460" s="225"/>
      <c r="BI460" s="225"/>
      <c r="BJ460" s="225"/>
      <c r="BK460" s="225"/>
      <c r="BL460" s="225"/>
      <c r="BM460" s="225"/>
      <c r="BN460" s="225"/>
    </row>
    <row r="461" spans="1:66" ht="9" customHeight="1" x14ac:dyDescent="0.15">
      <c r="A461" s="16"/>
      <c r="B461" s="16"/>
      <c r="C461" s="16"/>
      <c r="D461" s="16"/>
      <c r="E461" s="16"/>
      <c r="F461" s="16"/>
      <c r="G461" s="16"/>
      <c r="I461" s="20"/>
      <c r="J461" s="20"/>
      <c r="K461" s="20"/>
      <c r="L461" s="20"/>
      <c r="M461" s="20"/>
      <c r="N461" s="20"/>
      <c r="O461" s="20"/>
      <c r="P461" s="20"/>
      <c r="Q461" s="20"/>
      <c r="R461" s="4"/>
      <c r="S461" s="4"/>
      <c r="T461" s="4"/>
      <c r="U461" s="26"/>
      <c r="V461" s="26"/>
      <c r="AA461" s="233"/>
      <c r="AB461" s="235"/>
      <c r="AL461" s="28"/>
      <c r="AQ461" s="31"/>
      <c r="AS461" s="233"/>
      <c r="AT461" s="233"/>
      <c r="AU461" s="232">
        <f>AU457+1</f>
        <v>17</v>
      </c>
      <c r="AV461" s="232"/>
      <c r="AW461" s="232"/>
      <c r="AX461" s="234" t="e">
        <f>VLOOKUP(AS461,出場者リスト!$A:$L,8,FALSE())</f>
        <v>#N/A</v>
      </c>
      <c r="AY461" s="234"/>
      <c r="AZ461" s="234"/>
      <c r="BA461" s="234"/>
      <c r="BB461" s="234"/>
      <c r="BC461" s="234"/>
      <c r="BD461" s="234"/>
      <c r="BE461" s="234"/>
      <c r="BF461" s="234"/>
      <c r="BG461" s="226" t="e">
        <f>VLOOKUP(AS461,出場者リスト!$A:$L,12,FALSE)</f>
        <v>#N/A</v>
      </c>
      <c r="BH461" s="226"/>
      <c r="BI461" s="226"/>
      <c r="BJ461" s="226"/>
      <c r="BK461" s="226"/>
      <c r="BL461" s="226"/>
      <c r="BM461" s="226"/>
      <c r="BN461" s="226"/>
    </row>
    <row r="462" spans="1:66" ht="9" customHeight="1" x14ac:dyDescent="0.15">
      <c r="A462" s="225" t="e">
        <f>VLOOKUP(U463,出場者リスト!$A:$L,13,FALSE)</f>
        <v>#N/A</v>
      </c>
      <c r="B462" s="225"/>
      <c r="C462" s="225"/>
      <c r="D462" s="225"/>
      <c r="E462" s="225"/>
      <c r="F462" s="225"/>
      <c r="G462" s="225"/>
      <c r="H462" s="225"/>
      <c r="I462" s="229" t="e">
        <f>VLOOKUP(U463,出場者リスト!$A:$L,9,FALSE())</f>
        <v>#N/A</v>
      </c>
      <c r="J462" s="229"/>
      <c r="K462" s="229"/>
      <c r="L462" s="229"/>
      <c r="M462" s="229"/>
      <c r="N462" s="229"/>
      <c r="O462" s="229"/>
      <c r="P462" s="229"/>
      <c r="Q462" s="229"/>
      <c r="W462" s="3"/>
      <c r="AA462" s="233"/>
      <c r="AB462" s="235"/>
      <c r="AC462" s="29"/>
      <c r="AD462" s="25"/>
      <c r="AK462" s="23"/>
      <c r="AL462" s="30"/>
      <c r="AM462" s="236"/>
      <c r="AN462" s="236"/>
      <c r="AS462" s="233"/>
      <c r="AT462" s="233"/>
      <c r="AU462" s="232"/>
      <c r="AV462" s="232"/>
      <c r="AW462" s="232"/>
      <c r="AX462" s="234"/>
      <c r="AY462" s="234"/>
      <c r="AZ462" s="234"/>
      <c r="BA462" s="234"/>
      <c r="BB462" s="234"/>
      <c r="BC462" s="234"/>
      <c r="BD462" s="234"/>
      <c r="BE462" s="234"/>
      <c r="BF462" s="234"/>
      <c r="BG462" s="226"/>
      <c r="BH462" s="226"/>
      <c r="BI462" s="226"/>
      <c r="BJ462" s="226"/>
      <c r="BK462" s="226"/>
      <c r="BL462" s="226"/>
      <c r="BM462" s="226"/>
      <c r="BN462" s="226"/>
    </row>
    <row r="463" spans="1:66" ht="9" customHeight="1" x14ac:dyDescent="0.15">
      <c r="A463" s="226" t="e">
        <f>VLOOKUP(U463,出場者リスト!$A:$L,12,FALSE())</f>
        <v>#N/A</v>
      </c>
      <c r="B463" s="226"/>
      <c r="C463" s="226"/>
      <c r="D463" s="226"/>
      <c r="E463" s="226"/>
      <c r="F463" s="226"/>
      <c r="G463" s="226"/>
      <c r="H463" s="226"/>
      <c r="I463" s="231" t="e">
        <f>VLOOKUP(U463,出場者リスト!$A:$L,8,FALSE())</f>
        <v>#N/A</v>
      </c>
      <c r="J463" s="231"/>
      <c r="K463" s="231"/>
      <c r="L463" s="231"/>
      <c r="M463" s="231"/>
      <c r="N463" s="231"/>
      <c r="O463" s="231"/>
      <c r="P463" s="231"/>
      <c r="Q463" s="231"/>
      <c r="R463" s="232">
        <f>R459+1</f>
        <v>3</v>
      </c>
      <c r="S463" s="232"/>
      <c r="T463" s="232"/>
      <c r="U463" s="233"/>
      <c r="V463" s="233"/>
      <c r="W463" s="66"/>
      <c r="AB463" s="28"/>
      <c r="AD463" s="28"/>
      <c r="AK463" s="32"/>
      <c r="AL463" s="28"/>
      <c r="AM463" s="236"/>
      <c r="AN463" s="236"/>
      <c r="AX463" s="18"/>
      <c r="AY463" s="18"/>
      <c r="AZ463" s="18"/>
      <c r="BA463" s="18"/>
      <c r="BB463" s="18"/>
      <c r="BC463" s="18"/>
      <c r="BD463" s="18"/>
      <c r="BE463" s="18"/>
      <c r="BF463" s="18"/>
      <c r="BG463" s="18"/>
      <c r="BH463" s="19"/>
      <c r="BI463" s="19"/>
      <c r="BJ463" s="19"/>
      <c r="BK463" s="19"/>
      <c r="BL463" s="19"/>
      <c r="BM463" s="19"/>
      <c r="BN463" s="19"/>
    </row>
    <row r="464" spans="1:66" ht="9" customHeight="1" x14ac:dyDescent="0.15">
      <c r="A464" s="226"/>
      <c r="B464" s="226"/>
      <c r="C464" s="226"/>
      <c r="D464" s="226"/>
      <c r="E464" s="226"/>
      <c r="F464" s="226"/>
      <c r="G464" s="226"/>
      <c r="H464" s="226"/>
      <c r="I464" s="231"/>
      <c r="J464" s="231"/>
      <c r="K464" s="231"/>
      <c r="L464" s="231"/>
      <c r="M464" s="231"/>
      <c r="N464" s="231"/>
      <c r="O464" s="231"/>
      <c r="P464" s="231"/>
      <c r="Q464" s="231"/>
      <c r="R464" s="232"/>
      <c r="S464" s="232"/>
      <c r="T464" s="232"/>
      <c r="U464" s="233"/>
      <c r="V464" s="233"/>
      <c r="W464" s="66"/>
      <c r="X464" s="25"/>
      <c r="AB464" s="28"/>
      <c r="AD464" s="28"/>
      <c r="AK464" s="32"/>
      <c r="AL464" s="28"/>
      <c r="AX464" s="230" t="e">
        <f>VLOOKUP(AS465,出場者リスト!$A:$L,9,FALSE())</f>
        <v>#N/A</v>
      </c>
      <c r="AY464" s="230"/>
      <c r="AZ464" s="230"/>
      <c r="BA464" s="230"/>
      <c r="BB464" s="230"/>
      <c r="BC464" s="230"/>
      <c r="BD464" s="230"/>
      <c r="BE464" s="230"/>
      <c r="BF464" s="230"/>
      <c r="BG464" s="225" t="e">
        <f>VLOOKUP(AS465,出場者リスト!$A:$L,13,FALSE)</f>
        <v>#N/A</v>
      </c>
      <c r="BH464" s="225"/>
      <c r="BI464" s="225"/>
      <c r="BJ464" s="225"/>
      <c r="BK464" s="225"/>
      <c r="BL464" s="225"/>
      <c r="BM464" s="225"/>
      <c r="BN464" s="225"/>
    </row>
    <row r="465" spans="1:66" ht="9" customHeight="1" x14ac:dyDescent="0.15">
      <c r="A465" s="16"/>
      <c r="B465" s="16"/>
      <c r="C465" s="16"/>
      <c r="D465" s="16"/>
      <c r="E465" s="16"/>
      <c r="F465" s="16"/>
      <c r="G465" s="16"/>
      <c r="I465" s="20"/>
      <c r="J465" s="20"/>
      <c r="K465" s="20"/>
      <c r="L465" s="20"/>
      <c r="M465" s="20"/>
      <c r="N465" s="20"/>
      <c r="O465" s="20"/>
      <c r="P465" s="20"/>
      <c r="Q465" s="20"/>
      <c r="R465" s="4"/>
      <c r="S465" s="4"/>
      <c r="T465" s="4"/>
      <c r="U465" s="26"/>
      <c r="V465" s="26"/>
      <c r="W465" s="235"/>
      <c r="X465" s="235"/>
      <c r="AB465" s="28"/>
      <c r="AD465" s="28"/>
      <c r="AK465" s="32"/>
      <c r="AL465" s="28"/>
      <c r="AM465" s="32"/>
      <c r="AS465" s="233"/>
      <c r="AT465" s="233"/>
      <c r="AU465" s="232">
        <f>AU461+1</f>
        <v>18</v>
      </c>
      <c r="AV465" s="232"/>
      <c r="AW465" s="232"/>
      <c r="AX465" s="234" t="e">
        <f>VLOOKUP(AS465,出場者リスト!$A:$L,8,FALSE())</f>
        <v>#N/A</v>
      </c>
      <c r="AY465" s="234"/>
      <c r="AZ465" s="234"/>
      <c r="BA465" s="234"/>
      <c r="BB465" s="234"/>
      <c r="BC465" s="234"/>
      <c r="BD465" s="234"/>
      <c r="BE465" s="234"/>
      <c r="BF465" s="234"/>
      <c r="BG465" s="226" t="e">
        <f>VLOOKUP(AS465,出場者リスト!$A:$L,12,FALSE)</f>
        <v>#N/A</v>
      </c>
      <c r="BH465" s="226"/>
      <c r="BI465" s="226"/>
      <c r="BJ465" s="226"/>
      <c r="BK465" s="226"/>
      <c r="BL465" s="226"/>
      <c r="BM465" s="226"/>
      <c r="BN465" s="226"/>
    </row>
    <row r="466" spans="1:66" ht="9" customHeight="1" x14ac:dyDescent="0.15">
      <c r="A466" s="225" t="e">
        <f>VLOOKUP(U467,出場者リスト!$A:$L,13,FALSE)</f>
        <v>#N/A</v>
      </c>
      <c r="B466" s="225"/>
      <c r="C466" s="225"/>
      <c r="D466" s="225"/>
      <c r="E466" s="225"/>
      <c r="F466" s="225"/>
      <c r="G466" s="225"/>
      <c r="H466" s="225"/>
      <c r="I466" s="229" t="e">
        <f>VLOOKUP(U467,出場者リスト!$A:$L,9,FALSE())</f>
        <v>#N/A</v>
      </c>
      <c r="J466" s="229"/>
      <c r="K466" s="229"/>
      <c r="L466" s="229"/>
      <c r="M466" s="229"/>
      <c r="N466" s="229"/>
      <c r="O466" s="229"/>
      <c r="P466" s="229"/>
      <c r="Q466" s="229"/>
      <c r="W466" s="235"/>
      <c r="X466" s="235"/>
      <c r="Y466" s="24"/>
      <c r="Z466" s="25"/>
      <c r="AB466" s="28"/>
      <c r="AD466" s="28"/>
      <c r="AK466" s="32"/>
      <c r="AL466" s="28"/>
      <c r="AM466" s="32"/>
      <c r="AQ466" s="29"/>
      <c r="AS466" s="233"/>
      <c r="AT466" s="233"/>
      <c r="AU466" s="232"/>
      <c r="AV466" s="232"/>
      <c r="AW466" s="232"/>
      <c r="AX466" s="234"/>
      <c r="AY466" s="234"/>
      <c r="AZ466" s="234"/>
      <c r="BA466" s="234"/>
      <c r="BB466" s="234"/>
      <c r="BC466" s="234"/>
      <c r="BD466" s="234"/>
      <c r="BE466" s="234"/>
      <c r="BF466" s="234"/>
      <c r="BG466" s="226"/>
      <c r="BH466" s="226"/>
      <c r="BI466" s="226"/>
      <c r="BJ466" s="226"/>
      <c r="BK466" s="226"/>
      <c r="BL466" s="226"/>
      <c r="BM466" s="226"/>
      <c r="BN466" s="226"/>
    </row>
    <row r="467" spans="1:66" ht="9" customHeight="1" x14ac:dyDescent="0.15">
      <c r="A467" s="226" t="e">
        <f>VLOOKUP(U467,出場者リスト!$A:$L,12,FALSE())</f>
        <v>#N/A</v>
      </c>
      <c r="B467" s="226"/>
      <c r="C467" s="226"/>
      <c r="D467" s="226"/>
      <c r="E467" s="226"/>
      <c r="F467" s="226"/>
      <c r="G467" s="226"/>
      <c r="H467" s="226"/>
      <c r="I467" s="231" t="e">
        <f>VLOOKUP(U467,出場者リスト!$A:$L,8,FALSE())</f>
        <v>#N/A</v>
      </c>
      <c r="J467" s="231"/>
      <c r="K467" s="231"/>
      <c r="L467" s="231"/>
      <c r="M467" s="231"/>
      <c r="N467" s="231"/>
      <c r="O467" s="231"/>
      <c r="P467" s="231"/>
      <c r="Q467" s="231"/>
      <c r="R467" s="232">
        <f>R463+1</f>
        <v>4</v>
      </c>
      <c r="S467" s="232"/>
      <c r="T467" s="232"/>
      <c r="U467" s="233"/>
      <c r="V467" s="233"/>
      <c r="W467" s="66"/>
      <c r="X467" s="30"/>
      <c r="Z467" s="28"/>
      <c r="AA467" s="32"/>
      <c r="AB467" s="28"/>
      <c r="AD467" s="28"/>
      <c r="AK467" s="32"/>
      <c r="AM467" s="32"/>
      <c r="AQ467" s="236"/>
      <c r="AR467" s="236"/>
      <c r="AX467" s="18"/>
      <c r="AY467" s="18"/>
      <c r="AZ467" s="18"/>
      <c r="BA467" s="18"/>
      <c r="BB467" s="18"/>
      <c r="BC467" s="18"/>
      <c r="BD467" s="18"/>
      <c r="BE467" s="18"/>
      <c r="BF467" s="18"/>
      <c r="BG467" s="18"/>
      <c r="BH467" s="19"/>
      <c r="BI467" s="19"/>
      <c r="BJ467" s="19"/>
      <c r="BK467" s="19"/>
      <c r="BL467" s="19"/>
      <c r="BM467" s="19"/>
      <c r="BN467" s="19"/>
    </row>
    <row r="468" spans="1:66" ht="9" customHeight="1" x14ac:dyDescent="0.15">
      <c r="A468" s="226"/>
      <c r="B468" s="226"/>
      <c r="C468" s="226"/>
      <c r="D468" s="226"/>
      <c r="E468" s="226"/>
      <c r="F468" s="226"/>
      <c r="G468" s="226"/>
      <c r="H468" s="226"/>
      <c r="I468" s="231"/>
      <c r="J468" s="231"/>
      <c r="K468" s="231"/>
      <c r="L468" s="231"/>
      <c r="M468" s="231"/>
      <c r="N468" s="231"/>
      <c r="O468" s="231"/>
      <c r="P468" s="231"/>
      <c r="Q468" s="231"/>
      <c r="R468" s="232"/>
      <c r="S468" s="232"/>
      <c r="T468" s="232"/>
      <c r="U468" s="233"/>
      <c r="V468" s="233"/>
      <c r="W468" s="66"/>
      <c r="Y468" s="3"/>
      <c r="Z468" s="61"/>
      <c r="AA468" s="32"/>
      <c r="AB468" s="28"/>
      <c r="AD468" s="28"/>
      <c r="AK468" s="32"/>
      <c r="AM468" s="32"/>
      <c r="AN468" s="28"/>
      <c r="AO468" s="29"/>
      <c r="AP468" s="24"/>
      <c r="AQ468" s="236"/>
      <c r="AR468" s="236"/>
      <c r="AX468" s="230" t="e">
        <f>VLOOKUP(AS469,出場者リスト!$A:$L,9,FALSE())</f>
        <v>#N/A</v>
      </c>
      <c r="AY468" s="230"/>
      <c r="AZ468" s="230"/>
      <c r="BA468" s="230"/>
      <c r="BB468" s="230"/>
      <c r="BC468" s="230"/>
      <c r="BD468" s="230"/>
      <c r="BE468" s="230"/>
      <c r="BF468" s="230"/>
      <c r="BG468" s="225" t="e">
        <f>VLOOKUP(AS469,出場者リスト!$A:$L,13,FALSE)</f>
        <v>#N/A</v>
      </c>
      <c r="BH468" s="225"/>
      <c r="BI468" s="225"/>
      <c r="BJ468" s="225"/>
      <c r="BK468" s="225"/>
      <c r="BL468" s="225"/>
      <c r="BM468" s="225"/>
      <c r="BN468" s="225"/>
    </row>
    <row r="469" spans="1:66" ht="9" customHeight="1" x14ac:dyDescent="0.15">
      <c r="A469" s="16"/>
      <c r="B469" s="16"/>
      <c r="C469" s="16"/>
      <c r="D469" s="16"/>
      <c r="E469" s="16"/>
      <c r="F469" s="16"/>
      <c r="G469" s="16"/>
      <c r="I469" s="20"/>
      <c r="J469" s="20"/>
      <c r="K469" s="20"/>
      <c r="L469" s="20"/>
      <c r="M469" s="20"/>
      <c r="N469" s="20"/>
      <c r="O469" s="20"/>
      <c r="P469" s="20"/>
      <c r="Q469" s="20"/>
      <c r="R469" s="4"/>
      <c r="S469" s="4"/>
      <c r="T469" s="4"/>
      <c r="U469" s="26"/>
      <c r="V469" s="26"/>
      <c r="Y469" s="233"/>
      <c r="Z469" s="235"/>
      <c r="AA469" s="31"/>
      <c r="AB469" s="30"/>
      <c r="AD469" s="28"/>
      <c r="AK469" s="32"/>
      <c r="AM469" s="32"/>
      <c r="AN469" s="28"/>
      <c r="AO469" s="32"/>
      <c r="AQ469" s="31"/>
      <c r="AS469" s="233"/>
      <c r="AT469" s="233"/>
      <c r="AU469" s="232">
        <f>AU465+1</f>
        <v>19</v>
      </c>
      <c r="AV469" s="232"/>
      <c r="AW469" s="232"/>
      <c r="AX469" s="234" t="e">
        <f>VLOOKUP(AS469,出場者リスト!$A:$L,8,FALSE())</f>
        <v>#N/A</v>
      </c>
      <c r="AY469" s="234"/>
      <c r="AZ469" s="234"/>
      <c r="BA469" s="234"/>
      <c r="BB469" s="234"/>
      <c r="BC469" s="234"/>
      <c r="BD469" s="234"/>
      <c r="BE469" s="234"/>
      <c r="BF469" s="234"/>
      <c r="BG469" s="226" t="e">
        <f>VLOOKUP(AS469,出場者リスト!$A:$L,12,FALSE)</f>
        <v>#N/A</v>
      </c>
      <c r="BH469" s="226"/>
      <c r="BI469" s="226"/>
      <c r="BJ469" s="226"/>
      <c r="BK469" s="226"/>
      <c r="BL469" s="226"/>
      <c r="BM469" s="226"/>
      <c r="BN469" s="226"/>
    </row>
    <row r="470" spans="1:66" ht="9" customHeight="1" x14ac:dyDescent="0.15">
      <c r="A470" s="225" t="e">
        <f>VLOOKUP(U471,出場者リスト!$A:$L,13,FALSE)</f>
        <v>#N/A</v>
      </c>
      <c r="B470" s="225"/>
      <c r="C470" s="225"/>
      <c r="D470" s="225"/>
      <c r="E470" s="225"/>
      <c r="F470" s="225"/>
      <c r="G470" s="225"/>
      <c r="H470" s="225"/>
      <c r="I470" s="229" t="e">
        <f>VLOOKUP(U471,出場者リスト!$A:$L,9,FALSE())</f>
        <v>#N/A</v>
      </c>
      <c r="J470" s="229"/>
      <c r="K470" s="229"/>
      <c r="L470" s="229"/>
      <c r="M470" s="229"/>
      <c r="N470" s="229"/>
      <c r="O470" s="229"/>
      <c r="P470" s="229"/>
      <c r="Q470" s="229"/>
      <c r="W470" s="3"/>
      <c r="Y470" s="233"/>
      <c r="Z470" s="235"/>
      <c r="AD470" s="28"/>
      <c r="AK470" s="32"/>
      <c r="AM470" s="31"/>
      <c r="AN470" s="30"/>
      <c r="AO470" s="32"/>
      <c r="AQ470" s="24"/>
      <c r="AS470" s="233"/>
      <c r="AT470" s="233"/>
      <c r="AU470" s="232"/>
      <c r="AV470" s="232"/>
      <c r="AW470" s="232"/>
      <c r="AX470" s="234"/>
      <c r="AY470" s="234"/>
      <c r="AZ470" s="234"/>
      <c r="BA470" s="234"/>
      <c r="BB470" s="234"/>
      <c r="BC470" s="234"/>
      <c r="BD470" s="234"/>
      <c r="BE470" s="234"/>
      <c r="BF470" s="234"/>
      <c r="BG470" s="226"/>
      <c r="BH470" s="226"/>
      <c r="BI470" s="226"/>
      <c r="BJ470" s="226"/>
      <c r="BK470" s="226"/>
      <c r="BL470" s="226"/>
      <c r="BM470" s="226"/>
      <c r="BN470" s="226"/>
    </row>
    <row r="471" spans="1:66" ht="9" customHeight="1" x14ac:dyDescent="0.15">
      <c r="A471" s="226" t="e">
        <f>VLOOKUP(U471,出場者リスト!$A:$L,12,FALSE())</f>
        <v>#N/A</v>
      </c>
      <c r="B471" s="226"/>
      <c r="C471" s="226"/>
      <c r="D471" s="226"/>
      <c r="E471" s="226"/>
      <c r="F471" s="226"/>
      <c r="G471" s="226"/>
      <c r="H471" s="226"/>
      <c r="I471" s="231" t="e">
        <f>VLOOKUP(U471,出場者リスト!$A:$L,8,FALSE())</f>
        <v>#N/A</v>
      </c>
      <c r="J471" s="231"/>
      <c r="K471" s="231"/>
      <c r="L471" s="231"/>
      <c r="M471" s="231"/>
      <c r="N471" s="231"/>
      <c r="O471" s="231"/>
      <c r="P471" s="231"/>
      <c r="Q471" s="231"/>
      <c r="R471" s="232">
        <f>R467+1</f>
        <v>5</v>
      </c>
      <c r="S471" s="232"/>
      <c r="T471" s="232"/>
      <c r="U471" s="233"/>
      <c r="V471" s="233"/>
      <c r="W471" s="66"/>
      <c r="Z471" s="28"/>
      <c r="AD471" s="28"/>
      <c r="AK471" s="32"/>
      <c r="AO471" s="252"/>
      <c r="AP471" s="228"/>
      <c r="AX471" s="18"/>
      <c r="AY471" s="18"/>
      <c r="AZ471" s="18"/>
      <c r="BA471" s="18"/>
      <c r="BB471" s="18"/>
      <c r="BC471" s="18"/>
      <c r="BD471" s="18"/>
      <c r="BE471" s="18"/>
      <c r="BF471" s="18"/>
      <c r="BG471" s="18"/>
      <c r="BH471" s="19"/>
      <c r="BI471" s="19"/>
      <c r="BJ471" s="19"/>
      <c r="BK471" s="19"/>
      <c r="BL471" s="19"/>
      <c r="BM471" s="19"/>
      <c r="BN471" s="19"/>
    </row>
    <row r="472" spans="1:66" ht="9" customHeight="1" x14ac:dyDescent="0.15">
      <c r="A472" s="226"/>
      <c r="B472" s="226"/>
      <c r="C472" s="226"/>
      <c r="D472" s="226"/>
      <c r="E472" s="226"/>
      <c r="F472" s="226"/>
      <c r="G472" s="226"/>
      <c r="H472" s="226"/>
      <c r="I472" s="231"/>
      <c r="J472" s="231"/>
      <c r="K472" s="231"/>
      <c r="L472" s="231"/>
      <c r="M472" s="231"/>
      <c r="N472" s="231"/>
      <c r="O472" s="231"/>
      <c r="P472" s="231"/>
      <c r="Q472" s="231"/>
      <c r="R472" s="232"/>
      <c r="S472" s="232"/>
      <c r="T472" s="232"/>
      <c r="U472" s="233"/>
      <c r="V472" s="233"/>
      <c r="W472" s="66"/>
      <c r="X472" s="25"/>
      <c r="Z472" s="28"/>
      <c r="AD472" s="28"/>
      <c r="AK472" s="32"/>
      <c r="AO472" s="252"/>
      <c r="AP472" s="228"/>
      <c r="AX472" s="230" t="e">
        <f>VLOOKUP(AS473,出場者リスト!$A:$L,9,FALSE())</f>
        <v>#N/A</v>
      </c>
      <c r="AY472" s="230"/>
      <c r="AZ472" s="230"/>
      <c r="BA472" s="230"/>
      <c r="BB472" s="230"/>
      <c r="BC472" s="230"/>
      <c r="BD472" s="230"/>
      <c r="BE472" s="230"/>
      <c r="BF472" s="230"/>
      <c r="BG472" s="225" t="e">
        <f>VLOOKUP(AS473,出場者リスト!$A:$L,13,FALSE)</f>
        <v>#N/A</v>
      </c>
      <c r="BH472" s="225"/>
      <c r="BI472" s="225"/>
      <c r="BJ472" s="225"/>
      <c r="BK472" s="225"/>
      <c r="BL472" s="225"/>
      <c r="BM472" s="225"/>
      <c r="BN472" s="225"/>
    </row>
    <row r="473" spans="1:66" ht="9" customHeight="1" x14ac:dyDescent="0.15">
      <c r="A473" s="16"/>
      <c r="B473" s="16"/>
      <c r="C473" s="16"/>
      <c r="D473" s="16"/>
      <c r="E473" s="16"/>
      <c r="F473" s="16"/>
      <c r="G473" s="16"/>
      <c r="I473" s="20"/>
      <c r="J473" s="20"/>
      <c r="K473" s="20"/>
      <c r="L473" s="20"/>
      <c r="M473" s="20"/>
      <c r="N473" s="20"/>
      <c r="O473" s="20"/>
      <c r="P473" s="20"/>
      <c r="Q473" s="20"/>
      <c r="R473" s="4"/>
      <c r="S473" s="4"/>
      <c r="T473" s="4"/>
      <c r="U473" s="26"/>
      <c r="V473" s="26"/>
      <c r="W473" s="235"/>
      <c r="X473" s="235"/>
      <c r="Y473" s="23"/>
      <c r="Z473" s="30"/>
      <c r="AD473" s="28"/>
      <c r="AF473" s="228" t="s">
        <v>27</v>
      </c>
      <c r="AG473" s="228"/>
      <c r="AH473" s="228"/>
      <c r="AI473" s="228"/>
      <c r="AK473" s="32"/>
      <c r="AO473" s="62"/>
      <c r="AP473" s="3"/>
      <c r="AS473" s="233"/>
      <c r="AT473" s="233"/>
      <c r="AU473" s="232">
        <f>AU469+1</f>
        <v>20</v>
      </c>
      <c r="AV473" s="232"/>
      <c r="AW473" s="232"/>
      <c r="AX473" s="234" t="e">
        <f>VLOOKUP(AS473,出場者リスト!$A:$L,8,FALSE())</f>
        <v>#N/A</v>
      </c>
      <c r="AY473" s="234"/>
      <c r="AZ473" s="234"/>
      <c r="BA473" s="234"/>
      <c r="BB473" s="234"/>
      <c r="BC473" s="234"/>
      <c r="BD473" s="234"/>
      <c r="BE473" s="234"/>
      <c r="BF473" s="234"/>
      <c r="BG473" s="226" t="e">
        <f>VLOOKUP(AS473,出場者リスト!$A:$L,12,FALSE)</f>
        <v>#N/A</v>
      </c>
      <c r="BH473" s="226"/>
      <c r="BI473" s="226"/>
      <c r="BJ473" s="226"/>
      <c r="BK473" s="226"/>
      <c r="BL473" s="226"/>
      <c r="BM473" s="226"/>
      <c r="BN473" s="226"/>
    </row>
    <row r="474" spans="1:66" ht="9" customHeight="1" x14ac:dyDescent="0.15">
      <c r="A474" s="225" t="e">
        <f>VLOOKUP(U475,出場者リスト!$A:$L,13,FALSE)</f>
        <v>#N/A</v>
      </c>
      <c r="B474" s="225"/>
      <c r="C474" s="225"/>
      <c r="D474" s="225"/>
      <c r="E474" s="225"/>
      <c r="F474" s="225"/>
      <c r="G474" s="225"/>
      <c r="H474" s="225"/>
      <c r="I474" s="229" t="e">
        <f>VLOOKUP(U475,出場者リスト!$A:$L,9,FALSE())</f>
        <v>#N/A</v>
      </c>
      <c r="J474" s="229"/>
      <c r="K474" s="229"/>
      <c r="L474" s="229"/>
      <c r="M474" s="229"/>
      <c r="N474" s="229"/>
      <c r="O474" s="229"/>
      <c r="P474" s="229"/>
      <c r="Q474" s="229"/>
      <c r="W474" s="235"/>
      <c r="X474" s="235"/>
      <c r="Y474" s="24"/>
      <c r="Z474" s="24"/>
      <c r="AD474" s="28"/>
      <c r="AF474" s="228"/>
      <c r="AG474" s="228"/>
      <c r="AH474" s="228"/>
      <c r="AI474" s="228"/>
      <c r="AK474" s="32"/>
      <c r="AO474" s="32"/>
      <c r="AP474" s="28"/>
      <c r="AQ474" s="29"/>
      <c r="AS474" s="233"/>
      <c r="AT474" s="233"/>
      <c r="AU474" s="232"/>
      <c r="AV474" s="232"/>
      <c r="AW474" s="232"/>
      <c r="AX474" s="234"/>
      <c r="AY474" s="234"/>
      <c r="AZ474" s="234"/>
      <c r="BA474" s="234"/>
      <c r="BB474" s="234"/>
      <c r="BC474" s="234"/>
      <c r="BD474" s="234"/>
      <c r="BE474" s="234"/>
      <c r="BF474" s="234"/>
      <c r="BG474" s="226"/>
      <c r="BH474" s="226"/>
      <c r="BI474" s="226"/>
      <c r="BJ474" s="226"/>
      <c r="BK474" s="226"/>
      <c r="BL474" s="226"/>
      <c r="BM474" s="226"/>
      <c r="BN474" s="226"/>
    </row>
    <row r="475" spans="1:66" ht="9" customHeight="1" x14ac:dyDescent="0.15">
      <c r="A475" s="226" t="e">
        <f>VLOOKUP(U475,出場者リスト!$A:$L,12,FALSE())</f>
        <v>#N/A</v>
      </c>
      <c r="B475" s="226"/>
      <c r="C475" s="226"/>
      <c r="D475" s="226"/>
      <c r="E475" s="226"/>
      <c r="F475" s="226"/>
      <c r="G475" s="226"/>
      <c r="H475" s="226"/>
      <c r="I475" s="231" t="e">
        <f>VLOOKUP(U475,出場者リスト!$A:$L,8,FALSE())</f>
        <v>#N/A</v>
      </c>
      <c r="J475" s="231"/>
      <c r="K475" s="231"/>
      <c r="L475" s="231"/>
      <c r="M475" s="231"/>
      <c r="N475" s="231"/>
      <c r="O475" s="231"/>
      <c r="P475" s="231"/>
      <c r="Q475" s="231"/>
      <c r="R475" s="232">
        <f>R471+1</f>
        <v>6</v>
      </c>
      <c r="S475" s="232"/>
      <c r="T475" s="232"/>
      <c r="U475" s="233"/>
      <c r="V475" s="233"/>
      <c r="W475" s="66"/>
      <c r="X475" s="30"/>
      <c r="AD475" s="28"/>
      <c r="AK475" s="32"/>
      <c r="AO475" s="31"/>
      <c r="AP475" s="30"/>
      <c r="AQ475" s="236"/>
      <c r="AR475" s="236"/>
      <c r="AX475" s="18"/>
      <c r="AY475" s="18"/>
      <c r="AZ475" s="18"/>
      <c r="BA475" s="18"/>
      <c r="BB475" s="18"/>
      <c r="BC475" s="18"/>
      <c r="BD475" s="18"/>
      <c r="BE475" s="18"/>
      <c r="BF475" s="18"/>
      <c r="BG475" s="18"/>
      <c r="BH475" s="19"/>
      <c r="BI475" s="19"/>
      <c r="BJ475" s="19"/>
      <c r="BK475" s="19"/>
      <c r="BL475" s="19"/>
      <c r="BM475" s="19"/>
      <c r="BN475" s="19"/>
    </row>
    <row r="476" spans="1:66" ht="9" customHeight="1" x14ac:dyDescent="0.15">
      <c r="A476" s="226"/>
      <c r="B476" s="226"/>
      <c r="C476" s="226"/>
      <c r="D476" s="226"/>
      <c r="E476" s="226"/>
      <c r="F476" s="226"/>
      <c r="G476" s="226"/>
      <c r="H476" s="226"/>
      <c r="I476" s="231"/>
      <c r="J476" s="231"/>
      <c r="K476" s="231"/>
      <c r="L476" s="231"/>
      <c r="M476" s="231"/>
      <c r="N476" s="231"/>
      <c r="O476" s="231"/>
      <c r="P476" s="231"/>
      <c r="Q476" s="231"/>
      <c r="R476" s="232"/>
      <c r="S476" s="232"/>
      <c r="T476" s="232"/>
      <c r="U476" s="233"/>
      <c r="V476" s="233"/>
      <c r="W476" s="66"/>
      <c r="AC476" s="228"/>
      <c r="AD476" s="253"/>
      <c r="AG476" s="228" t="s">
        <v>28</v>
      </c>
      <c r="AH476" s="228"/>
      <c r="AK476" s="252"/>
      <c r="AL476" s="228"/>
      <c r="AQ476" s="236"/>
      <c r="AR476" s="236"/>
      <c r="AX476" s="230" t="e">
        <f>VLOOKUP(AS477,出場者リスト!$A:$L,9,FALSE())</f>
        <v>#N/A</v>
      </c>
      <c r="AY476" s="230"/>
      <c r="AZ476" s="230"/>
      <c r="BA476" s="230"/>
      <c r="BB476" s="230"/>
      <c r="BC476" s="230"/>
      <c r="BD476" s="230"/>
      <c r="BE476" s="230"/>
      <c r="BF476" s="230"/>
      <c r="BG476" s="225" t="e">
        <f>VLOOKUP(AS477,出場者リスト!$A:$L,13,FALSE)</f>
        <v>#N/A</v>
      </c>
      <c r="BH476" s="225"/>
      <c r="BI476" s="225"/>
      <c r="BJ476" s="225"/>
      <c r="BK476" s="225"/>
      <c r="BL476" s="225"/>
      <c r="BM476" s="225"/>
      <c r="BN476" s="225"/>
    </row>
    <row r="477" spans="1:66" ht="9" customHeight="1" x14ac:dyDescent="0.15">
      <c r="A477" s="16"/>
      <c r="B477" s="16"/>
      <c r="C477" s="16"/>
      <c r="D477" s="16"/>
      <c r="E477" s="16"/>
      <c r="F477" s="16"/>
      <c r="G477" s="16"/>
      <c r="I477" s="20"/>
      <c r="J477" s="20"/>
      <c r="K477" s="20"/>
      <c r="L477" s="20"/>
      <c r="M477" s="20"/>
      <c r="N477" s="20"/>
      <c r="O477" s="20"/>
      <c r="P477" s="20"/>
      <c r="Q477" s="20"/>
      <c r="R477" s="4"/>
      <c r="S477" s="4"/>
      <c r="T477" s="4"/>
      <c r="U477" s="26"/>
      <c r="V477" s="26"/>
      <c r="AC477" s="228"/>
      <c r="AD477" s="253"/>
      <c r="AE477" s="24"/>
      <c r="AF477" s="24"/>
      <c r="AG477" s="228"/>
      <c r="AH477" s="228"/>
      <c r="AI477" s="24"/>
      <c r="AJ477" s="24"/>
      <c r="AK477" s="252"/>
      <c r="AL477" s="228"/>
      <c r="AQ477" s="31"/>
      <c r="AS477" s="233"/>
      <c r="AT477" s="233"/>
      <c r="AU477" s="232">
        <f>AU473+1</f>
        <v>21</v>
      </c>
      <c r="AV477" s="232"/>
      <c r="AW477" s="232"/>
      <c r="AX477" s="234" t="e">
        <f>VLOOKUP(AS477,出場者リスト!$A:$L,8,FALSE())</f>
        <v>#N/A</v>
      </c>
      <c r="AY477" s="234"/>
      <c r="AZ477" s="234"/>
      <c r="BA477" s="234"/>
      <c r="BB477" s="234"/>
      <c r="BC477" s="234"/>
      <c r="BD477" s="234"/>
      <c r="BE477" s="234"/>
      <c r="BF477" s="234"/>
      <c r="BG477" s="226" t="e">
        <f>VLOOKUP(AS477,出場者リスト!$A:$L,12,FALSE)</f>
        <v>#N/A</v>
      </c>
      <c r="BH477" s="226"/>
      <c r="BI477" s="226"/>
      <c r="BJ477" s="226"/>
      <c r="BK477" s="226"/>
      <c r="BL477" s="226"/>
      <c r="BM477" s="226"/>
      <c r="BN477" s="226"/>
    </row>
    <row r="478" spans="1:66" ht="9" customHeight="1" x14ac:dyDescent="0.15">
      <c r="A478" s="225" t="e">
        <f>VLOOKUP(U479,出場者リスト!$A:$L,13,FALSE)</f>
        <v>#N/A</v>
      </c>
      <c r="B478" s="225"/>
      <c r="C478" s="225"/>
      <c r="D478" s="225"/>
      <c r="E478" s="225"/>
      <c r="F478" s="225"/>
      <c r="G478" s="225"/>
      <c r="H478" s="225"/>
      <c r="I478" s="229" t="e">
        <f>VLOOKUP(U479,出場者リスト!$A:$L,9,FALSE())</f>
        <v>#N/A</v>
      </c>
      <c r="J478" s="229"/>
      <c r="K478" s="229"/>
      <c r="L478" s="229"/>
      <c r="M478" s="229"/>
      <c r="N478" s="229"/>
      <c r="O478" s="229"/>
      <c r="P478" s="229"/>
      <c r="Q478" s="229"/>
      <c r="W478" s="3"/>
      <c r="AC478" s="3"/>
      <c r="AD478" s="61"/>
      <c r="AF478" s="228"/>
      <c r="AG478" s="228"/>
      <c r="AH478" s="228"/>
      <c r="AI478" s="228"/>
      <c r="AK478" s="32"/>
      <c r="AS478" s="233"/>
      <c r="AT478" s="233"/>
      <c r="AU478" s="232"/>
      <c r="AV478" s="232"/>
      <c r="AW478" s="232"/>
      <c r="AX478" s="234"/>
      <c r="AY478" s="234"/>
      <c r="AZ478" s="234"/>
      <c r="BA478" s="234"/>
      <c r="BB478" s="234"/>
      <c r="BC478" s="234"/>
      <c r="BD478" s="234"/>
      <c r="BE478" s="234"/>
      <c r="BF478" s="234"/>
      <c r="BG478" s="226"/>
      <c r="BH478" s="226"/>
      <c r="BI478" s="226"/>
      <c r="BJ478" s="226"/>
      <c r="BK478" s="226"/>
      <c r="BL478" s="226"/>
      <c r="BM478" s="226"/>
      <c r="BN478" s="226"/>
    </row>
    <row r="479" spans="1:66" ht="9" customHeight="1" x14ac:dyDescent="0.15">
      <c r="A479" s="226" t="e">
        <f>VLOOKUP(U479,出場者リスト!$A:$L,12,FALSE())</f>
        <v>#N/A</v>
      </c>
      <c r="B479" s="226"/>
      <c r="C479" s="226"/>
      <c r="D479" s="226"/>
      <c r="E479" s="226"/>
      <c r="F479" s="226"/>
      <c r="G479" s="226"/>
      <c r="H479" s="226"/>
      <c r="I479" s="231" t="e">
        <f>VLOOKUP(U479,出場者リスト!$A:$L,8,FALSE())</f>
        <v>#N/A</v>
      </c>
      <c r="J479" s="231"/>
      <c r="K479" s="231"/>
      <c r="L479" s="231"/>
      <c r="M479" s="231"/>
      <c r="N479" s="231"/>
      <c r="O479" s="231"/>
      <c r="P479" s="231"/>
      <c r="Q479" s="231"/>
      <c r="R479" s="232">
        <f>R475+1</f>
        <v>7</v>
      </c>
      <c r="S479" s="232"/>
      <c r="T479" s="232"/>
      <c r="U479" s="233"/>
      <c r="V479" s="233"/>
      <c r="W479" s="66"/>
      <c r="AD479" s="28"/>
      <c r="AF479" s="228"/>
      <c r="AG479" s="228"/>
      <c r="AH479" s="228"/>
      <c r="AI479" s="228"/>
      <c r="AK479" s="32"/>
      <c r="AX479" s="18"/>
      <c r="AY479" s="18"/>
      <c r="AZ479" s="18"/>
      <c r="BA479" s="18"/>
      <c r="BB479" s="18"/>
      <c r="BC479" s="18"/>
      <c r="BD479" s="18"/>
      <c r="BE479" s="18"/>
      <c r="BF479" s="18"/>
      <c r="BG479" s="18"/>
      <c r="BH479" s="19"/>
      <c r="BI479" s="19"/>
      <c r="BJ479" s="19"/>
      <c r="BK479" s="19"/>
      <c r="BL479" s="19"/>
      <c r="BM479" s="19"/>
      <c r="BN479" s="19"/>
    </row>
    <row r="480" spans="1:66" ht="9" customHeight="1" x14ac:dyDescent="0.15">
      <c r="A480" s="226"/>
      <c r="B480" s="226"/>
      <c r="C480" s="226"/>
      <c r="D480" s="226"/>
      <c r="E480" s="226"/>
      <c r="F480" s="226"/>
      <c r="G480" s="226"/>
      <c r="H480" s="226"/>
      <c r="I480" s="231"/>
      <c r="J480" s="231"/>
      <c r="K480" s="231"/>
      <c r="L480" s="231"/>
      <c r="M480" s="231"/>
      <c r="N480" s="231"/>
      <c r="O480" s="231"/>
      <c r="P480" s="231"/>
      <c r="Q480" s="231"/>
      <c r="R480" s="232"/>
      <c r="S480" s="232"/>
      <c r="T480" s="232"/>
      <c r="U480" s="233"/>
      <c r="V480" s="233"/>
      <c r="W480" s="66"/>
      <c r="X480" s="25"/>
      <c r="AD480" s="28"/>
      <c r="AK480" s="32"/>
      <c r="AX480" s="230" t="e">
        <f>VLOOKUP(AS481,出場者リスト!$A:$L,9,FALSE())</f>
        <v>#N/A</v>
      </c>
      <c r="AY480" s="230"/>
      <c r="AZ480" s="230"/>
      <c r="BA480" s="230"/>
      <c r="BB480" s="230"/>
      <c r="BC480" s="230"/>
      <c r="BD480" s="230"/>
      <c r="BE480" s="230"/>
      <c r="BF480" s="230"/>
      <c r="BG480" s="225" t="e">
        <f>VLOOKUP(AS481,出場者リスト!$A:$L,13,FALSE)</f>
        <v>#N/A</v>
      </c>
      <c r="BH480" s="225"/>
      <c r="BI480" s="225"/>
      <c r="BJ480" s="225"/>
      <c r="BK480" s="225"/>
      <c r="BL480" s="225"/>
      <c r="BM480" s="225"/>
      <c r="BN480" s="225"/>
    </row>
    <row r="481" spans="1:66" ht="9" customHeight="1" x14ac:dyDescent="0.15">
      <c r="A481" s="16"/>
      <c r="B481" s="16"/>
      <c r="C481" s="16"/>
      <c r="D481" s="16"/>
      <c r="E481" s="16"/>
      <c r="F481" s="16"/>
      <c r="G481" s="16"/>
      <c r="I481" s="20"/>
      <c r="J481" s="20"/>
      <c r="K481" s="20"/>
      <c r="L481" s="20"/>
      <c r="M481" s="20"/>
      <c r="N481" s="20"/>
      <c r="O481" s="20"/>
      <c r="P481" s="20"/>
      <c r="Q481" s="20"/>
      <c r="R481" s="4"/>
      <c r="S481" s="4"/>
      <c r="T481" s="4"/>
      <c r="U481" s="26"/>
      <c r="V481" s="26"/>
      <c r="W481" s="235"/>
      <c r="X481" s="235"/>
      <c r="AD481" s="28"/>
      <c r="AK481" s="32"/>
      <c r="AS481" s="233"/>
      <c r="AT481" s="233"/>
      <c r="AU481" s="232">
        <f>AU477+1</f>
        <v>22</v>
      </c>
      <c r="AV481" s="232"/>
      <c r="AW481" s="232"/>
      <c r="AX481" s="234" t="e">
        <f>VLOOKUP(AS481,出場者リスト!$A:$L,8,FALSE())</f>
        <v>#N/A</v>
      </c>
      <c r="AY481" s="234"/>
      <c r="AZ481" s="234"/>
      <c r="BA481" s="234"/>
      <c r="BB481" s="234"/>
      <c r="BC481" s="234"/>
      <c r="BD481" s="234"/>
      <c r="BE481" s="234"/>
      <c r="BF481" s="234"/>
      <c r="BG481" s="226" t="e">
        <f>VLOOKUP(AS481,出場者リスト!$A:$L,12,FALSE)</f>
        <v>#N/A</v>
      </c>
      <c r="BH481" s="226"/>
      <c r="BI481" s="226"/>
      <c r="BJ481" s="226"/>
      <c r="BK481" s="226"/>
      <c r="BL481" s="226"/>
      <c r="BM481" s="226"/>
      <c r="BN481" s="226"/>
    </row>
    <row r="482" spans="1:66" ht="9" customHeight="1" x14ac:dyDescent="0.15">
      <c r="A482" s="225" t="e">
        <f>VLOOKUP(U483,出場者リスト!$A:$L,13,FALSE)</f>
        <v>#N/A</v>
      </c>
      <c r="B482" s="225"/>
      <c r="C482" s="225"/>
      <c r="D482" s="225"/>
      <c r="E482" s="225"/>
      <c r="F482" s="225"/>
      <c r="G482" s="225"/>
      <c r="H482" s="225"/>
      <c r="I482" s="229" t="e">
        <f>VLOOKUP(U483,出場者リスト!$A:$L,9,FALSE())</f>
        <v>#N/A</v>
      </c>
      <c r="J482" s="229"/>
      <c r="K482" s="229"/>
      <c r="L482" s="229"/>
      <c r="M482" s="229"/>
      <c r="N482" s="229"/>
      <c r="O482" s="229"/>
      <c r="P482" s="229"/>
      <c r="Q482" s="229"/>
      <c r="W482" s="235"/>
      <c r="X482" s="235"/>
      <c r="Y482" s="24"/>
      <c r="Z482" s="25"/>
      <c r="AD482" s="28"/>
      <c r="AK482" s="32"/>
      <c r="AQ482" s="29"/>
      <c r="AS482" s="233"/>
      <c r="AT482" s="233"/>
      <c r="AU482" s="232"/>
      <c r="AV482" s="232"/>
      <c r="AW482" s="232"/>
      <c r="AX482" s="234"/>
      <c r="AY482" s="234"/>
      <c r="AZ482" s="234"/>
      <c r="BA482" s="234"/>
      <c r="BB482" s="234"/>
      <c r="BC482" s="234"/>
      <c r="BD482" s="234"/>
      <c r="BE482" s="234"/>
      <c r="BF482" s="234"/>
      <c r="BG482" s="226"/>
      <c r="BH482" s="226"/>
      <c r="BI482" s="226"/>
      <c r="BJ482" s="226"/>
      <c r="BK482" s="226"/>
      <c r="BL482" s="226"/>
      <c r="BM482" s="226"/>
      <c r="BN482" s="226"/>
    </row>
    <row r="483" spans="1:66" ht="9" customHeight="1" x14ac:dyDescent="0.15">
      <c r="A483" s="226" t="e">
        <f>VLOOKUP(U483,出場者リスト!$A:$L,12,FALSE())</f>
        <v>#N/A</v>
      </c>
      <c r="B483" s="226"/>
      <c r="C483" s="226"/>
      <c r="D483" s="226"/>
      <c r="E483" s="226"/>
      <c r="F483" s="226"/>
      <c r="G483" s="226"/>
      <c r="H483" s="226"/>
      <c r="I483" s="231" t="e">
        <f>VLOOKUP(U483,出場者リスト!$A:$L,8,FALSE())</f>
        <v>#N/A</v>
      </c>
      <c r="J483" s="231"/>
      <c r="K483" s="231"/>
      <c r="L483" s="231"/>
      <c r="M483" s="231"/>
      <c r="N483" s="231"/>
      <c r="O483" s="231"/>
      <c r="P483" s="231"/>
      <c r="Q483" s="231"/>
      <c r="R483" s="232">
        <f>R479+1</f>
        <v>8</v>
      </c>
      <c r="S483" s="232"/>
      <c r="T483" s="232"/>
      <c r="U483" s="233"/>
      <c r="V483" s="233"/>
      <c r="W483" s="66"/>
      <c r="X483" s="30"/>
      <c r="Z483" s="28"/>
      <c r="AD483" s="28"/>
      <c r="AK483" s="32"/>
      <c r="AQ483" s="236"/>
      <c r="AR483" s="236"/>
      <c r="AX483" s="18"/>
      <c r="AY483" s="18"/>
      <c r="AZ483" s="18"/>
      <c r="BA483" s="18"/>
      <c r="BB483" s="18"/>
      <c r="BC483" s="18"/>
      <c r="BD483" s="18"/>
      <c r="BE483" s="18"/>
      <c r="BF483" s="18"/>
      <c r="BG483" s="18"/>
      <c r="BH483" s="19"/>
      <c r="BI483" s="19"/>
      <c r="BJ483" s="19"/>
      <c r="BK483" s="19"/>
      <c r="BL483" s="19"/>
      <c r="BM483" s="19"/>
      <c r="BN483" s="19"/>
    </row>
    <row r="484" spans="1:66" ht="9" customHeight="1" x14ac:dyDescent="0.15">
      <c r="A484" s="226"/>
      <c r="B484" s="226"/>
      <c r="C484" s="226"/>
      <c r="D484" s="226"/>
      <c r="E484" s="226"/>
      <c r="F484" s="226"/>
      <c r="G484" s="226"/>
      <c r="H484" s="226"/>
      <c r="I484" s="231"/>
      <c r="J484" s="231"/>
      <c r="K484" s="231"/>
      <c r="L484" s="231"/>
      <c r="M484" s="231"/>
      <c r="N484" s="231"/>
      <c r="O484" s="231"/>
      <c r="P484" s="231"/>
      <c r="Q484" s="231"/>
      <c r="R484" s="232"/>
      <c r="S484" s="232"/>
      <c r="T484" s="232"/>
      <c r="U484" s="233"/>
      <c r="V484" s="233"/>
      <c r="W484" s="66"/>
      <c r="Y484" s="3"/>
      <c r="Z484" s="61"/>
      <c r="AD484" s="28"/>
      <c r="AK484" s="32"/>
      <c r="AO484" s="29"/>
      <c r="AP484" s="24"/>
      <c r="AQ484" s="236"/>
      <c r="AR484" s="236"/>
      <c r="AX484" s="230" t="e">
        <f>VLOOKUP(AS485,出場者リスト!$A:$L,9,FALSE())</f>
        <v>#N/A</v>
      </c>
      <c r="AY484" s="230"/>
      <c r="AZ484" s="230"/>
      <c r="BA484" s="230"/>
      <c r="BB484" s="230"/>
      <c r="BC484" s="230"/>
      <c r="BD484" s="230"/>
      <c r="BE484" s="230"/>
      <c r="BF484" s="230"/>
      <c r="BG484" s="225" t="e">
        <f>VLOOKUP(AS485,出場者リスト!$A:$L,13,FALSE)</f>
        <v>#N/A</v>
      </c>
      <c r="BH484" s="225"/>
      <c r="BI484" s="225"/>
      <c r="BJ484" s="225"/>
      <c r="BK484" s="225"/>
      <c r="BL484" s="225"/>
      <c r="BM484" s="225"/>
      <c r="BN484" s="225"/>
    </row>
    <row r="485" spans="1:66" ht="9" customHeight="1" x14ac:dyDescent="0.15">
      <c r="A485" s="16"/>
      <c r="B485" s="16"/>
      <c r="C485" s="16"/>
      <c r="D485" s="16"/>
      <c r="E485" s="16"/>
      <c r="F485" s="16"/>
      <c r="G485" s="16"/>
      <c r="I485" s="20"/>
      <c r="J485" s="20"/>
      <c r="K485" s="20"/>
      <c r="L485" s="20"/>
      <c r="M485" s="20"/>
      <c r="N485" s="20"/>
      <c r="O485" s="20"/>
      <c r="P485" s="20"/>
      <c r="Q485" s="20"/>
      <c r="R485" s="4"/>
      <c r="S485" s="4"/>
      <c r="T485" s="4"/>
      <c r="U485" s="26"/>
      <c r="V485" s="26"/>
      <c r="Y485" s="233"/>
      <c r="Z485" s="235"/>
      <c r="AD485" s="28"/>
      <c r="AK485" s="32"/>
      <c r="AO485" s="32"/>
      <c r="AQ485" s="31"/>
      <c r="AS485" s="233"/>
      <c r="AT485" s="233"/>
      <c r="AU485" s="232">
        <f>AU481+1</f>
        <v>23</v>
      </c>
      <c r="AV485" s="232"/>
      <c r="AW485" s="232"/>
      <c r="AX485" s="234" t="e">
        <f>VLOOKUP(AS485,出場者リスト!$A:$L,8,FALSE())</f>
        <v>#N/A</v>
      </c>
      <c r="AY485" s="234"/>
      <c r="AZ485" s="234"/>
      <c r="BA485" s="234"/>
      <c r="BB485" s="234"/>
      <c r="BC485" s="234"/>
      <c r="BD485" s="234"/>
      <c r="BE485" s="234"/>
      <c r="BF485" s="234"/>
      <c r="BG485" s="226" t="e">
        <f>VLOOKUP(AS485,出場者リスト!$A:$L,12,FALSE)</f>
        <v>#N/A</v>
      </c>
      <c r="BH485" s="226"/>
      <c r="BI485" s="226"/>
      <c r="BJ485" s="226"/>
      <c r="BK485" s="226"/>
      <c r="BL485" s="226"/>
      <c r="BM485" s="226"/>
      <c r="BN485" s="226"/>
    </row>
    <row r="486" spans="1:66" ht="9" customHeight="1" x14ac:dyDescent="0.15">
      <c r="A486" s="225" t="e">
        <f>VLOOKUP(U487,出場者リスト!$A:$L,13,FALSE)</f>
        <v>#N/A</v>
      </c>
      <c r="B486" s="225"/>
      <c r="C486" s="225"/>
      <c r="D486" s="225"/>
      <c r="E486" s="225"/>
      <c r="F486" s="225"/>
      <c r="G486" s="225"/>
      <c r="H486" s="225"/>
      <c r="I486" s="229" t="e">
        <f>VLOOKUP(U487,出場者リスト!$A:$L,9,FALSE())</f>
        <v>#N/A</v>
      </c>
      <c r="J486" s="229"/>
      <c r="K486" s="229"/>
      <c r="L486" s="229"/>
      <c r="M486" s="229"/>
      <c r="N486" s="229"/>
      <c r="O486" s="229"/>
      <c r="P486" s="229"/>
      <c r="Q486" s="229"/>
      <c r="W486" s="3"/>
      <c r="Y486" s="233"/>
      <c r="Z486" s="235"/>
      <c r="AA486" s="24"/>
      <c r="AB486" s="25"/>
      <c r="AD486" s="28"/>
      <c r="AK486" s="32"/>
      <c r="AO486" s="32"/>
      <c r="AQ486" s="24"/>
      <c r="AS486" s="233"/>
      <c r="AT486" s="233"/>
      <c r="AU486" s="232"/>
      <c r="AV486" s="232"/>
      <c r="AW486" s="232"/>
      <c r="AX486" s="234"/>
      <c r="AY486" s="234"/>
      <c r="AZ486" s="234"/>
      <c r="BA486" s="234"/>
      <c r="BB486" s="234"/>
      <c r="BC486" s="234"/>
      <c r="BD486" s="234"/>
      <c r="BE486" s="234"/>
      <c r="BF486" s="234"/>
      <c r="BG486" s="226"/>
      <c r="BH486" s="226"/>
      <c r="BI486" s="226"/>
      <c r="BJ486" s="226"/>
      <c r="BK486" s="226"/>
      <c r="BL486" s="226"/>
      <c r="BM486" s="226"/>
      <c r="BN486" s="226"/>
    </row>
    <row r="487" spans="1:66" ht="9" customHeight="1" x14ac:dyDescent="0.15">
      <c r="A487" s="226" t="e">
        <f>VLOOKUP(U487,出場者リスト!$A:$L,12,FALSE())</f>
        <v>#N/A</v>
      </c>
      <c r="B487" s="226"/>
      <c r="C487" s="226"/>
      <c r="D487" s="226"/>
      <c r="E487" s="226"/>
      <c r="F487" s="226"/>
      <c r="G487" s="226"/>
      <c r="H487" s="226"/>
      <c r="I487" s="231" t="e">
        <f>VLOOKUP(U487,出場者リスト!$A:$L,8,FALSE())</f>
        <v>#N/A</v>
      </c>
      <c r="J487" s="231"/>
      <c r="K487" s="231"/>
      <c r="L487" s="231"/>
      <c r="M487" s="231"/>
      <c r="N487" s="231"/>
      <c r="O487" s="231"/>
      <c r="P487" s="231"/>
      <c r="Q487" s="231"/>
      <c r="R487" s="232">
        <f>R483+1</f>
        <v>9</v>
      </c>
      <c r="S487" s="232"/>
      <c r="T487" s="232"/>
      <c r="U487" s="233"/>
      <c r="V487" s="233"/>
      <c r="W487" s="66"/>
      <c r="Z487" s="28"/>
      <c r="AB487" s="28"/>
      <c r="AD487" s="28"/>
      <c r="AK487" s="32"/>
      <c r="AM487" s="23"/>
      <c r="AO487" s="252"/>
      <c r="AP487" s="228"/>
      <c r="AX487" s="18"/>
      <c r="AY487" s="18"/>
      <c r="AZ487" s="18"/>
      <c r="BA487" s="18"/>
      <c r="BB487" s="18"/>
      <c r="BC487" s="18"/>
      <c r="BD487" s="18"/>
      <c r="BE487" s="18"/>
      <c r="BF487" s="18"/>
      <c r="BG487" s="18"/>
      <c r="BH487" s="19"/>
      <c r="BI487" s="19"/>
      <c r="BJ487" s="19"/>
      <c r="BK487" s="19"/>
      <c r="BL487" s="19"/>
      <c r="BM487" s="19"/>
      <c r="BN487" s="19"/>
    </row>
    <row r="488" spans="1:66" ht="9" customHeight="1" x14ac:dyDescent="0.15">
      <c r="A488" s="226"/>
      <c r="B488" s="226"/>
      <c r="C488" s="226"/>
      <c r="D488" s="226"/>
      <c r="E488" s="226"/>
      <c r="F488" s="226"/>
      <c r="G488" s="226"/>
      <c r="H488" s="226"/>
      <c r="I488" s="231"/>
      <c r="J488" s="231"/>
      <c r="K488" s="231"/>
      <c r="L488" s="231"/>
      <c r="M488" s="231"/>
      <c r="N488" s="231"/>
      <c r="O488" s="231"/>
      <c r="P488" s="231"/>
      <c r="Q488" s="231"/>
      <c r="R488" s="232"/>
      <c r="S488" s="232"/>
      <c r="T488" s="232"/>
      <c r="U488" s="233"/>
      <c r="V488" s="233"/>
      <c r="W488" s="66"/>
      <c r="X488" s="25"/>
      <c r="Z488" s="28"/>
      <c r="AB488" s="28"/>
      <c r="AD488" s="28"/>
      <c r="AK488" s="32"/>
      <c r="AL488" s="28"/>
      <c r="AM488" s="32"/>
      <c r="AN488" s="24"/>
      <c r="AO488" s="252"/>
      <c r="AP488" s="228"/>
      <c r="AX488" s="230" t="e">
        <f>VLOOKUP(AS489,出場者リスト!$A:$L,9,FALSE())</f>
        <v>#N/A</v>
      </c>
      <c r="AY488" s="230"/>
      <c r="AZ488" s="230"/>
      <c r="BA488" s="230"/>
      <c r="BB488" s="230"/>
      <c r="BC488" s="230"/>
      <c r="BD488" s="230"/>
      <c r="BE488" s="230"/>
      <c r="BF488" s="230"/>
      <c r="BG488" s="225" t="e">
        <f>VLOOKUP(AS489,出場者リスト!$A:$L,13,FALSE)</f>
        <v>#N/A</v>
      </c>
      <c r="BH488" s="225"/>
      <c r="BI488" s="225"/>
      <c r="BJ488" s="225"/>
      <c r="BK488" s="225"/>
      <c r="BL488" s="225"/>
      <c r="BM488" s="225"/>
      <c r="BN488" s="225"/>
    </row>
    <row r="489" spans="1:66" ht="9" customHeight="1" x14ac:dyDescent="0.15">
      <c r="A489" s="16"/>
      <c r="B489" s="16"/>
      <c r="C489" s="16"/>
      <c r="D489" s="16"/>
      <c r="E489" s="16"/>
      <c r="F489" s="16"/>
      <c r="G489" s="16"/>
      <c r="I489" s="20"/>
      <c r="J489" s="20"/>
      <c r="K489" s="20"/>
      <c r="L489" s="20"/>
      <c r="M489" s="20"/>
      <c r="N489" s="20"/>
      <c r="O489" s="20"/>
      <c r="P489" s="20"/>
      <c r="Q489" s="20"/>
      <c r="R489" s="4"/>
      <c r="S489" s="4"/>
      <c r="T489" s="4"/>
      <c r="U489" s="26"/>
      <c r="V489" s="26"/>
      <c r="W489" s="235"/>
      <c r="X489" s="235"/>
      <c r="Y489" s="23"/>
      <c r="Z489" s="30"/>
      <c r="AB489" s="28"/>
      <c r="AD489" s="28"/>
      <c r="AK489" s="32"/>
      <c r="AL489" s="28"/>
      <c r="AM489" s="32"/>
      <c r="AN489" s="28"/>
      <c r="AO489" s="62"/>
      <c r="AP489" s="3"/>
      <c r="AS489" s="233"/>
      <c r="AT489" s="233"/>
      <c r="AU489" s="232">
        <f>AU485+1</f>
        <v>24</v>
      </c>
      <c r="AV489" s="232"/>
      <c r="AW489" s="232"/>
      <c r="AX489" s="234" t="e">
        <f>VLOOKUP(AS489,出場者リスト!$A:$L,8,FALSE())</f>
        <v>#N/A</v>
      </c>
      <c r="AY489" s="234"/>
      <c r="AZ489" s="234"/>
      <c r="BA489" s="234"/>
      <c r="BB489" s="234"/>
      <c r="BC489" s="234"/>
      <c r="BD489" s="234"/>
      <c r="BE489" s="234"/>
      <c r="BF489" s="234"/>
      <c r="BG489" s="226" t="e">
        <f>VLOOKUP(AS489,出場者リスト!$A:$L,12,FALSE)</f>
        <v>#N/A</v>
      </c>
      <c r="BH489" s="226"/>
      <c r="BI489" s="226"/>
      <c r="BJ489" s="226"/>
      <c r="BK489" s="226"/>
      <c r="BL489" s="226"/>
      <c r="BM489" s="226"/>
      <c r="BN489" s="226"/>
    </row>
    <row r="490" spans="1:66" ht="9" customHeight="1" x14ac:dyDescent="0.15">
      <c r="A490" s="225" t="e">
        <f>VLOOKUP(U491,出場者リスト!$A:$L,13,FALSE)</f>
        <v>#N/A</v>
      </c>
      <c r="B490" s="225"/>
      <c r="C490" s="225"/>
      <c r="D490" s="225"/>
      <c r="E490" s="225"/>
      <c r="F490" s="225"/>
      <c r="G490" s="225"/>
      <c r="H490" s="225"/>
      <c r="I490" s="229" t="e">
        <f>VLOOKUP(U491,出場者リスト!$A:$L,9,FALSE())</f>
        <v>#N/A</v>
      </c>
      <c r="J490" s="229"/>
      <c r="K490" s="229"/>
      <c r="L490" s="229"/>
      <c r="M490" s="229"/>
      <c r="N490" s="229"/>
      <c r="O490" s="229"/>
      <c r="P490" s="229"/>
      <c r="Q490" s="229"/>
      <c r="W490" s="235"/>
      <c r="X490" s="235"/>
      <c r="Y490" s="24"/>
      <c r="Z490" s="24"/>
      <c r="AB490" s="28"/>
      <c r="AD490" s="28"/>
      <c r="AK490" s="31"/>
      <c r="AL490" s="30"/>
      <c r="AM490" s="32"/>
      <c r="AO490" s="32"/>
      <c r="AP490" s="28"/>
      <c r="AQ490" s="29"/>
      <c r="AS490" s="233"/>
      <c r="AT490" s="233"/>
      <c r="AU490" s="232"/>
      <c r="AV490" s="232"/>
      <c r="AW490" s="232"/>
      <c r="AX490" s="234"/>
      <c r="AY490" s="234"/>
      <c r="AZ490" s="234"/>
      <c r="BA490" s="234"/>
      <c r="BB490" s="234"/>
      <c r="BC490" s="234"/>
      <c r="BD490" s="234"/>
      <c r="BE490" s="234"/>
      <c r="BF490" s="234"/>
      <c r="BG490" s="226"/>
      <c r="BH490" s="226"/>
      <c r="BI490" s="226"/>
      <c r="BJ490" s="226"/>
      <c r="BK490" s="226"/>
      <c r="BL490" s="226"/>
      <c r="BM490" s="226"/>
      <c r="BN490" s="226"/>
    </row>
    <row r="491" spans="1:66" ht="9" customHeight="1" x14ac:dyDescent="0.15">
      <c r="A491" s="226" t="e">
        <f>VLOOKUP(U491,出場者リスト!$A:$L,12,FALSE())</f>
        <v>#N/A</v>
      </c>
      <c r="B491" s="226"/>
      <c r="C491" s="226"/>
      <c r="D491" s="226"/>
      <c r="E491" s="226"/>
      <c r="F491" s="226"/>
      <c r="G491" s="226"/>
      <c r="H491" s="226"/>
      <c r="I491" s="231" t="e">
        <f>VLOOKUP(U491,出場者リスト!$A:$L,8,FALSE())</f>
        <v>#N/A</v>
      </c>
      <c r="J491" s="231"/>
      <c r="K491" s="231"/>
      <c r="L491" s="231"/>
      <c r="M491" s="231"/>
      <c r="N491" s="231"/>
      <c r="O491" s="231"/>
      <c r="P491" s="231"/>
      <c r="Q491" s="231"/>
      <c r="R491" s="232">
        <f>R487+1</f>
        <v>10</v>
      </c>
      <c r="S491" s="232"/>
      <c r="T491" s="232"/>
      <c r="U491" s="233"/>
      <c r="V491" s="233"/>
      <c r="W491" s="66"/>
      <c r="X491" s="30"/>
      <c r="AB491" s="28"/>
      <c r="AD491" s="28"/>
      <c r="AM491" s="32"/>
      <c r="AO491" s="31"/>
      <c r="AP491" s="30"/>
      <c r="AQ491" s="236"/>
      <c r="AR491" s="236"/>
      <c r="AX491" s="18"/>
      <c r="AY491" s="18"/>
      <c r="AZ491" s="18"/>
      <c r="BA491" s="18"/>
      <c r="BB491" s="18"/>
      <c r="BC491" s="18"/>
      <c r="BD491" s="18"/>
      <c r="BE491" s="18"/>
      <c r="BF491" s="18"/>
      <c r="BG491" s="18"/>
      <c r="BH491" s="19"/>
      <c r="BI491" s="19"/>
      <c r="BJ491" s="19"/>
      <c r="BK491" s="19"/>
      <c r="BL491" s="19"/>
      <c r="BM491" s="19"/>
      <c r="BN491" s="19"/>
    </row>
    <row r="492" spans="1:66" ht="9" customHeight="1" x14ac:dyDescent="0.15">
      <c r="A492" s="226"/>
      <c r="B492" s="226"/>
      <c r="C492" s="226"/>
      <c r="D492" s="226"/>
      <c r="E492" s="226"/>
      <c r="F492" s="226"/>
      <c r="G492" s="226"/>
      <c r="H492" s="226"/>
      <c r="I492" s="231"/>
      <c r="J492" s="231"/>
      <c r="K492" s="231"/>
      <c r="L492" s="231"/>
      <c r="M492" s="231"/>
      <c r="N492" s="231"/>
      <c r="O492" s="231"/>
      <c r="P492" s="231"/>
      <c r="Q492" s="231"/>
      <c r="R492" s="232"/>
      <c r="S492" s="232"/>
      <c r="T492" s="232"/>
      <c r="U492" s="233"/>
      <c r="V492" s="233"/>
      <c r="W492" s="66"/>
      <c r="AB492" s="28"/>
      <c r="AD492" s="28"/>
      <c r="AM492" s="32"/>
      <c r="AQ492" s="236"/>
      <c r="AR492" s="236"/>
      <c r="AX492" s="230" t="e">
        <f>VLOOKUP(AS493,出場者リスト!$A:$L,9,FALSE())</f>
        <v>#N/A</v>
      </c>
      <c r="AY492" s="230"/>
      <c r="AZ492" s="230"/>
      <c r="BA492" s="230"/>
      <c r="BB492" s="230"/>
      <c r="BC492" s="230"/>
      <c r="BD492" s="230"/>
      <c r="BE492" s="230"/>
      <c r="BF492" s="230"/>
      <c r="BG492" s="225" t="e">
        <f>VLOOKUP(AS493,出場者リスト!$A:$L,13,FALSE)</f>
        <v>#N/A</v>
      </c>
      <c r="BH492" s="225"/>
      <c r="BI492" s="225"/>
      <c r="BJ492" s="225"/>
      <c r="BK492" s="225"/>
      <c r="BL492" s="225"/>
      <c r="BM492" s="225"/>
      <c r="BN492" s="225"/>
    </row>
    <row r="493" spans="1:66" ht="9" customHeight="1" x14ac:dyDescent="0.15">
      <c r="A493" s="16"/>
      <c r="B493" s="16"/>
      <c r="C493" s="16"/>
      <c r="D493" s="16"/>
      <c r="E493" s="16"/>
      <c r="F493" s="16"/>
      <c r="G493" s="16"/>
      <c r="I493" s="20"/>
      <c r="J493" s="20"/>
      <c r="K493" s="20"/>
      <c r="L493" s="20"/>
      <c r="M493" s="20"/>
      <c r="N493" s="20"/>
      <c r="O493" s="20"/>
      <c r="P493" s="20"/>
      <c r="Q493" s="20"/>
      <c r="R493" s="4"/>
      <c r="S493" s="4"/>
      <c r="T493" s="4"/>
      <c r="U493" s="26"/>
      <c r="V493" s="26"/>
      <c r="AA493" s="233"/>
      <c r="AB493" s="233"/>
      <c r="AC493" s="31"/>
      <c r="AD493" s="30"/>
      <c r="AM493" s="32"/>
      <c r="AQ493" s="31"/>
      <c r="AS493" s="233"/>
      <c r="AT493" s="233"/>
      <c r="AU493" s="232">
        <f>AU489+1</f>
        <v>25</v>
      </c>
      <c r="AV493" s="232"/>
      <c r="AW493" s="232"/>
      <c r="AX493" s="234" t="e">
        <f>VLOOKUP(AS493,出場者リスト!$A:$L,8,FALSE())</f>
        <v>#N/A</v>
      </c>
      <c r="AY493" s="234"/>
      <c r="AZ493" s="234"/>
      <c r="BA493" s="234"/>
      <c r="BB493" s="234"/>
      <c r="BC493" s="234"/>
      <c r="BD493" s="234"/>
      <c r="BE493" s="234"/>
      <c r="BF493" s="234"/>
      <c r="BG493" s="226" t="e">
        <f>VLOOKUP(AS493,出場者リスト!$A:$L,12,FALSE)</f>
        <v>#N/A</v>
      </c>
      <c r="BH493" s="226"/>
      <c r="BI493" s="226"/>
      <c r="BJ493" s="226"/>
      <c r="BK493" s="226"/>
      <c r="BL493" s="226"/>
      <c r="BM493" s="226"/>
      <c r="BN493" s="226"/>
    </row>
    <row r="494" spans="1:66" ht="9" customHeight="1" x14ac:dyDescent="0.15">
      <c r="A494" s="225" t="e">
        <f>VLOOKUP(U495,出場者リスト!$A:$L,13,FALSE)</f>
        <v>#N/A</v>
      </c>
      <c r="B494" s="225"/>
      <c r="C494" s="225"/>
      <c r="D494" s="225"/>
      <c r="E494" s="225"/>
      <c r="F494" s="225"/>
      <c r="G494" s="225"/>
      <c r="H494" s="225"/>
      <c r="I494" s="229" t="e">
        <f>VLOOKUP(U495,出場者リスト!$A:$L,9,FALSE())</f>
        <v>#N/A</v>
      </c>
      <c r="J494" s="229"/>
      <c r="K494" s="229"/>
      <c r="L494" s="229"/>
      <c r="M494" s="229"/>
      <c r="N494" s="229"/>
      <c r="O494" s="229"/>
      <c r="P494" s="229"/>
      <c r="Q494" s="229"/>
      <c r="W494" s="3"/>
      <c r="AA494" s="233"/>
      <c r="AB494" s="233"/>
      <c r="AC494" s="29"/>
      <c r="AM494" s="236"/>
      <c r="AN494" s="233"/>
      <c r="AS494" s="233"/>
      <c r="AT494" s="233"/>
      <c r="AU494" s="232"/>
      <c r="AV494" s="232"/>
      <c r="AW494" s="232"/>
      <c r="AX494" s="234"/>
      <c r="AY494" s="234"/>
      <c r="AZ494" s="234"/>
      <c r="BA494" s="234"/>
      <c r="BB494" s="234"/>
      <c r="BC494" s="234"/>
      <c r="BD494" s="234"/>
      <c r="BE494" s="234"/>
      <c r="BF494" s="234"/>
      <c r="BG494" s="226"/>
      <c r="BH494" s="226"/>
      <c r="BI494" s="226"/>
      <c r="BJ494" s="226"/>
      <c r="BK494" s="226"/>
      <c r="BL494" s="226"/>
      <c r="BM494" s="226"/>
      <c r="BN494" s="226"/>
    </row>
    <row r="495" spans="1:66" ht="9" customHeight="1" x14ac:dyDescent="0.15">
      <c r="A495" s="226" t="e">
        <f>VLOOKUP(U495,出場者リスト!$A:$L,12,FALSE())</f>
        <v>#N/A</v>
      </c>
      <c r="B495" s="226"/>
      <c r="C495" s="226"/>
      <c r="D495" s="226"/>
      <c r="E495" s="226"/>
      <c r="F495" s="226"/>
      <c r="G495" s="226"/>
      <c r="H495" s="226"/>
      <c r="I495" s="231" t="e">
        <f>VLOOKUP(U495,出場者リスト!$A:$L,8,FALSE())</f>
        <v>#N/A</v>
      </c>
      <c r="J495" s="231"/>
      <c r="K495" s="231"/>
      <c r="L495" s="231"/>
      <c r="M495" s="231"/>
      <c r="N495" s="231"/>
      <c r="O495" s="231"/>
      <c r="P495" s="231"/>
      <c r="Q495" s="231"/>
      <c r="R495" s="232">
        <f>R491+1</f>
        <v>11</v>
      </c>
      <c r="S495" s="232"/>
      <c r="T495" s="232"/>
      <c r="U495" s="233"/>
      <c r="V495" s="233"/>
      <c r="W495" s="66"/>
      <c r="AA495" s="3"/>
      <c r="AB495" s="3"/>
      <c r="AC495" s="32"/>
      <c r="AM495" s="236"/>
      <c r="AN495" s="233"/>
      <c r="BG495" s="18"/>
      <c r="BH495" s="19"/>
      <c r="BI495" s="19"/>
      <c r="BJ495" s="19"/>
      <c r="BK495" s="19"/>
      <c r="BL495" s="19"/>
      <c r="BM495" s="19"/>
      <c r="BN495" s="19"/>
    </row>
    <row r="496" spans="1:66" ht="9" customHeight="1" x14ac:dyDescent="0.15">
      <c r="A496" s="226"/>
      <c r="B496" s="226"/>
      <c r="C496" s="226"/>
      <c r="D496" s="226"/>
      <c r="E496" s="226"/>
      <c r="F496" s="226"/>
      <c r="G496" s="226"/>
      <c r="H496" s="226"/>
      <c r="I496" s="231"/>
      <c r="J496" s="231"/>
      <c r="K496" s="231"/>
      <c r="L496" s="231"/>
      <c r="M496" s="231"/>
      <c r="N496" s="231"/>
      <c r="O496" s="231"/>
      <c r="P496" s="231"/>
      <c r="Q496" s="231"/>
      <c r="R496" s="232"/>
      <c r="S496" s="232"/>
      <c r="T496" s="232"/>
      <c r="U496" s="233"/>
      <c r="V496" s="233"/>
      <c r="W496" s="66"/>
      <c r="X496" s="25"/>
      <c r="AB496" s="28"/>
      <c r="AM496" s="62"/>
      <c r="AN496" s="3"/>
      <c r="AX496" s="230" t="e">
        <f>VLOOKUP(AS497,出場者リスト!$A:$L,9,FALSE())</f>
        <v>#N/A</v>
      </c>
      <c r="AY496" s="230"/>
      <c r="AZ496" s="230"/>
      <c r="BA496" s="230"/>
      <c r="BB496" s="230"/>
      <c r="BC496" s="230"/>
      <c r="BD496" s="230"/>
      <c r="BE496" s="230"/>
      <c r="BF496" s="230"/>
      <c r="BG496" s="225" t="e">
        <f>VLOOKUP(AS497,出場者リスト!$A:$L,13,FALSE)</f>
        <v>#N/A</v>
      </c>
      <c r="BH496" s="225"/>
      <c r="BI496" s="225"/>
      <c r="BJ496" s="225"/>
      <c r="BK496" s="225"/>
      <c r="BL496" s="225"/>
      <c r="BM496" s="225"/>
      <c r="BN496" s="225"/>
    </row>
    <row r="497" spans="1:66" ht="9" customHeight="1" x14ac:dyDescent="0.15">
      <c r="A497" s="16"/>
      <c r="B497" s="16"/>
      <c r="C497" s="16"/>
      <c r="D497" s="16"/>
      <c r="E497" s="16"/>
      <c r="F497" s="16"/>
      <c r="G497" s="16"/>
      <c r="W497" s="235"/>
      <c r="X497" s="235"/>
      <c r="Y497" s="23"/>
      <c r="Z497" s="23"/>
      <c r="AB497" s="28"/>
      <c r="AM497" s="32"/>
      <c r="AS497" s="233"/>
      <c r="AT497" s="233"/>
      <c r="AU497" s="232">
        <f>AU493+1</f>
        <v>26</v>
      </c>
      <c r="AV497" s="232"/>
      <c r="AW497" s="232"/>
      <c r="AX497" s="234" t="e">
        <f>VLOOKUP(AS497,出場者リスト!$A:$L,8,FALSE())</f>
        <v>#N/A</v>
      </c>
      <c r="AY497" s="234"/>
      <c r="AZ497" s="234"/>
      <c r="BA497" s="234"/>
      <c r="BB497" s="234"/>
      <c r="BC497" s="234"/>
      <c r="BD497" s="234"/>
      <c r="BE497" s="234"/>
      <c r="BF497" s="234"/>
      <c r="BG497" s="226" t="e">
        <f>VLOOKUP(AS497,出場者リスト!$A:$L,12,FALSE)</f>
        <v>#N/A</v>
      </c>
      <c r="BH497" s="226"/>
      <c r="BI497" s="226"/>
      <c r="BJ497" s="226"/>
      <c r="BK497" s="226"/>
      <c r="BL497" s="226"/>
      <c r="BM497" s="226"/>
      <c r="BN497" s="226"/>
    </row>
    <row r="498" spans="1:66" ht="9" customHeight="1" x14ac:dyDescent="0.15">
      <c r="A498" s="225" t="e">
        <f>VLOOKUP(U499,出場者リスト!$A:$L,13,FALSE)</f>
        <v>#N/A</v>
      </c>
      <c r="B498" s="225"/>
      <c r="C498" s="225"/>
      <c r="D498" s="225"/>
      <c r="E498" s="225"/>
      <c r="F498" s="225"/>
      <c r="G498" s="225"/>
      <c r="H498" s="225"/>
      <c r="I498" s="229" t="e">
        <f>VLOOKUP(U499,出場者リスト!$A:$L,9,FALSE())</f>
        <v>#N/A</v>
      </c>
      <c r="J498" s="229"/>
      <c r="K498" s="229"/>
      <c r="L498" s="229"/>
      <c r="M498" s="229"/>
      <c r="N498" s="229"/>
      <c r="O498" s="229"/>
      <c r="P498" s="229"/>
      <c r="Q498" s="229"/>
      <c r="W498" s="235"/>
      <c r="X498" s="235"/>
      <c r="Y498" s="24"/>
      <c r="Z498" s="25"/>
      <c r="AA498" s="32"/>
      <c r="AB498" s="28"/>
      <c r="AM498" s="32"/>
      <c r="AP498" s="28"/>
      <c r="AQ498" s="29"/>
      <c r="AS498" s="233"/>
      <c r="AT498" s="233"/>
      <c r="AU498" s="232"/>
      <c r="AV498" s="232"/>
      <c r="AW498" s="232"/>
      <c r="AX498" s="234"/>
      <c r="AY498" s="234"/>
      <c r="AZ498" s="234"/>
      <c r="BA498" s="234"/>
      <c r="BB498" s="234"/>
      <c r="BC498" s="234"/>
      <c r="BD498" s="234"/>
      <c r="BE498" s="234"/>
      <c r="BF498" s="234"/>
      <c r="BG498" s="226"/>
      <c r="BH498" s="226"/>
      <c r="BI498" s="226"/>
      <c r="BJ498" s="226"/>
      <c r="BK498" s="226"/>
      <c r="BL498" s="226"/>
      <c r="BM498" s="226"/>
      <c r="BN498" s="226"/>
    </row>
    <row r="499" spans="1:66" ht="9" customHeight="1" x14ac:dyDescent="0.15">
      <c r="A499" s="226" t="e">
        <f>VLOOKUP(U499,出場者リスト!$A:$L,12,FALSE())</f>
        <v>#N/A</v>
      </c>
      <c r="B499" s="226"/>
      <c r="C499" s="226"/>
      <c r="D499" s="226"/>
      <c r="E499" s="226"/>
      <c r="F499" s="226"/>
      <c r="G499" s="226"/>
      <c r="H499" s="226"/>
      <c r="I499" s="231" t="e">
        <f>VLOOKUP(U499,出場者リスト!$A:$L,8,FALSE())</f>
        <v>#N/A</v>
      </c>
      <c r="J499" s="231"/>
      <c r="K499" s="231"/>
      <c r="L499" s="231"/>
      <c r="M499" s="231"/>
      <c r="N499" s="231"/>
      <c r="O499" s="231"/>
      <c r="P499" s="231"/>
      <c r="Q499" s="231"/>
      <c r="R499" s="232">
        <f>R495+1</f>
        <v>12</v>
      </c>
      <c r="S499" s="232"/>
      <c r="T499" s="232"/>
      <c r="U499" s="233"/>
      <c r="V499" s="233"/>
      <c r="W499" s="66"/>
      <c r="X499" s="30"/>
      <c r="Z499" s="28"/>
      <c r="AA499" s="32"/>
      <c r="AB499" s="28"/>
      <c r="AM499" s="32"/>
      <c r="AP499" s="28"/>
      <c r="AQ499" s="236"/>
      <c r="AR499" s="236"/>
      <c r="BG499" s="18"/>
      <c r="BH499" s="19"/>
      <c r="BI499" s="19"/>
      <c r="BJ499" s="19"/>
      <c r="BK499" s="19"/>
      <c r="BL499" s="19"/>
      <c r="BM499" s="19"/>
      <c r="BN499" s="19"/>
    </row>
    <row r="500" spans="1:66" ht="9" customHeight="1" x14ac:dyDescent="0.15">
      <c r="A500" s="226"/>
      <c r="B500" s="226"/>
      <c r="C500" s="226"/>
      <c r="D500" s="226"/>
      <c r="E500" s="226"/>
      <c r="F500" s="226"/>
      <c r="G500" s="226"/>
      <c r="H500" s="226"/>
      <c r="I500" s="231"/>
      <c r="J500" s="231"/>
      <c r="K500" s="231"/>
      <c r="L500" s="231"/>
      <c r="M500" s="231"/>
      <c r="N500" s="231"/>
      <c r="O500" s="231"/>
      <c r="P500" s="231"/>
      <c r="Q500" s="231"/>
      <c r="R500" s="232"/>
      <c r="S500" s="232"/>
      <c r="T500" s="232"/>
      <c r="U500" s="233"/>
      <c r="V500" s="233"/>
      <c r="W500" s="66"/>
      <c r="Y500" s="235"/>
      <c r="Z500" s="235"/>
      <c r="AA500" s="31"/>
      <c r="AB500" s="30"/>
      <c r="AM500" s="32"/>
      <c r="AN500" s="28"/>
      <c r="AO500" s="29"/>
      <c r="AP500" s="25"/>
      <c r="AQ500" s="236"/>
      <c r="AR500" s="236"/>
      <c r="AX500" s="230" t="e">
        <f>VLOOKUP(AS501,出場者リスト!$A:$L,9,FALSE())</f>
        <v>#N/A</v>
      </c>
      <c r="AY500" s="230"/>
      <c r="AZ500" s="230"/>
      <c r="BA500" s="230"/>
      <c r="BB500" s="230"/>
      <c r="BC500" s="230"/>
      <c r="BD500" s="230"/>
      <c r="BE500" s="230"/>
      <c r="BF500" s="230"/>
      <c r="BG500" s="225" t="e">
        <f>VLOOKUP(AS501,出場者リスト!$A:$L,13,FALSE)</f>
        <v>#N/A</v>
      </c>
      <c r="BH500" s="225"/>
      <c r="BI500" s="225"/>
      <c r="BJ500" s="225"/>
      <c r="BK500" s="225"/>
      <c r="BL500" s="225"/>
      <c r="BM500" s="225"/>
      <c r="BN500" s="225"/>
    </row>
    <row r="501" spans="1:66" ht="9" customHeight="1" x14ac:dyDescent="0.15">
      <c r="A501" s="16"/>
      <c r="B501" s="16"/>
      <c r="C501" s="16"/>
      <c r="D501" s="16"/>
      <c r="E501" s="16"/>
      <c r="F501" s="16"/>
      <c r="G501" s="16"/>
      <c r="Y501" s="235"/>
      <c r="Z501" s="235"/>
      <c r="AM501" s="32"/>
      <c r="AN501" s="28"/>
      <c r="AO501" s="32"/>
      <c r="AP501" s="28"/>
      <c r="AQ501" s="31"/>
      <c r="AS501" s="233"/>
      <c r="AT501" s="233"/>
      <c r="AU501" s="232">
        <f>AU497+1</f>
        <v>27</v>
      </c>
      <c r="AV501" s="232"/>
      <c r="AW501" s="232"/>
      <c r="AX501" s="234" t="e">
        <f>VLOOKUP(AS501,出場者リスト!$A:$L,8,FALSE())</f>
        <v>#N/A</v>
      </c>
      <c r="AY501" s="234"/>
      <c r="AZ501" s="234"/>
      <c r="BA501" s="234"/>
      <c r="BB501" s="234"/>
      <c r="BC501" s="234"/>
      <c r="BD501" s="234"/>
      <c r="BE501" s="234"/>
      <c r="BF501" s="234"/>
      <c r="BG501" s="226" t="e">
        <f>VLOOKUP(AS501,出場者リスト!$A:$L,12,FALSE)</f>
        <v>#N/A</v>
      </c>
      <c r="BH501" s="226"/>
      <c r="BI501" s="226"/>
      <c r="BJ501" s="226"/>
      <c r="BK501" s="226"/>
      <c r="BL501" s="226"/>
      <c r="BM501" s="226"/>
      <c r="BN501" s="226"/>
    </row>
    <row r="502" spans="1:66" ht="9" customHeight="1" x14ac:dyDescent="0.15">
      <c r="A502" s="225" t="e">
        <f>VLOOKUP(U503,出場者リスト!$A:$L,13,FALSE)</f>
        <v>#N/A</v>
      </c>
      <c r="B502" s="225"/>
      <c r="C502" s="225"/>
      <c r="D502" s="225"/>
      <c r="E502" s="225"/>
      <c r="F502" s="225"/>
      <c r="G502" s="225"/>
      <c r="H502" s="225"/>
      <c r="I502" s="229" t="e">
        <f>VLOOKUP(U503,出場者リスト!$A:$L,9,FALSE())</f>
        <v>#N/A</v>
      </c>
      <c r="J502" s="229"/>
      <c r="K502" s="229"/>
      <c r="L502" s="229"/>
      <c r="M502" s="229"/>
      <c r="N502" s="229"/>
      <c r="O502" s="229"/>
      <c r="P502" s="229"/>
      <c r="Q502" s="229"/>
      <c r="W502" s="3"/>
      <c r="Z502" s="28"/>
      <c r="AM502" s="31"/>
      <c r="AN502" s="30"/>
      <c r="AO502" s="236"/>
      <c r="AP502" s="236"/>
      <c r="AS502" s="233"/>
      <c r="AT502" s="233"/>
      <c r="AU502" s="232"/>
      <c r="AV502" s="232"/>
      <c r="AW502" s="232"/>
      <c r="AX502" s="234"/>
      <c r="AY502" s="234"/>
      <c r="AZ502" s="234"/>
      <c r="BA502" s="234"/>
      <c r="BB502" s="234"/>
      <c r="BC502" s="234"/>
      <c r="BD502" s="234"/>
      <c r="BE502" s="234"/>
      <c r="BF502" s="234"/>
      <c r="BG502" s="226"/>
      <c r="BH502" s="226"/>
      <c r="BI502" s="226"/>
      <c r="BJ502" s="226"/>
      <c r="BK502" s="226"/>
      <c r="BL502" s="226"/>
      <c r="BM502" s="226"/>
      <c r="BN502" s="226"/>
    </row>
    <row r="503" spans="1:66" ht="9" customHeight="1" x14ac:dyDescent="0.15">
      <c r="A503" s="226" t="e">
        <f>VLOOKUP(U503,出場者リスト!$A:$L,12,FALSE())</f>
        <v>#N/A</v>
      </c>
      <c r="B503" s="226"/>
      <c r="C503" s="226"/>
      <c r="D503" s="226"/>
      <c r="E503" s="226"/>
      <c r="F503" s="226"/>
      <c r="G503" s="226"/>
      <c r="H503" s="226"/>
      <c r="I503" s="231" t="e">
        <f>VLOOKUP(U503,出場者リスト!$A:$L,8,FALSE())</f>
        <v>#N/A</v>
      </c>
      <c r="J503" s="231"/>
      <c r="K503" s="231"/>
      <c r="L503" s="231"/>
      <c r="M503" s="231"/>
      <c r="N503" s="231"/>
      <c r="O503" s="231"/>
      <c r="P503" s="231"/>
      <c r="Q503" s="231"/>
      <c r="R503" s="232">
        <f>R499+1</f>
        <v>13</v>
      </c>
      <c r="S503" s="232"/>
      <c r="T503" s="232"/>
      <c r="U503" s="233"/>
      <c r="V503" s="233"/>
      <c r="W503" s="66"/>
      <c r="X503" s="23"/>
      <c r="Y503" s="23"/>
      <c r="Z503" s="30"/>
      <c r="AO503" s="236"/>
      <c r="AP503" s="236"/>
      <c r="BG503" s="18"/>
      <c r="BH503" s="19"/>
      <c r="BI503" s="19"/>
      <c r="BJ503" s="19"/>
      <c r="BK503" s="19"/>
      <c r="BL503" s="19"/>
      <c r="BM503" s="19"/>
      <c r="BN503" s="19"/>
    </row>
    <row r="504" spans="1:66" ht="9" customHeight="1" x14ac:dyDescent="0.15">
      <c r="A504" s="226"/>
      <c r="B504" s="226"/>
      <c r="C504" s="226"/>
      <c r="D504" s="226"/>
      <c r="E504" s="226"/>
      <c r="F504" s="226"/>
      <c r="G504" s="226"/>
      <c r="H504" s="226"/>
      <c r="I504" s="231"/>
      <c r="J504" s="231"/>
      <c r="K504" s="231"/>
      <c r="L504" s="231"/>
      <c r="M504" s="231"/>
      <c r="N504" s="231"/>
      <c r="O504" s="231"/>
      <c r="P504" s="231"/>
      <c r="Q504" s="231"/>
      <c r="R504" s="232"/>
      <c r="S504" s="232"/>
      <c r="T504" s="232"/>
      <c r="U504" s="233"/>
      <c r="V504" s="233"/>
      <c r="AO504" s="32"/>
      <c r="AX504" s="230" t="e">
        <f>VLOOKUP(AS505,出場者リスト!$A:$L,9,FALSE())</f>
        <v>#N/A</v>
      </c>
      <c r="AY504" s="230"/>
      <c r="AZ504" s="230"/>
      <c r="BA504" s="230"/>
      <c r="BB504" s="230"/>
      <c r="BC504" s="230"/>
      <c r="BD504" s="230"/>
      <c r="BE504" s="230"/>
      <c r="BF504" s="230"/>
      <c r="BG504" s="225" t="e">
        <f>VLOOKUP(AS505,出場者リスト!$A:$L,13,FALSE)</f>
        <v>#N/A</v>
      </c>
      <c r="BH504" s="225"/>
      <c r="BI504" s="225"/>
      <c r="BJ504" s="225"/>
      <c r="BK504" s="225"/>
      <c r="BL504" s="225"/>
      <c r="BM504" s="225"/>
      <c r="BN504" s="225"/>
    </row>
    <row r="505" spans="1:66" ht="9" customHeight="1" x14ac:dyDescent="0.15">
      <c r="AO505" s="31"/>
      <c r="AP505" s="23"/>
      <c r="AQ505" s="23"/>
      <c r="AS505" s="233"/>
      <c r="AT505" s="233"/>
      <c r="AU505" s="232">
        <f>AU501+1</f>
        <v>28</v>
      </c>
      <c r="AV505" s="232"/>
      <c r="AW505" s="232"/>
      <c r="AX505" s="234" t="e">
        <f>VLOOKUP(AS505,出場者リスト!$A:$L,8,FALSE())</f>
        <v>#N/A</v>
      </c>
      <c r="AY505" s="234"/>
      <c r="AZ505" s="234"/>
      <c r="BA505" s="234"/>
      <c r="BB505" s="234"/>
      <c r="BC505" s="234"/>
      <c r="BD505" s="234"/>
      <c r="BE505" s="234"/>
      <c r="BF505" s="234"/>
      <c r="BG505" s="226" t="e">
        <f>VLOOKUP(AS505,出場者リスト!$A:$L,12,FALSE)</f>
        <v>#N/A</v>
      </c>
      <c r="BH505" s="226"/>
      <c r="BI505" s="226"/>
      <c r="BJ505" s="226"/>
      <c r="BK505" s="226"/>
      <c r="BL505" s="226"/>
      <c r="BM505" s="226"/>
      <c r="BN505" s="226"/>
    </row>
    <row r="506" spans="1:66" ht="9" customHeight="1" x14ac:dyDescent="0.15">
      <c r="AS506" s="233"/>
      <c r="AT506" s="233"/>
      <c r="AU506" s="232"/>
      <c r="AV506" s="232"/>
      <c r="AW506" s="232"/>
      <c r="AX506" s="234"/>
      <c r="AY506" s="234"/>
      <c r="AZ506" s="234"/>
      <c r="BA506" s="234"/>
      <c r="BB506" s="234"/>
      <c r="BC506" s="234"/>
      <c r="BD506" s="234"/>
      <c r="BE506" s="234"/>
      <c r="BF506" s="234"/>
      <c r="BG506" s="226"/>
      <c r="BH506" s="226"/>
      <c r="BI506" s="226"/>
      <c r="BJ506" s="226"/>
      <c r="BK506" s="226"/>
      <c r="BL506" s="226"/>
      <c r="BM506" s="226"/>
      <c r="BN506" s="226"/>
    </row>
    <row r="507" spans="1:66" ht="9" customHeight="1" x14ac:dyDescent="0.15"/>
    <row r="508" spans="1:66" ht="9" customHeight="1" x14ac:dyDescent="0.15"/>
    <row r="509" spans="1:66" ht="9" customHeight="1" thickBot="1" x14ac:dyDescent="0.2"/>
    <row r="510" spans="1:66" ht="9" customHeight="1" thickBot="1" x14ac:dyDescent="0.2">
      <c r="AG510" s="227">
        <v>30</v>
      </c>
      <c r="AH510" s="227"/>
    </row>
    <row r="511" spans="1:66" ht="9" customHeight="1" thickBot="1" x14ac:dyDescent="0.2">
      <c r="AG511" s="227"/>
      <c r="AH511" s="227"/>
    </row>
    <row r="512" spans="1:66" ht="9" customHeight="1" x14ac:dyDescent="0.15"/>
    <row r="513" spans="1:66" ht="9" customHeight="1" x14ac:dyDescent="0.15"/>
    <row r="514" spans="1:66" ht="9" customHeight="1" x14ac:dyDescent="0.15">
      <c r="A514" s="225" t="e">
        <f>VLOOKUP(U515,出場者リスト!$A:$L,13,FALSE)</f>
        <v>#N/A</v>
      </c>
      <c r="B514" s="225"/>
      <c r="C514" s="225"/>
      <c r="D514" s="225"/>
      <c r="E514" s="225"/>
      <c r="F514" s="225"/>
      <c r="G514" s="225"/>
      <c r="H514" s="225"/>
      <c r="I514" s="229" t="e">
        <f>VLOOKUP(U515,出場者リスト!$A:$L,9,FALSE())</f>
        <v>#N/A</v>
      </c>
      <c r="J514" s="229"/>
      <c r="K514" s="229"/>
      <c r="L514" s="229"/>
      <c r="M514" s="229"/>
      <c r="N514" s="229"/>
      <c r="O514" s="229"/>
      <c r="P514" s="229"/>
      <c r="Q514" s="229"/>
      <c r="W514" s="3"/>
      <c r="AX514" s="230" t="e">
        <f>VLOOKUP(AS515,出場者リスト!$A:$L,9,FALSE())</f>
        <v>#N/A</v>
      </c>
      <c r="AY514" s="230"/>
      <c r="AZ514" s="230"/>
      <c r="BA514" s="230"/>
      <c r="BB514" s="230"/>
      <c r="BC514" s="230"/>
      <c r="BD514" s="230"/>
      <c r="BE514" s="230"/>
      <c r="BF514" s="230"/>
      <c r="BG514" s="225" t="e">
        <f>VLOOKUP(AS515,出場者リスト!$A:$L,13,FALSE)</f>
        <v>#N/A</v>
      </c>
      <c r="BH514" s="225"/>
      <c r="BI514" s="225"/>
      <c r="BJ514" s="225"/>
      <c r="BK514" s="225"/>
      <c r="BL514" s="225"/>
      <c r="BM514" s="225"/>
      <c r="BN514" s="225"/>
    </row>
    <row r="515" spans="1:66" ht="9" customHeight="1" x14ac:dyDescent="0.15">
      <c r="A515" s="226" t="e">
        <f>VLOOKUP(U515,出場者リスト!$A:$L,12,FALSE())</f>
        <v>#N/A</v>
      </c>
      <c r="B515" s="226"/>
      <c r="C515" s="226"/>
      <c r="D515" s="226"/>
      <c r="E515" s="226"/>
      <c r="F515" s="226"/>
      <c r="G515" s="226"/>
      <c r="H515" s="226"/>
      <c r="I515" s="231" t="e">
        <f>VLOOKUP(U515,出場者リスト!$A:$L,8,FALSE())</f>
        <v>#N/A</v>
      </c>
      <c r="J515" s="231"/>
      <c r="K515" s="231"/>
      <c r="L515" s="231"/>
      <c r="M515" s="231"/>
      <c r="N515" s="231"/>
      <c r="O515" s="231"/>
      <c r="P515" s="231"/>
      <c r="Q515" s="231"/>
      <c r="R515" s="232"/>
      <c r="S515" s="232"/>
      <c r="T515" s="232"/>
      <c r="U515" s="233"/>
      <c r="V515" s="233"/>
      <c r="W515" s="66"/>
      <c r="AS515" s="233"/>
      <c r="AT515" s="233"/>
      <c r="AU515" s="232">
        <f>R571+1</f>
        <v>15</v>
      </c>
      <c r="AV515" s="232"/>
      <c r="AW515" s="232"/>
      <c r="AX515" s="234" t="e">
        <f>VLOOKUP(AS515,出場者リスト!$A:$L,8,FALSE())</f>
        <v>#N/A</v>
      </c>
      <c r="AY515" s="234"/>
      <c r="AZ515" s="234"/>
      <c r="BA515" s="234"/>
      <c r="BB515" s="234"/>
      <c r="BC515" s="234"/>
      <c r="BD515" s="234"/>
      <c r="BE515" s="234"/>
      <c r="BF515" s="234"/>
      <c r="BG515" s="226" t="e">
        <f>VLOOKUP(AS515,出場者リスト!$A:$L,12,FALSE)</f>
        <v>#N/A</v>
      </c>
      <c r="BH515" s="226"/>
      <c r="BI515" s="226"/>
      <c r="BJ515" s="226"/>
      <c r="BK515" s="226"/>
      <c r="BL515" s="226"/>
      <c r="BM515" s="226"/>
      <c r="BN515" s="226"/>
    </row>
    <row r="516" spans="1:66" ht="9" customHeight="1" x14ac:dyDescent="0.15">
      <c r="A516" s="226"/>
      <c r="B516" s="226"/>
      <c r="C516" s="226"/>
      <c r="D516" s="226"/>
      <c r="E516" s="226"/>
      <c r="F516" s="226"/>
      <c r="G516" s="226"/>
      <c r="H516" s="226"/>
      <c r="I516" s="231"/>
      <c r="J516" s="231"/>
      <c r="K516" s="231"/>
      <c r="L516" s="231"/>
      <c r="M516" s="231"/>
      <c r="N516" s="231"/>
      <c r="O516" s="231"/>
      <c r="P516" s="231"/>
      <c r="Q516" s="231"/>
      <c r="R516" s="232"/>
      <c r="S516" s="232"/>
      <c r="T516" s="232"/>
      <c r="U516" s="233"/>
      <c r="V516" s="233"/>
      <c r="W516" s="66"/>
      <c r="X516" s="24"/>
      <c r="Y516" s="24"/>
      <c r="Z516" s="25"/>
      <c r="AQ516" s="29"/>
      <c r="AS516" s="233"/>
      <c r="AT516" s="233"/>
      <c r="AU516" s="232"/>
      <c r="AV516" s="232"/>
      <c r="AW516" s="232"/>
      <c r="AX516" s="234"/>
      <c r="AY516" s="234"/>
      <c r="AZ516" s="234"/>
      <c r="BA516" s="234"/>
      <c r="BB516" s="234"/>
      <c r="BC516" s="234"/>
      <c r="BD516" s="234"/>
      <c r="BE516" s="234"/>
      <c r="BF516" s="234"/>
      <c r="BG516" s="226"/>
      <c r="BH516" s="226"/>
      <c r="BI516" s="226"/>
      <c r="BJ516" s="226"/>
      <c r="BK516" s="226"/>
      <c r="BL516" s="226"/>
      <c r="BM516" s="226"/>
      <c r="BN516" s="226"/>
    </row>
    <row r="517" spans="1:66" ht="9" customHeight="1" x14ac:dyDescent="0.15">
      <c r="A517" s="16"/>
      <c r="B517" s="16"/>
      <c r="C517" s="16"/>
      <c r="D517" s="16"/>
      <c r="E517" s="16"/>
      <c r="F517" s="16"/>
      <c r="G517" s="16"/>
      <c r="I517" s="20"/>
      <c r="J517" s="20"/>
      <c r="K517" s="20"/>
      <c r="L517" s="20"/>
      <c r="M517" s="20"/>
      <c r="N517" s="20"/>
      <c r="O517" s="20"/>
      <c r="P517" s="20"/>
      <c r="Q517" s="20"/>
      <c r="R517" s="4"/>
      <c r="S517" s="4"/>
      <c r="T517" s="4"/>
      <c r="U517" s="26"/>
      <c r="V517" s="26"/>
      <c r="Z517" s="28"/>
      <c r="AQ517" s="236"/>
      <c r="AR517" s="236"/>
      <c r="AX517" s="18"/>
      <c r="AY517" s="18"/>
      <c r="AZ517" s="18"/>
      <c r="BA517" s="18"/>
      <c r="BB517" s="18"/>
      <c r="BC517" s="18"/>
      <c r="BD517" s="18"/>
      <c r="BE517" s="18"/>
      <c r="BF517" s="18"/>
      <c r="BG517" s="18"/>
      <c r="BH517" s="19"/>
      <c r="BI517" s="19"/>
      <c r="BJ517" s="19"/>
      <c r="BK517" s="19"/>
      <c r="BL517" s="19"/>
      <c r="BM517" s="19"/>
      <c r="BN517" s="19"/>
    </row>
    <row r="518" spans="1:66" ht="9" customHeight="1" x14ac:dyDescent="0.15">
      <c r="A518" s="225" t="e">
        <f>VLOOKUP(U519,出場者リスト!$A:$L,13,FALSE)</f>
        <v>#N/A</v>
      </c>
      <c r="B518" s="225"/>
      <c r="C518" s="225"/>
      <c r="D518" s="225"/>
      <c r="E518" s="225"/>
      <c r="F518" s="225"/>
      <c r="G518" s="225"/>
      <c r="H518" s="225"/>
      <c r="I518" s="229" t="e">
        <f>VLOOKUP(U519,出場者リスト!$A:$L,9,FALSE())</f>
        <v>#N/A</v>
      </c>
      <c r="J518" s="229"/>
      <c r="K518" s="229"/>
      <c r="L518" s="229"/>
      <c r="M518" s="229"/>
      <c r="N518" s="229"/>
      <c r="O518" s="229"/>
      <c r="P518" s="229"/>
      <c r="Q518" s="229"/>
      <c r="W518" s="3"/>
      <c r="Y518" s="235"/>
      <c r="Z518" s="235"/>
      <c r="AA518" s="32"/>
      <c r="AO518" s="29"/>
      <c r="AP518" s="24"/>
      <c r="AQ518" s="236"/>
      <c r="AR518" s="236"/>
      <c r="AX518" s="230" t="e">
        <f>VLOOKUP(AS519,出場者リスト!$A:$L,9,FALSE())</f>
        <v>#N/A</v>
      </c>
      <c r="AY518" s="230"/>
      <c r="AZ518" s="230"/>
      <c r="BA518" s="230"/>
      <c r="BB518" s="230"/>
      <c r="BC518" s="230"/>
      <c r="BD518" s="230"/>
      <c r="BE518" s="230"/>
      <c r="BF518" s="230"/>
      <c r="BG518" s="225" t="e">
        <f>VLOOKUP(AS519,出場者リスト!$A:$L,13,FALSE)</f>
        <v>#N/A</v>
      </c>
      <c r="BH518" s="225"/>
      <c r="BI518" s="225"/>
      <c r="BJ518" s="225"/>
      <c r="BK518" s="225"/>
      <c r="BL518" s="225"/>
      <c r="BM518" s="225"/>
      <c r="BN518" s="225"/>
    </row>
    <row r="519" spans="1:66" ht="9" customHeight="1" x14ac:dyDescent="0.15">
      <c r="A519" s="226" t="e">
        <f>VLOOKUP(U519,出場者リスト!$A:$L,12,FALSE())</f>
        <v>#N/A</v>
      </c>
      <c r="B519" s="226"/>
      <c r="C519" s="226"/>
      <c r="D519" s="226"/>
      <c r="E519" s="226"/>
      <c r="F519" s="226"/>
      <c r="G519" s="226"/>
      <c r="H519" s="226"/>
      <c r="I519" s="231" t="e">
        <f>VLOOKUP(U519,出場者リスト!$A:$L,8,FALSE())</f>
        <v>#N/A</v>
      </c>
      <c r="J519" s="231"/>
      <c r="K519" s="231"/>
      <c r="L519" s="231"/>
      <c r="M519" s="231"/>
      <c r="N519" s="231"/>
      <c r="O519" s="231"/>
      <c r="P519" s="231"/>
      <c r="Q519" s="231"/>
      <c r="R519" s="232">
        <f>R515+1</f>
        <v>1</v>
      </c>
      <c r="S519" s="232"/>
      <c r="T519" s="232"/>
      <c r="U519" s="233"/>
      <c r="V519" s="233"/>
      <c r="W519" s="66"/>
      <c r="Y519" s="235"/>
      <c r="Z519" s="235"/>
      <c r="AA519" s="29"/>
      <c r="AB519" s="25"/>
      <c r="AO519" s="32"/>
      <c r="AQ519" s="31"/>
      <c r="AS519" s="233"/>
      <c r="AT519" s="233"/>
      <c r="AU519" s="232">
        <f>AU515+1</f>
        <v>16</v>
      </c>
      <c r="AV519" s="232"/>
      <c r="AW519" s="232"/>
      <c r="AX519" s="234" t="e">
        <f>VLOOKUP(AS519,出場者リスト!$A:$L,8,FALSE())</f>
        <v>#N/A</v>
      </c>
      <c r="AY519" s="234"/>
      <c r="AZ519" s="234"/>
      <c r="BA519" s="234"/>
      <c r="BB519" s="234"/>
      <c r="BC519" s="234"/>
      <c r="BD519" s="234"/>
      <c r="BE519" s="234"/>
      <c r="BF519" s="234"/>
      <c r="BG519" s="226" t="e">
        <f>VLOOKUP(AS519,出場者リスト!$A:$L,12,FALSE)</f>
        <v>#N/A</v>
      </c>
      <c r="BH519" s="226"/>
      <c r="BI519" s="226"/>
      <c r="BJ519" s="226"/>
      <c r="BK519" s="226"/>
      <c r="BL519" s="226"/>
      <c r="BM519" s="226"/>
      <c r="BN519" s="226"/>
    </row>
    <row r="520" spans="1:66" ht="9" customHeight="1" x14ac:dyDescent="0.15">
      <c r="A520" s="226"/>
      <c r="B520" s="226"/>
      <c r="C520" s="226"/>
      <c r="D520" s="226"/>
      <c r="E520" s="226"/>
      <c r="F520" s="226"/>
      <c r="G520" s="226"/>
      <c r="H520" s="226"/>
      <c r="I520" s="231"/>
      <c r="J520" s="231"/>
      <c r="K520" s="231"/>
      <c r="L520" s="231"/>
      <c r="M520" s="231"/>
      <c r="N520" s="231"/>
      <c r="O520" s="231"/>
      <c r="P520" s="231"/>
      <c r="Q520" s="231"/>
      <c r="R520" s="232"/>
      <c r="S520" s="232"/>
      <c r="T520" s="232"/>
      <c r="U520" s="233"/>
      <c r="V520" s="233"/>
      <c r="W520" s="66"/>
      <c r="X520" s="25"/>
      <c r="Z520" s="28"/>
      <c r="AB520" s="28"/>
      <c r="AO520" s="32"/>
      <c r="AQ520" s="24"/>
      <c r="AS520" s="233"/>
      <c r="AT520" s="233"/>
      <c r="AU520" s="232"/>
      <c r="AV520" s="232"/>
      <c r="AW520" s="232"/>
      <c r="AX520" s="234"/>
      <c r="AY520" s="234"/>
      <c r="AZ520" s="234"/>
      <c r="BA520" s="234"/>
      <c r="BB520" s="234"/>
      <c r="BC520" s="234"/>
      <c r="BD520" s="234"/>
      <c r="BE520" s="234"/>
      <c r="BF520" s="234"/>
      <c r="BG520" s="226"/>
      <c r="BH520" s="226"/>
      <c r="BI520" s="226"/>
      <c r="BJ520" s="226"/>
      <c r="BK520" s="226"/>
      <c r="BL520" s="226"/>
      <c r="BM520" s="226"/>
      <c r="BN520" s="226"/>
    </row>
    <row r="521" spans="1:66" ht="9" customHeight="1" x14ac:dyDescent="0.15">
      <c r="A521" s="16"/>
      <c r="B521" s="16"/>
      <c r="C521" s="16"/>
      <c r="D521" s="16"/>
      <c r="E521" s="16"/>
      <c r="F521" s="16"/>
      <c r="G521" s="16"/>
      <c r="I521" s="20"/>
      <c r="J521" s="20"/>
      <c r="K521" s="20"/>
      <c r="L521" s="20"/>
      <c r="M521" s="20"/>
      <c r="N521" s="20"/>
      <c r="O521" s="20"/>
      <c r="P521" s="20"/>
      <c r="Q521" s="20"/>
      <c r="W521" s="235"/>
      <c r="X521" s="235"/>
      <c r="Y521" s="23"/>
      <c r="Z521" s="30"/>
      <c r="AB521" s="28"/>
      <c r="AO521" s="252"/>
      <c r="AP521" s="228"/>
      <c r="AX521" s="18"/>
      <c r="AY521" s="18"/>
      <c r="AZ521" s="18"/>
      <c r="BA521" s="18"/>
      <c r="BB521" s="18"/>
      <c r="BC521" s="18"/>
      <c r="BD521" s="18"/>
      <c r="BE521" s="18"/>
      <c r="BF521" s="18"/>
      <c r="BG521" s="18"/>
      <c r="BH521" s="19"/>
      <c r="BI521" s="19"/>
      <c r="BJ521" s="19"/>
      <c r="BK521" s="19"/>
      <c r="BL521" s="19"/>
      <c r="BM521" s="19"/>
      <c r="BN521" s="19"/>
    </row>
    <row r="522" spans="1:66" ht="9" customHeight="1" x14ac:dyDescent="0.15">
      <c r="A522" s="225" t="e">
        <f>VLOOKUP(U523,出場者リスト!$A:$L,13,FALSE)</f>
        <v>#N/A</v>
      </c>
      <c r="B522" s="225"/>
      <c r="C522" s="225"/>
      <c r="D522" s="225"/>
      <c r="E522" s="225"/>
      <c r="F522" s="225"/>
      <c r="G522" s="225"/>
      <c r="H522" s="225"/>
      <c r="I522" s="229" t="e">
        <f>VLOOKUP(U523,出場者リスト!$A:$L,9,FALSE())</f>
        <v>#N/A</v>
      </c>
      <c r="J522" s="229"/>
      <c r="K522" s="229"/>
      <c r="L522" s="229"/>
      <c r="M522" s="229"/>
      <c r="N522" s="229"/>
      <c r="O522" s="229"/>
      <c r="P522" s="229"/>
      <c r="Q522" s="229"/>
      <c r="W522" s="235"/>
      <c r="X522" s="235"/>
      <c r="AB522" s="28"/>
      <c r="AM522" s="23"/>
      <c r="AN522" s="23"/>
      <c r="AO522" s="252"/>
      <c r="AP522" s="228"/>
      <c r="AX522" s="230" t="e">
        <f>VLOOKUP(AS523,出場者リスト!$A:$L,9,FALSE())</f>
        <v>#N/A</v>
      </c>
      <c r="AY522" s="230"/>
      <c r="AZ522" s="230"/>
      <c r="BA522" s="230"/>
      <c r="BB522" s="230"/>
      <c r="BC522" s="230"/>
      <c r="BD522" s="230"/>
      <c r="BE522" s="230"/>
      <c r="BF522" s="230"/>
      <c r="BG522" s="225" t="e">
        <f>VLOOKUP(AS523,出場者リスト!$A:$L,13,FALSE)</f>
        <v>#N/A</v>
      </c>
      <c r="BH522" s="225"/>
      <c r="BI522" s="225"/>
      <c r="BJ522" s="225"/>
      <c r="BK522" s="225"/>
      <c r="BL522" s="225"/>
      <c r="BM522" s="225"/>
      <c r="BN522" s="225"/>
    </row>
    <row r="523" spans="1:66" ht="9" customHeight="1" x14ac:dyDescent="0.15">
      <c r="A523" s="226" t="e">
        <f>VLOOKUP(U523,出場者リスト!$A:$L,12,FALSE())</f>
        <v>#N/A</v>
      </c>
      <c r="B523" s="226"/>
      <c r="C523" s="226"/>
      <c r="D523" s="226"/>
      <c r="E523" s="226"/>
      <c r="F523" s="226"/>
      <c r="G523" s="226"/>
      <c r="H523" s="226"/>
      <c r="I523" s="231" t="e">
        <f>VLOOKUP(U523,出場者リスト!$A:$L,8,FALSE())</f>
        <v>#N/A</v>
      </c>
      <c r="J523" s="231"/>
      <c r="K523" s="231"/>
      <c r="L523" s="231"/>
      <c r="M523" s="231"/>
      <c r="N523" s="231"/>
      <c r="O523" s="231"/>
      <c r="P523" s="231"/>
      <c r="Q523" s="231"/>
      <c r="R523" s="232">
        <f>R519+1</f>
        <v>2</v>
      </c>
      <c r="S523" s="232"/>
      <c r="T523" s="232"/>
      <c r="U523" s="233"/>
      <c r="V523" s="233"/>
      <c r="W523" s="66"/>
      <c r="X523" s="30"/>
      <c r="AB523" s="28"/>
      <c r="AM523" s="32"/>
      <c r="AO523" s="62"/>
      <c r="AP523" s="3"/>
      <c r="AS523" s="233"/>
      <c r="AT523" s="233"/>
      <c r="AU523" s="232">
        <f>AU519+1</f>
        <v>17</v>
      </c>
      <c r="AV523" s="232"/>
      <c r="AW523" s="232"/>
      <c r="AX523" s="234" t="e">
        <f>VLOOKUP(AS523,出場者リスト!$A:$L,8,FALSE())</f>
        <v>#N/A</v>
      </c>
      <c r="AY523" s="234"/>
      <c r="AZ523" s="234"/>
      <c r="BA523" s="234"/>
      <c r="BB523" s="234"/>
      <c r="BC523" s="234"/>
      <c r="BD523" s="234"/>
      <c r="BE523" s="234"/>
      <c r="BF523" s="234"/>
      <c r="BG523" s="226" t="e">
        <f>VLOOKUP(AS523,出場者リスト!$A:$L,12,FALSE)</f>
        <v>#N/A</v>
      </c>
      <c r="BH523" s="226"/>
      <c r="BI523" s="226"/>
      <c r="BJ523" s="226"/>
      <c r="BK523" s="226"/>
      <c r="BL523" s="226"/>
      <c r="BM523" s="226"/>
      <c r="BN523" s="226"/>
    </row>
    <row r="524" spans="1:66" ht="9" customHeight="1" x14ac:dyDescent="0.15">
      <c r="A524" s="226"/>
      <c r="B524" s="226"/>
      <c r="C524" s="226"/>
      <c r="D524" s="226"/>
      <c r="E524" s="226"/>
      <c r="F524" s="226"/>
      <c r="G524" s="226"/>
      <c r="H524" s="226"/>
      <c r="I524" s="231"/>
      <c r="J524" s="231"/>
      <c r="K524" s="231"/>
      <c r="L524" s="231"/>
      <c r="M524" s="231"/>
      <c r="N524" s="231"/>
      <c r="O524" s="231"/>
      <c r="P524" s="231"/>
      <c r="Q524" s="231"/>
      <c r="R524" s="232"/>
      <c r="S524" s="232"/>
      <c r="T524" s="232"/>
      <c r="U524" s="233"/>
      <c r="V524" s="233"/>
      <c r="W524" s="66"/>
      <c r="AA524" s="3"/>
      <c r="AB524" s="61"/>
      <c r="AM524" s="32"/>
      <c r="AO524" s="32"/>
      <c r="AP524" s="28"/>
      <c r="AQ524" s="29"/>
      <c r="AS524" s="233"/>
      <c r="AT524" s="233"/>
      <c r="AU524" s="232"/>
      <c r="AV524" s="232"/>
      <c r="AW524" s="232"/>
      <c r="AX524" s="234"/>
      <c r="AY524" s="234"/>
      <c r="AZ524" s="234"/>
      <c r="BA524" s="234"/>
      <c r="BB524" s="234"/>
      <c r="BC524" s="234"/>
      <c r="BD524" s="234"/>
      <c r="BE524" s="234"/>
      <c r="BF524" s="234"/>
      <c r="BG524" s="226"/>
      <c r="BH524" s="226"/>
      <c r="BI524" s="226"/>
      <c r="BJ524" s="226"/>
      <c r="BK524" s="226"/>
      <c r="BL524" s="226"/>
      <c r="BM524" s="226"/>
      <c r="BN524" s="226"/>
    </row>
    <row r="525" spans="1:66" ht="9" customHeight="1" x14ac:dyDescent="0.15">
      <c r="A525" s="16"/>
      <c r="B525" s="16"/>
      <c r="C525" s="16"/>
      <c r="D525" s="16"/>
      <c r="E525" s="16"/>
      <c r="F525" s="16"/>
      <c r="G525" s="16"/>
      <c r="I525" s="20"/>
      <c r="J525" s="20"/>
      <c r="K525" s="20"/>
      <c r="L525" s="20"/>
      <c r="M525" s="20"/>
      <c r="N525" s="20"/>
      <c r="O525" s="20"/>
      <c r="P525" s="20"/>
      <c r="Q525" s="20"/>
      <c r="R525" s="4"/>
      <c r="S525" s="4"/>
      <c r="T525" s="4"/>
      <c r="U525" s="26"/>
      <c r="V525" s="26"/>
      <c r="AA525" s="233"/>
      <c r="AB525" s="235"/>
      <c r="AM525" s="32"/>
      <c r="AO525" s="31"/>
      <c r="AP525" s="30"/>
      <c r="AQ525" s="236"/>
      <c r="AR525" s="236"/>
      <c r="AX525" s="18"/>
      <c r="AY525" s="18"/>
      <c r="AZ525" s="18"/>
      <c r="BA525" s="18"/>
      <c r="BB525" s="18"/>
      <c r="BC525" s="18"/>
      <c r="BD525" s="18"/>
      <c r="BE525" s="18"/>
      <c r="BF525" s="18"/>
      <c r="BG525" s="18"/>
      <c r="BH525" s="19"/>
      <c r="BI525" s="19"/>
      <c r="BJ525" s="19"/>
      <c r="BK525" s="19"/>
      <c r="BL525" s="19"/>
      <c r="BM525" s="19"/>
      <c r="BN525" s="19"/>
    </row>
    <row r="526" spans="1:66" ht="9" customHeight="1" x14ac:dyDescent="0.15">
      <c r="A526" s="225" t="e">
        <f>VLOOKUP(U527,出場者リスト!$A:$L,13,FALSE)</f>
        <v>#N/A</v>
      </c>
      <c r="B526" s="225"/>
      <c r="C526" s="225"/>
      <c r="D526" s="225"/>
      <c r="E526" s="225"/>
      <c r="F526" s="225"/>
      <c r="G526" s="225"/>
      <c r="H526" s="225"/>
      <c r="I526" s="229" t="e">
        <f>VLOOKUP(U527,出場者リスト!$A:$L,9,FALSE())</f>
        <v>#N/A</v>
      </c>
      <c r="J526" s="229"/>
      <c r="K526" s="229"/>
      <c r="L526" s="229"/>
      <c r="M526" s="229"/>
      <c r="N526" s="229"/>
      <c r="O526" s="229"/>
      <c r="P526" s="229"/>
      <c r="Q526" s="229"/>
      <c r="W526" s="3"/>
      <c r="AA526" s="233"/>
      <c r="AB526" s="235"/>
      <c r="AC526" s="29"/>
      <c r="AD526" s="25"/>
      <c r="AL526" s="28"/>
      <c r="AM526" s="32"/>
      <c r="AQ526" s="236"/>
      <c r="AR526" s="236"/>
      <c r="AX526" s="230" t="e">
        <f>VLOOKUP(AS527,出場者リスト!$A:$L,9,FALSE())</f>
        <v>#N/A</v>
      </c>
      <c r="AY526" s="230"/>
      <c r="AZ526" s="230"/>
      <c r="BA526" s="230"/>
      <c r="BB526" s="230"/>
      <c r="BC526" s="230"/>
      <c r="BD526" s="230"/>
      <c r="BE526" s="230"/>
      <c r="BF526" s="230"/>
      <c r="BG526" s="225" t="e">
        <f>VLOOKUP(AS527,出場者リスト!$A:$L,13,FALSE)</f>
        <v>#N/A</v>
      </c>
      <c r="BH526" s="225"/>
      <c r="BI526" s="225"/>
      <c r="BJ526" s="225"/>
      <c r="BK526" s="225"/>
      <c r="BL526" s="225"/>
      <c r="BM526" s="225"/>
      <c r="BN526" s="225"/>
    </row>
    <row r="527" spans="1:66" ht="9" customHeight="1" x14ac:dyDescent="0.15">
      <c r="A527" s="226" t="e">
        <f>VLOOKUP(U527,出場者リスト!$A:$L,12,FALSE())</f>
        <v>#N/A</v>
      </c>
      <c r="B527" s="226"/>
      <c r="C527" s="226"/>
      <c r="D527" s="226"/>
      <c r="E527" s="226"/>
      <c r="F527" s="226"/>
      <c r="G527" s="226"/>
      <c r="H527" s="226"/>
      <c r="I527" s="231" t="e">
        <f>VLOOKUP(U527,出場者リスト!$A:$L,8,FALSE())</f>
        <v>#N/A</v>
      </c>
      <c r="J527" s="231"/>
      <c r="K527" s="231"/>
      <c r="L527" s="231"/>
      <c r="M527" s="231"/>
      <c r="N527" s="231"/>
      <c r="O527" s="231"/>
      <c r="P527" s="231"/>
      <c r="Q527" s="231"/>
      <c r="R527" s="232">
        <f>R523+1</f>
        <v>3</v>
      </c>
      <c r="S527" s="232"/>
      <c r="T527" s="232"/>
      <c r="U527" s="233"/>
      <c r="V527" s="233"/>
      <c r="W527" s="66"/>
      <c r="AB527" s="28"/>
      <c r="AD527" s="28"/>
      <c r="AL527" s="28"/>
      <c r="AQ527" s="31"/>
      <c r="AS527" s="233"/>
      <c r="AT527" s="233"/>
      <c r="AU527" s="232">
        <f>AU523+1</f>
        <v>18</v>
      </c>
      <c r="AV527" s="232"/>
      <c r="AW527" s="232"/>
      <c r="AX527" s="234" t="e">
        <f>VLOOKUP(AS527,出場者リスト!$A:$L,8,FALSE())</f>
        <v>#N/A</v>
      </c>
      <c r="AY527" s="234"/>
      <c r="AZ527" s="234"/>
      <c r="BA527" s="234"/>
      <c r="BB527" s="234"/>
      <c r="BC527" s="234"/>
      <c r="BD527" s="234"/>
      <c r="BE527" s="234"/>
      <c r="BF527" s="234"/>
      <c r="BG527" s="226" t="e">
        <f>VLOOKUP(AS527,出場者リスト!$A:$L,12,FALSE)</f>
        <v>#N/A</v>
      </c>
      <c r="BH527" s="226"/>
      <c r="BI527" s="226"/>
      <c r="BJ527" s="226"/>
      <c r="BK527" s="226"/>
      <c r="BL527" s="226"/>
      <c r="BM527" s="226"/>
      <c r="BN527" s="226"/>
    </row>
    <row r="528" spans="1:66" ht="9" customHeight="1" x14ac:dyDescent="0.15">
      <c r="A528" s="226"/>
      <c r="B528" s="226"/>
      <c r="C528" s="226"/>
      <c r="D528" s="226"/>
      <c r="E528" s="226"/>
      <c r="F528" s="226"/>
      <c r="G528" s="226"/>
      <c r="H528" s="226"/>
      <c r="I528" s="231"/>
      <c r="J528" s="231"/>
      <c r="K528" s="231"/>
      <c r="L528" s="231"/>
      <c r="M528" s="231"/>
      <c r="N528" s="231"/>
      <c r="O528" s="231"/>
      <c r="P528" s="231"/>
      <c r="Q528" s="231"/>
      <c r="R528" s="232"/>
      <c r="S528" s="232"/>
      <c r="T528" s="232"/>
      <c r="U528" s="233"/>
      <c r="V528" s="233"/>
      <c r="W528" s="66"/>
      <c r="X528" s="25"/>
      <c r="AB528" s="28"/>
      <c r="AD528" s="28"/>
      <c r="AK528" s="23"/>
      <c r="AL528" s="30"/>
      <c r="AM528" s="236"/>
      <c r="AN528" s="236"/>
      <c r="AS528" s="233"/>
      <c r="AT528" s="233"/>
      <c r="AU528" s="232"/>
      <c r="AV528" s="232"/>
      <c r="AW528" s="232"/>
      <c r="AX528" s="234"/>
      <c r="AY528" s="234"/>
      <c r="AZ528" s="234"/>
      <c r="BA528" s="234"/>
      <c r="BB528" s="234"/>
      <c r="BC528" s="234"/>
      <c r="BD528" s="234"/>
      <c r="BE528" s="234"/>
      <c r="BF528" s="234"/>
      <c r="BG528" s="226"/>
      <c r="BH528" s="226"/>
      <c r="BI528" s="226"/>
      <c r="BJ528" s="226"/>
      <c r="BK528" s="226"/>
      <c r="BL528" s="226"/>
      <c r="BM528" s="226"/>
      <c r="BN528" s="226"/>
    </row>
    <row r="529" spans="1:66" ht="9" customHeight="1" x14ac:dyDescent="0.15">
      <c r="A529" s="16"/>
      <c r="B529" s="16"/>
      <c r="C529" s="16"/>
      <c r="D529" s="16"/>
      <c r="E529" s="16"/>
      <c r="F529" s="16"/>
      <c r="G529" s="16"/>
      <c r="I529" s="20"/>
      <c r="J529" s="20"/>
      <c r="K529" s="20"/>
      <c r="L529" s="20"/>
      <c r="M529" s="20"/>
      <c r="N529" s="20"/>
      <c r="O529" s="20"/>
      <c r="P529" s="20"/>
      <c r="Q529" s="20"/>
      <c r="R529" s="4"/>
      <c r="S529" s="4"/>
      <c r="T529" s="4"/>
      <c r="U529" s="26"/>
      <c r="V529" s="26"/>
      <c r="W529" s="235"/>
      <c r="X529" s="235"/>
      <c r="AB529" s="28"/>
      <c r="AD529" s="28"/>
      <c r="AK529" s="32"/>
      <c r="AL529" s="28"/>
      <c r="AM529" s="236"/>
      <c r="AN529" s="236"/>
      <c r="AX529" s="18"/>
      <c r="AY529" s="18"/>
      <c r="AZ529" s="18"/>
      <c r="BA529" s="18"/>
      <c r="BB529" s="18"/>
      <c r="BC529" s="18"/>
      <c r="BD529" s="18"/>
      <c r="BE529" s="18"/>
      <c r="BF529" s="18"/>
      <c r="BG529" s="18"/>
      <c r="BH529" s="19"/>
      <c r="BI529" s="19"/>
      <c r="BJ529" s="19"/>
      <c r="BK529" s="19"/>
      <c r="BL529" s="19"/>
      <c r="BM529" s="19"/>
      <c r="BN529" s="19"/>
    </row>
    <row r="530" spans="1:66" ht="9" customHeight="1" x14ac:dyDescent="0.15">
      <c r="A530" s="225" t="e">
        <f>VLOOKUP(U531,出場者リスト!$A:$L,13,FALSE)</f>
        <v>#N/A</v>
      </c>
      <c r="B530" s="225"/>
      <c r="C530" s="225"/>
      <c r="D530" s="225"/>
      <c r="E530" s="225"/>
      <c r="F530" s="225"/>
      <c r="G530" s="225"/>
      <c r="H530" s="225"/>
      <c r="I530" s="229" t="e">
        <f>VLOOKUP(U531,出場者リスト!$A:$L,9,FALSE())</f>
        <v>#N/A</v>
      </c>
      <c r="J530" s="229"/>
      <c r="K530" s="229"/>
      <c r="L530" s="229"/>
      <c r="M530" s="229"/>
      <c r="N530" s="229"/>
      <c r="O530" s="229"/>
      <c r="P530" s="229"/>
      <c r="Q530" s="229"/>
      <c r="W530" s="235"/>
      <c r="X530" s="235"/>
      <c r="Y530" s="24"/>
      <c r="Z530" s="25"/>
      <c r="AB530" s="28"/>
      <c r="AD530" s="28"/>
      <c r="AK530" s="32"/>
      <c r="AL530" s="28"/>
      <c r="AX530" s="230" t="e">
        <f>VLOOKUP(AS531,出場者リスト!$A:$L,9,FALSE())</f>
        <v>#N/A</v>
      </c>
      <c r="AY530" s="230"/>
      <c r="AZ530" s="230"/>
      <c r="BA530" s="230"/>
      <c r="BB530" s="230"/>
      <c r="BC530" s="230"/>
      <c r="BD530" s="230"/>
      <c r="BE530" s="230"/>
      <c r="BF530" s="230"/>
      <c r="BG530" s="225" t="e">
        <f>VLOOKUP(AS531,出場者リスト!$A:$L,13,FALSE)</f>
        <v>#N/A</v>
      </c>
      <c r="BH530" s="225"/>
      <c r="BI530" s="225"/>
      <c r="BJ530" s="225"/>
      <c r="BK530" s="225"/>
      <c r="BL530" s="225"/>
      <c r="BM530" s="225"/>
      <c r="BN530" s="225"/>
    </row>
    <row r="531" spans="1:66" ht="9" customHeight="1" x14ac:dyDescent="0.15">
      <c r="A531" s="226" t="e">
        <f>VLOOKUP(U531,出場者リスト!$A:$L,12,FALSE())</f>
        <v>#N/A</v>
      </c>
      <c r="B531" s="226"/>
      <c r="C531" s="226"/>
      <c r="D531" s="226"/>
      <c r="E531" s="226"/>
      <c r="F531" s="226"/>
      <c r="G531" s="226"/>
      <c r="H531" s="226"/>
      <c r="I531" s="231" t="e">
        <f>VLOOKUP(U531,出場者リスト!$A:$L,8,FALSE())</f>
        <v>#N/A</v>
      </c>
      <c r="J531" s="231"/>
      <c r="K531" s="231"/>
      <c r="L531" s="231"/>
      <c r="M531" s="231"/>
      <c r="N531" s="231"/>
      <c r="O531" s="231"/>
      <c r="P531" s="231"/>
      <c r="Q531" s="231"/>
      <c r="R531" s="232">
        <f>R527+1</f>
        <v>4</v>
      </c>
      <c r="S531" s="232"/>
      <c r="T531" s="232"/>
      <c r="U531" s="233"/>
      <c r="V531" s="233"/>
      <c r="W531" s="66"/>
      <c r="X531" s="30"/>
      <c r="Z531" s="28"/>
      <c r="AA531" s="32"/>
      <c r="AB531" s="28"/>
      <c r="AD531" s="28"/>
      <c r="AK531" s="32"/>
      <c r="AL531" s="28"/>
      <c r="AM531" s="32"/>
      <c r="AS531" s="233"/>
      <c r="AT531" s="233"/>
      <c r="AU531" s="232">
        <f>AU527+1</f>
        <v>19</v>
      </c>
      <c r="AV531" s="232"/>
      <c r="AW531" s="232"/>
      <c r="AX531" s="234" t="e">
        <f>VLOOKUP(AS531,出場者リスト!$A:$L,8,FALSE())</f>
        <v>#N/A</v>
      </c>
      <c r="AY531" s="234"/>
      <c r="AZ531" s="234"/>
      <c r="BA531" s="234"/>
      <c r="BB531" s="234"/>
      <c r="BC531" s="234"/>
      <c r="BD531" s="234"/>
      <c r="BE531" s="234"/>
      <c r="BF531" s="234"/>
      <c r="BG531" s="226" t="e">
        <f>VLOOKUP(AS531,出場者リスト!$A:$L,12,FALSE)</f>
        <v>#N/A</v>
      </c>
      <c r="BH531" s="226"/>
      <c r="BI531" s="226"/>
      <c r="BJ531" s="226"/>
      <c r="BK531" s="226"/>
      <c r="BL531" s="226"/>
      <c r="BM531" s="226"/>
      <c r="BN531" s="226"/>
    </row>
    <row r="532" spans="1:66" ht="9" customHeight="1" x14ac:dyDescent="0.15">
      <c r="A532" s="226"/>
      <c r="B532" s="226"/>
      <c r="C532" s="226"/>
      <c r="D532" s="226"/>
      <c r="E532" s="226"/>
      <c r="F532" s="226"/>
      <c r="G532" s="226"/>
      <c r="H532" s="226"/>
      <c r="I532" s="231"/>
      <c r="J532" s="231"/>
      <c r="K532" s="231"/>
      <c r="L532" s="231"/>
      <c r="M532" s="231"/>
      <c r="N532" s="231"/>
      <c r="O532" s="231"/>
      <c r="P532" s="231"/>
      <c r="Q532" s="231"/>
      <c r="R532" s="232"/>
      <c r="S532" s="232"/>
      <c r="T532" s="232"/>
      <c r="U532" s="233"/>
      <c r="V532" s="233"/>
      <c r="W532" s="66"/>
      <c r="Y532" s="3"/>
      <c r="Z532" s="61"/>
      <c r="AA532" s="32"/>
      <c r="AB532" s="28"/>
      <c r="AD532" s="28"/>
      <c r="AK532" s="32"/>
      <c r="AL532" s="28"/>
      <c r="AM532" s="32"/>
      <c r="AQ532" s="29"/>
      <c r="AS532" s="233"/>
      <c r="AT532" s="233"/>
      <c r="AU532" s="232"/>
      <c r="AV532" s="232"/>
      <c r="AW532" s="232"/>
      <c r="AX532" s="234"/>
      <c r="AY532" s="234"/>
      <c r="AZ532" s="234"/>
      <c r="BA532" s="234"/>
      <c r="BB532" s="234"/>
      <c r="BC532" s="234"/>
      <c r="BD532" s="234"/>
      <c r="BE532" s="234"/>
      <c r="BF532" s="234"/>
      <c r="BG532" s="226"/>
      <c r="BH532" s="226"/>
      <c r="BI532" s="226"/>
      <c r="BJ532" s="226"/>
      <c r="BK532" s="226"/>
      <c r="BL532" s="226"/>
      <c r="BM532" s="226"/>
      <c r="BN532" s="226"/>
    </row>
    <row r="533" spans="1:66" ht="9" customHeight="1" x14ac:dyDescent="0.15">
      <c r="A533" s="16"/>
      <c r="B533" s="16"/>
      <c r="C533" s="16"/>
      <c r="D533" s="16"/>
      <c r="E533" s="16"/>
      <c r="F533" s="16"/>
      <c r="G533" s="16"/>
      <c r="I533" s="20"/>
      <c r="J533" s="20"/>
      <c r="K533" s="20"/>
      <c r="L533" s="20"/>
      <c r="M533" s="20"/>
      <c r="N533" s="20"/>
      <c r="O533" s="20"/>
      <c r="P533" s="20"/>
      <c r="Q533" s="20"/>
      <c r="R533" s="4"/>
      <c r="S533" s="4"/>
      <c r="T533" s="4"/>
      <c r="U533" s="26"/>
      <c r="V533" s="26"/>
      <c r="Y533" s="233"/>
      <c r="Z533" s="235"/>
      <c r="AA533" s="31"/>
      <c r="AB533" s="30"/>
      <c r="AD533" s="28"/>
      <c r="AK533" s="32"/>
      <c r="AM533" s="32"/>
      <c r="AQ533" s="236"/>
      <c r="AR533" s="236"/>
      <c r="AX533" s="18"/>
      <c r="AY533" s="18"/>
      <c r="AZ533" s="18"/>
      <c r="BA533" s="18"/>
      <c r="BB533" s="18"/>
      <c r="BC533" s="18"/>
      <c r="BD533" s="18"/>
      <c r="BE533" s="18"/>
      <c r="BF533" s="18"/>
      <c r="BG533" s="18"/>
      <c r="BH533" s="19"/>
      <c r="BI533" s="19"/>
      <c r="BJ533" s="19"/>
      <c r="BK533" s="19"/>
      <c r="BL533" s="19"/>
      <c r="BM533" s="19"/>
      <c r="BN533" s="19"/>
    </row>
    <row r="534" spans="1:66" ht="9" customHeight="1" x14ac:dyDescent="0.15">
      <c r="A534" s="225" t="e">
        <f>VLOOKUP(U535,出場者リスト!$A:$L,13,FALSE)</f>
        <v>#N/A</v>
      </c>
      <c r="B534" s="225"/>
      <c r="C534" s="225"/>
      <c r="D534" s="225"/>
      <c r="E534" s="225"/>
      <c r="F534" s="225"/>
      <c r="G534" s="225"/>
      <c r="H534" s="225"/>
      <c r="I534" s="229" t="e">
        <f>VLOOKUP(U535,出場者リスト!$A:$L,9,FALSE())</f>
        <v>#N/A</v>
      </c>
      <c r="J534" s="229"/>
      <c r="K534" s="229"/>
      <c r="L534" s="229"/>
      <c r="M534" s="229"/>
      <c r="N534" s="229"/>
      <c r="O534" s="229"/>
      <c r="P534" s="229"/>
      <c r="Q534" s="229"/>
      <c r="W534" s="3"/>
      <c r="Y534" s="233"/>
      <c r="Z534" s="235"/>
      <c r="AD534" s="28"/>
      <c r="AK534" s="32"/>
      <c r="AM534" s="32"/>
      <c r="AN534" s="28"/>
      <c r="AO534" s="29"/>
      <c r="AP534" s="24"/>
      <c r="AQ534" s="236"/>
      <c r="AR534" s="236"/>
      <c r="AX534" s="230" t="e">
        <f>VLOOKUP(AS535,出場者リスト!$A:$L,9,FALSE())</f>
        <v>#N/A</v>
      </c>
      <c r="AY534" s="230"/>
      <c r="AZ534" s="230"/>
      <c r="BA534" s="230"/>
      <c r="BB534" s="230"/>
      <c r="BC534" s="230"/>
      <c r="BD534" s="230"/>
      <c r="BE534" s="230"/>
      <c r="BF534" s="230"/>
      <c r="BG534" s="225" t="e">
        <f>VLOOKUP(AS535,出場者リスト!$A:$L,13,FALSE)</f>
        <v>#N/A</v>
      </c>
      <c r="BH534" s="225"/>
      <c r="BI534" s="225"/>
      <c r="BJ534" s="225"/>
      <c r="BK534" s="225"/>
      <c r="BL534" s="225"/>
      <c r="BM534" s="225"/>
      <c r="BN534" s="225"/>
    </row>
    <row r="535" spans="1:66" ht="9" customHeight="1" x14ac:dyDescent="0.15">
      <c r="A535" s="226" t="e">
        <f>VLOOKUP(U535,出場者リスト!$A:$L,12,FALSE())</f>
        <v>#N/A</v>
      </c>
      <c r="B535" s="226"/>
      <c r="C535" s="226"/>
      <c r="D535" s="226"/>
      <c r="E535" s="226"/>
      <c r="F535" s="226"/>
      <c r="G535" s="226"/>
      <c r="H535" s="226"/>
      <c r="I535" s="231" t="e">
        <f>VLOOKUP(U535,出場者リスト!$A:$L,8,FALSE())</f>
        <v>#N/A</v>
      </c>
      <c r="J535" s="231"/>
      <c r="K535" s="231"/>
      <c r="L535" s="231"/>
      <c r="M535" s="231"/>
      <c r="N535" s="231"/>
      <c r="O535" s="231"/>
      <c r="P535" s="231"/>
      <c r="Q535" s="231"/>
      <c r="R535" s="232">
        <f>R531+1</f>
        <v>5</v>
      </c>
      <c r="S535" s="232"/>
      <c r="T535" s="232"/>
      <c r="U535" s="233"/>
      <c r="V535" s="233"/>
      <c r="W535" s="66"/>
      <c r="Z535" s="28"/>
      <c r="AD535" s="28"/>
      <c r="AK535" s="32"/>
      <c r="AM535" s="32"/>
      <c r="AN535" s="28"/>
      <c r="AO535" s="32"/>
      <c r="AQ535" s="31"/>
      <c r="AS535" s="233"/>
      <c r="AT535" s="233"/>
      <c r="AU535" s="232">
        <f>AU531+1</f>
        <v>20</v>
      </c>
      <c r="AV535" s="232"/>
      <c r="AW535" s="232"/>
      <c r="AX535" s="234" t="e">
        <f>VLOOKUP(AS535,出場者リスト!$A:$L,8,FALSE())</f>
        <v>#N/A</v>
      </c>
      <c r="AY535" s="234"/>
      <c r="AZ535" s="234"/>
      <c r="BA535" s="234"/>
      <c r="BB535" s="234"/>
      <c r="BC535" s="234"/>
      <c r="BD535" s="234"/>
      <c r="BE535" s="234"/>
      <c r="BF535" s="234"/>
      <c r="BG535" s="226" t="e">
        <f>VLOOKUP(AS535,出場者リスト!$A:$L,12,FALSE)</f>
        <v>#N/A</v>
      </c>
      <c r="BH535" s="226"/>
      <c r="BI535" s="226"/>
      <c r="BJ535" s="226"/>
      <c r="BK535" s="226"/>
      <c r="BL535" s="226"/>
      <c r="BM535" s="226"/>
      <c r="BN535" s="226"/>
    </row>
    <row r="536" spans="1:66" ht="9" customHeight="1" x14ac:dyDescent="0.15">
      <c r="A536" s="226"/>
      <c r="B536" s="226"/>
      <c r="C536" s="226"/>
      <c r="D536" s="226"/>
      <c r="E536" s="226"/>
      <c r="F536" s="226"/>
      <c r="G536" s="226"/>
      <c r="H536" s="226"/>
      <c r="I536" s="231"/>
      <c r="J536" s="231"/>
      <c r="K536" s="231"/>
      <c r="L536" s="231"/>
      <c r="M536" s="231"/>
      <c r="N536" s="231"/>
      <c r="O536" s="231"/>
      <c r="P536" s="231"/>
      <c r="Q536" s="231"/>
      <c r="R536" s="232"/>
      <c r="S536" s="232"/>
      <c r="T536" s="232"/>
      <c r="U536" s="233"/>
      <c r="V536" s="233"/>
      <c r="W536" s="66"/>
      <c r="X536" s="25"/>
      <c r="Z536" s="28"/>
      <c r="AD536" s="28"/>
      <c r="AK536" s="32"/>
      <c r="AM536" s="31"/>
      <c r="AN536" s="30"/>
      <c r="AO536" s="32"/>
      <c r="AQ536" s="24"/>
      <c r="AS536" s="233"/>
      <c r="AT536" s="233"/>
      <c r="AU536" s="232"/>
      <c r="AV536" s="232"/>
      <c r="AW536" s="232"/>
      <c r="AX536" s="234"/>
      <c r="AY536" s="234"/>
      <c r="AZ536" s="234"/>
      <c r="BA536" s="234"/>
      <c r="BB536" s="234"/>
      <c r="BC536" s="234"/>
      <c r="BD536" s="234"/>
      <c r="BE536" s="234"/>
      <c r="BF536" s="234"/>
      <c r="BG536" s="226"/>
      <c r="BH536" s="226"/>
      <c r="BI536" s="226"/>
      <c r="BJ536" s="226"/>
      <c r="BK536" s="226"/>
      <c r="BL536" s="226"/>
      <c r="BM536" s="226"/>
      <c r="BN536" s="226"/>
    </row>
    <row r="537" spans="1:66" ht="9" customHeight="1" x14ac:dyDescent="0.15">
      <c r="A537" s="16"/>
      <c r="B537" s="16"/>
      <c r="C537" s="16"/>
      <c r="D537" s="16"/>
      <c r="E537" s="16"/>
      <c r="F537" s="16"/>
      <c r="G537" s="16"/>
      <c r="I537" s="20"/>
      <c r="J537" s="20"/>
      <c r="K537" s="20"/>
      <c r="L537" s="20"/>
      <c r="M537" s="20"/>
      <c r="N537" s="20"/>
      <c r="O537" s="20"/>
      <c r="P537" s="20"/>
      <c r="Q537" s="20"/>
      <c r="R537" s="4"/>
      <c r="S537" s="4"/>
      <c r="T537" s="4"/>
      <c r="U537" s="26"/>
      <c r="V537" s="26"/>
      <c r="W537" s="235"/>
      <c r="X537" s="235"/>
      <c r="Y537" s="23"/>
      <c r="Z537" s="30"/>
      <c r="AD537" s="28"/>
      <c r="AK537" s="32"/>
      <c r="AO537" s="252"/>
      <c r="AP537" s="228"/>
      <c r="AX537" s="18"/>
      <c r="AY537" s="18"/>
      <c r="AZ537" s="18"/>
      <c r="BA537" s="18"/>
      <c r="BB537" s="18"/>
      <c r="BC537" s="18"/>
      <c r="BD537" s="18"/>
      <c r="BE537" s="18"/>
      <c r="BF537" s="18"/>
      <c r="BG537" s="18"/>
      <c r="BH537" s="19"/>
      <c r="BI537" s="19"/>
      <c r="BJ537" s="19"/>
      <c r="BK537" s="19"/>
      <c r="BL537" s="19"/>
      <c r="BM537" s="19"/>
      <c r="BN537" s="19"/>
    </row>
    <row r="538" spans="1:66" ht="9" customHeight="1" x14ac:dyDescent="0.15">
      <c r="A538" s="225" t="e">
        <f>VLOOKUP(U539,出場者リスト!$A:$L,13,FALSE)</f>
        <v>#N/A</v>
      </c>
      <c r="B538" s="225"/>
      <c r="C538" s="225"/>
      <c r="D538" s="225"/>
      <c r="E538" s="225"/>
      <c r="F538" s="225"/>
      <c r="G538" s="225"/>
      <c r="H538" s="225"/>
      <c r="I538" s="229" t="e">
        <f>VLOOKUP(U539,出場者リスト!$A:$L,9,FALSE())</f>
        <v>#N/A</v>
      </c>
      <c r="J538" s="229"/>
      <c r="K538" s="229"/>
      <c r="L538" s="229"/>
      <c r="M538" s="229"/>
      <c r="N538" s="229"/>
      <c r="O538" s="229"/>
      <c r="P538" s="229"/>
      <c r="Q538" s="229"/>
      <c r="W538" s="235"/>
      <c r="X538" s="235"/>
      <c r="Y538" s="24"/>
      <c r="Z538" s="24"/>
      <c r="AD538" s="28"/>
      <c r="AK538" s="32"/>
      <c r="AO538" s="252"/>
      <c r="AP538" s="228"/>
      <c r="AX538" s="230" t="e">
        <f>VLOOKUP(AS539,出場者リスト!$A:$L,9,FALSE())</f>
        <v>#N/A</v>
      </c>
      <c r="AY538" s="230"/>
      <c r="AZ538" s="230"/>
      <c r="BA538" s="230"/>
      <c r="BB538" s="230"/>
      <c r="BC538" s="230"/>
      <c r="BD538" s="230"/>
      <c r="BE538" s="230"/>
      <c r="BF538" s="230"/>
      <c r="BG538" s="225" t="e">
        <f>VLOOKUP(AS539,出場者リスト!$A:$L,13,FALSE)</f>
        <v>#N/A</v>
      </c>
      <c r="BH538" s="225"/>
      <c r="BI538" s="225"/>
      <c r="BJ538" s="225"/>
      <c r="BK538" s="225"/>
      <c r="BL538" s="225"/>
      <c r="BM538" s="225"/>
      <c r="BN538" s="225"/>
    </row>
    <row r="539" spans="1:66" ht="9" customHeight="1" x14ac:dyDescent="0.15">
      <c r="A539" s="226" t="e">
        <f>VLOOKUP(U539,出場者リスト!$A:$L,12,FALSE())</f>
        <v>#N/A</v>
      </c>
      <c r="B539" s="226"/>
      <c r="C539" s="226"/>
      <c r="D539" s="226"/>
      <c r="E539" s="226"/>
      <c r="F539" s="226"/>
      <c r="G539" s="226"/>
      <c r="H539" s="226"/>
      <c r="I539" s="231" t="e">
        <f>VLOOKUP(U539,出場者リスト!$A:$L,8,FALSE())</f>
        <v>#N/A</v>
      </c>
      <c r="J539" s="231"/>
      <c r="K539" s="231"/>
      <c r="L539" s="231"/>
      <c r="M539" s="231"/>
      <c r="N539" s="231"/>
      <c r="O539" s="231"/>
      <c r="P539" s="231"/>
      <c r="Q539" s="231"/>
      <c r="R539" s="232">
        <f>R535+1</f>
        <v>6</v>
      </c>
      <c r="S539" s="232"/>
      <c r="T539" s="232"/>
      <c r="U539" s="233"/>
      <c r="V539" s="233"/>
      <c r="W539" s="66"/>
      <c r="X539" s="30"/>
      <c r="AD539" s="28"/>
      <c r="AF539" s="228" t="s">
        <v>27</v>
      </c>
      <c r="AG539" s="228"/>
      <c r="AH539" s="228"/>
      <c r="AI539" s="228"/>
      <c r="AK539" s="32"/>
      <c r="AO539" s="62"/>
      <c r="AP539" s="3"/>
      <c r="AS539" s="233"/>
      <c r="AT539" s="233"/>
      <c r="AU539" s="232">
        <f>AU535+1</f>
        <v>21</v>
      </c>
      <c r="AV539" s="232"/>
      <c r="AW539" s="232"/>
      <c r="AX539" s="234" t="e">
        <f>VLOOKUP(AS539,出場者リスト!$A:$L,8,FALSE())</f>
        <v>#N/A</v>
      </c>
      <c r="AY539" s="234"/>
      <c r="AZ539" s="234"/>
      <c r="BA539" s="234"/>
      <c r="BB539" s="234"/>
      <c r="BC539" s="234"/>
      <c r="BD539" s="234"/>
      <c r="BE539" s="234"/>
      <c r="BF539" s="234"/>
      <c r="BG539" s="226" t="e">
        <f>VLOOKUP(AS539,出場者リスト!$A:$L,12,FALSE)</f>
        <v>#N/A</v>
      </c>
      <c r="BH539" s="226"/>
      <c r="BI539" s="226"/>
      <c r="BJ539" s="226"/>
      <c r="BK539" s="226"/>
      <c r="BL539" s="226"/>
      <c r="BM539" s="226"/>
      <c r="BN539" s="226"/>
    </row>
    <row r="540" spans="1:66" ht="9" customHeight="1" x14ac:dyDescent="0.15">
      <c r="A540" s="226"/>
      <c r="B540" s="226"/>
      <c r="C540" s="226"/>
      <c r="D540" s="226"/>
      <c r="E540" s="226"/>
      <c r="F540" s="226"/>
      <c r="G540" s="226"/>
      <c r="H540" s="226"/>
      <c r="I540" s="231"/>
      <c r="J540" s="231"/>
      <c r="K540" s="231"/>
      <c r="L540" s="231"/>
      <c r="M540" s="231"/>
      <c r="N540" s="231"/>
      <c r="O540" s="231"/>
      <c r="P540" s="231"/>
      <c r="Q540" s="231"/>
      <c r="R540" s="232"/>
      <c r="S540" s="232"/>
      <c r="T540" s="232"/>
      <c r="U540" s="233"/>
      <c r="V540" s="233"/>
      <c r="AD540" s="28"/>
      <c r="AF540" s="228"/>
      <c r="AG540" s="228"/>
      <c r="AH540" s="228"/>
      <c r="AI540" s="228"/>
      <c r="AK540" s="32"/>
      <c r="AO540" s="32"/>
      <c r="AP540" s="28"/>
      <c r="AQ540" s="29"/>
      <c r="AS540" s="233"/>
      <c r="AT540" s="233"/>
      <c r="AU540" s="232"/>
      <c r="AV540" s="232"/>
      <c r="AW540" s="232"/>
      <c r="AX540" s="234"/>
      <c r="AY540" s="234"/>
      <c r="AZ540" s="234"/>
      <c r="BA540" s="234"/>
      <c r="BB540" s="234"/>
      <c r="BC540" s="234"/>
      <c r="BD540" s="234"/>
      <c r="BE540" s="234"/>
      <c r="BF540" s="234"/>
      <c r="BG540" s="226"/>
      <c r="BH540" s="226"/>
      <c r="BI540" s="226"/>
      <c r="BJ540" s="226"/>
      <c r="BK540" s="226"/>
      <c r="BL540" s="226"/>
      <c r="BM540" s="226"/>
      <c r="BN540" s="226"/>
    </row>
    <row r="541" spans="1:66" ht="9" customHeight="1" x14ac:dyDescent="0.15">
      <c r="A541" s="16"/>
      <c r="B541" s="16"/>
      <c r="C541" s="16"/>
      <c r="D541" s="16"/>
      <c r="E541" s="16"/>
      <c r="F541" s="16"/>
      <c r="G541" s="16"/>
      <c r="I541" s="20"/>
      <c r="J541" s="20"/>
      <c r="K541" s="20"/>
      <c r="L541" s="20"/>
      <c r="M541" s="20"/>
      <c r="N541" s="20"/>
      <c r="O541" s="20"/>
      <c r="P541" s="20"/>
      <c r="Q541" s="20"/>
      <c r="R541" s="4"/>
      <c r="S541" s="4"/>
      <c r="T541" s="4"/>
      <c r="U541" s="26"/>
      <c r="V541" s="26"/>
      <c r="AD541" s="28"/>
      <c r="AK541" s="32"/>
      <c r="AO541" s="31"/>
      <c r="AP541" s="30"/>
      <c r="AQ541" s="236"/>
      <c r="AR541" s="236"/>
      <c r="AX541" s="18"/>
      <c r="AY541" s="18"/>
      <c r="AZ541" s="18"/>
      <c r="BA541" s="18"/>
      <c r="BB541" s="18"/>
      <c r="BC541" s="18"/>
      <c r="BD541" s="18"/>
      <c r="BE541" s="18"/>
      <c r="BF541" s="18"/>
      <c r="BG541" s="18"/>
      <c r="BH541" s="19"/>
      <c r="BI541" s="19"/>
      <c r="BJ541" s="19"/>
      <c r="BK541" s="19"/>
      <c r="BL541" s="19"/>
      <c r="BM541" s="19"/>
      <c r="BN541" s="19"/>
    </row>
    <row r="542" spans="1:66" ht="9" customHeight="1" x14ac:dyDescent="0.15">
      <c r="A542" s="225" t="e">
        <f>VLOOKUP(U543,出場者リスト!$A:$L,13,FALSE)</f>
        <v>#N/A</v>
      </c>
      <c r="B542" s="225"/>
      <c r="C542" s="225"/>
      <c r="D542" s="225"/>
      <c r="E542" s="225"/>
      <c r="F542" s="225"/>
      <c r="G542" s="225"/>
      <c r="H542" s="225"/>
      <c r="I542" s="229" t="e">
        <f>VLOOKUP(U543,出場者リスト!$A:$L,9,FALSE())</f>
        <v>#N/A</v>
      </c>
      <c r="J542" s="229"/>
      <c r="K542" s="229"/>
      <c r="L542" s="229"/>
      <c r="M542" s="229"/>
      <c r="N542" s="229"/>
      <c r="O542" s="229"/>
      <c r="P542" s="229"/>
      <c r="Q542" s="229"/>
      <c r="W542" s="66"/>
      <c r="AC542" s="228"/>
      <c r="AD542" s="253"/>
      <c r="AG542" s="228" t="s">
        <v>28</v>
      </c>
      <c r="AH542" s="228"/>
      <c r="AK542" s="252"/>
      <c r="AL542" s="228"/>
      <c r="AQ542" s="236"/>
      <c r="AR542" s="236"/>
      <c r="AX542" s="230" t="e">
        <f>VLOOKUP(AS543,出場者リスト!$A:$L,9,FALSE())</f>
        <v>#N/A</v>
      </c>
      <c r="AY542" s="230"/>
      <c r="AZ542" s="230"/>
      <c r="BA542" s="230"/>
      <c r="BB542" s="230"/>
      <c r="BC542" s="230"/>
      <c r="BD542" s="230"/>
      <c r="BE542" s="230"/>
      <c r="BF542" s="230"/>
      <c r="BG542" s="225" t="e">
        <f>VLOOKUP(AS543,出場者リスト!$A:$L,13,FALSE)</f>
        <v>#N/A</v>
      </c>
      <c r="BH542" s="225"/>
      <c r="BI542" s="225"/>
      <c r="BJ542" s="225"/>
      <c r="BK542" s="225"/>
      <c r="BL542" s="225"/>
      <c r="BM542" s="225"/>
      <c r="BN542" s="225"/>
    </row>
    <row r="543" spans="1:66" ht="9" customHeight="1" x14ac:dyDescent="0.15">
      <c r="A543" s="226" t="e">
        <f>VLOOKUP(U543,出場者リスト!$A:$L,12,FALSE())</f>
        <v>#N/A</v>
      </c>
      <c r="B543" s="226"/>
      <c r="C543" s="226"/>
      <c r="D543" s="226"/>
      <c r="E543" s="226"/>
      <c r="F543" s="226"/>
      <c r="G543" s="226"/>
      <c r="H543" s="226"/>
      <c r="I543" s="231" t="e">
        <f>VLOOKUP(U543,出場者リスト!$A:$L,8,FALSE())</f>
        <v>#N/A</v>
      </c>
      <c r="J543" s="231"/>
      <c r="K543" s="231"/>
      <c r="L543" s="231"/>
      <c r="M543" s="231"/>
      <c r="N543" s="231"/>
      <c r="O543" s="231"/>
      <c r="P543" s="231"/>
      <c r="Q543" s="231"/>
      <c r="R543" s="232">
        <f>R539+1</f>
        <v>7</v>
      </c>
      <c r="S543" s="232"/>
      <c r="T543" s="232"/>
      <c r="U543" s="233"/>
      <c r="V543" s="233"/>
      <c r="W543" s="66"/>
      <c r="AC543" s="228"/>
      <c r="AD543" s="253"/>
      <c r="AE543" s="24"/>
      <c r="AF543" s="24"/>
      <c r="AG543" s="228"/>
      <c r="AH543" s="228"/>
      <c r="AI543" s="24"/>
      <c r="AJ543" s="24"/>
      <c r="AK543" s="252"/>
      <c r="AL543" s="228"/>
      <c r="AQ543" s="31"/>
      <c r="AS543" s="233"/>
      <c r="AT543" s="233"/>
      <c r="AU543" s="232">
        <f>AU539+1</f>
        <v>22</v>
      </c>
      <c r="AV543" s="232"/>
      <c r="AW543" s="232"/>
      <c r="AX543" s="234" t="e">
        <f>VLOOKUP(AS543,出場者リスト!$A:$L,8,FALSE())</f>
        <v>#N/A</v>
      </c>
      <c r="AY543" s="234"/>
      <c r="AZ543" s="234"/>
      <c r="BA543" s="234"/>
      <c r="BB543" s="234"/>
      <c r="BC543" s="234"/>
      <c r="BD543" s="234"/>
      <c r="BE543" s="234"/>
      <c r="BF543" s="234"/>
      <c r="BG543" s="226" t="e">
        <f>VLOOKUP(AS543,出場者リスト!$A:$L,12,FALSE)</f>
        <v>#N/A</v>
      </c>
      <c r="BH543" s="226"/>
      <c r="BI543" s="226"/>
      <c r="BJ543" s="226"/>
      <c r="BK543" s="226"/>
      <c r="BL543" s="226"/>
      <c r="BM543" s="226"/>
      <c r="BN543" s="226"/>
    </row>
    <row r="544" spans="1:66" ht="9" customHeight="1" x14ac:dyDescent="0.15">
      <c r="A544" s="226"/>
      <c r="B544" s="226"/>
      <c r="C544" s="226"/>
      <c r="D544" s="226"/>
      <c r="E544" s="226"/>
      <c r="F544" s="226"/>
      <c r="G544" s="226"/>
      <c r="H544" s="226"/>
      <c r="I544" s="231"/>
      <c r="J544" s="231"/>
      <c r="K544" s="231"/>
      <c r="L544" s="231"/>
      <c r="M544" s="231"/>
      <c r="N544" s="231"/>
      <c r="O544" s="231"/>
      <c r="P544" s="231"/>
      <c r="Q544" s="231"/>
      <c r="R544" s="232"/>
      <c r="S544" s="232"/>
      <c r="T544" s="232"/>
      <c r="U544" s="233"/>
      <c r="V544" s="233"/>
      <c r="W544" s="66"/>
      <c r="X544" s="25"/>
      <c r="AC544" s="3"/>
      <c r="AD544" s="61"/>
      <c r="AF544" s="228"/>
      <c r="AG544" s="228"/>
      <c r="AH544" s="228"/>
      <c r="AI544" s="228"/>
      <c r="AK544" s="32"/>
      <c r="AS544" s="233"/>
      <c r="AT544" s="233"/>
      <c r="AU544" s="232"/>
      <c r="AV544" s="232"/>
      <c r="AW544" s="232"/>
      <c r="AX544" s="234"/>
      <c r="AY544" s="234"/>
      <c r="AZ544" s="234"/>
      <c r="BA544" s="234"/>
      <c r="BB544" s="234"/>
      <c r="BC544" s="234"/>
      <c r="BD544" s="234"/>
      <c r="BE544" s="234"/>
      <c r="BF544" s="234"/>
      <c r="BG544" s="226"/>
      <c r="BH544" s="226"/>
      <c r="BI544" s="226"/>
      <c r="BJ544" s="226"/>
      <c r="BK544" s="226"/>
      <c r="BL544" s="226"/>
      <c r="BM544" s="226"/>
      <c r="BN544" s="226"/>
    </row>
    <row r="545" spans="1:66" ht="9" customHeight="1" x14ac:dyDescent="0.15">
      <c r="A545" s="16"/>
      <c r="B545" s="16"/>
      <c r="C545" s="16"/>
      <c r="D545" s="16"/>
      <c r="E545" s="16"/>
      <c r="F545" s="16"/>
      <c r="G545" s="16"/>
      <c r="I545" s="20"/>
      <c r="J545" s="20"/>
      <c r="K545" s="20"/>
      <c r="L545" s="20"/>
      <c r="M545" s="20"/>
      <c r="N545" s="20"/>
      <c r="O545" s="20"/>
      <c r="P545" s="20"/>
      <c r="Q545" s="20"/>
      <c r="R545" s="4"/>
      <c r="S545" s="4"/>
      <c r="T545" s="4"/>
      <c r="U545" s="26"/>
      <c r="V545" s="26"/>
      <c r="W545" s="235"/>
      <c r="X545" s="235"/>
      <c r="AD545" s="28"/>
      <c r="AF545" s="228"/>
      <c r="AG545" s="228"/>
      <c r="AH545" s="228"/>
      <c r="AI545" s="228"/>
      <c r="AK545" s="32"/>
      <c r="AX545" s="18"/>
      <c r="AY545" s="18"/>
      <c r="AZ545" s="18"/>
      <c r="BA545" s="18"/>
      <c r="BB545" s="18"/>
      <c r="BC545" s="18"/>
      <c r="BD545" s="18"/>
      <c r="BE545" s="18"/>
      <c r="BF545" s="18"/>
      <c r="BG545" s="18"/>
      <c r="BH545" s="19"/>
      <c r="BI545" s="19"/>
      <c r="BJ545" s="19"/>
      <c r="BK545" s="19"/>
      <c r="BL545" s="19"/>
      <c r="BM545" s="19"/>
      <c r="BN545" s="19"/>
    </row>
    <row r="546" spans="1:66" ht="9" customHeight="1" x14ac:dyDescent="0.15">
      <c r="A546" s="225" t="e">
        <f>VLOOKUP(U547,出場者リスト!$A:$L,13,FALSE)</f>
        <v>#N/A</v>
      </c>
      <c r="B546" s="225"/>
      <c r="C546" s="225"/>
      <c r="D546" s="225"/>
      <c r="E546" s="225"/>
      <c r="F546" s="225"/>
      <c r="G546" s="225"/>
      <c r="H546" s="225"/>
      <c r="I546" s="229" t="e">
        <f>VLOOKUP(U547,出場者リスト!$A:$L,9,FALSE())</f>
        <v>#N/A</v>
      </c>
      <c r="J546" s="229"/>
      <c r="K546" s="229"/>
      <c r="L546" s="229"/>
      <c r="M546" s="229"/>
      <c r="N546" s="229"/>
      <c r="O546" s="229"/>
      <c r="P546" s="229"/>
      <c r="Q546" s="229"/>
      <c r="W546" s="235"/>
      <c r="X546" s="235"/>
      <c r="Y546" s="24"/>
      <c r="Z546" s="25"/>
      <c r="AD546" s="28"/>
      <c r="AK546" s="32"/>
      <c r="AX546" s="230" t="e">
        <f>VLOOKUP(AS547,出場者リスト!$A:$L,9,FALSE())</f>
        <v>#N/A</v>
      </c>
      <c r="AY546" s="230"/>
      <c r="AZ546" s="230"/>
      <c r="BA546" s="230"/>
      <c r="BB546" s="230"/>
      <c r="BC546" s="230"/>
      <c r="BD546" s="230"/>
      <c r="BE546" s="230"/>
      <c r="BF546" s="230"/>
      <c r="BG546" s="225" t="e">
        <f>VLOOKUP(AS547,出場者リスト!$A:$L,13,FALSE)</f>
        <v>#N/A</v>
      </c>
      <c r="BH546" s="225"/>
      <c r="BI546" s="225"/>
      <c r="BJ546" s="225"/>
      <c r="BK546" s="225"/>
      <c r="BL546" s="225"/>
      <c r="BM546" s="225"/>
      <c r="BN546" s="225"/>
    </row>
    <row r="547" spans="1:66" ht="9" customHeight="1" x14ac:dyDescent="0.15">
      <c r="A547" s="226" t="e">
        <f>VLOOKUP(U547,出場者リスト!$A:$L,12,FALSE())</f>
        <v>#N/A</v>
      </c>
      <c r="B547" s="226"/>
      <c r="C547" s="226"/>
      <c r="D547" s="226"/>
      <c r="E547" s="226"/>
      <c r="F547" s="226"/>
      <c r="G547" s="226"/>
      <c r="H547" s="226"/>
      <c r="I547" s="231" t="e">
        <f>VLOOKUP(U547,出場者リスト!$A:$L,8,FALSE())</f>
        <v>#N/A</v>
      </c>
      <c r="J547" s="231"/>
      <c r="K547" s="231"/>
      <c r="L547" s="231"/>
      <c r="M547" s="231"/>
      <c r="N547" s="231"/>
      <c r="O547" s="231"/>
      <c r="P547" s="231"/>
      <c r="Q547" s="231"/>
      <c r="R547" s="232">
        <f>R543+1</f>
        <v>8</v>
      </c>
      <c r="S547" s="232"/>
      <c r="T547" s="232"/>
      <c r="U547" s="233"/>
      <c r="V547" s="233"/>
      <c r="W547" s="66"/>
      <c r="X547" s="30"/>
      <c r="Z547" s="28"/>
      <c r="AD547" s="28"/>
      <c r="AK547" s="32"/>
      <c r="AS547" s="233"/>
      <c r="AT547" s="233"/>
      <c r="AU547" s="232">
        <f>AU543+1</f>
        <v>23</v>
      </c>
      <c r="AV547" s="232"/>
      <c r="AW547" s="232"/>
      <c r="AX547" s="234" t="e">
        <f>VLOOKUP(AS547,出場者リスト!$A:$L,8,FALSE())</f>
        <v>#N/A</v>
      </c>
      <c r="AY547" s="234"/>
      <c r="AZ547" s="234"/>
      <c r="BA547" s="234"/>
      <c r="BB547" s="234"/>
      <c r="BC547" s="234"/>
      <c r="BD547" s="234"/>
      <c r="BE547" s="234"/>
      <c r="BF547" s="234"/>
      <c r="BG547" s="226" t="e">
        <f>VLOOKUP(AS547,出場者リスト!$A:$L,12,FALSE)</f>
        <v>#N/A</v>
      </c>
      <c r="BH547" s="226"/>
      <c r="BI547" s="226"/>
      <c r="BJ547" s="226"/>
      <c r="BK547" s="226"/>
      <c r="BL547" s="226"/>
      <c r="BM547" s="226"/>
      <c r="BN547" s="226"/>
    </row>
    <row r="548" spans="1:66" ht="9" customHeight="1" x14ac:dyDescent="0.15">
      <c r="A548" s="226"/>
      <c r="B548" s="226"/>
      <c r="C548" s="226"/>
      <c r="D548" s="226"/>
      <c r="E548" s="226"/>
      <c r="F548" s="226"/>
      <c r="G548" s="226"/>
      <c r="H548" s="226"/>
      <c r="I548" s="231"/>
      <c r="J548" s="231"/>
      <c r="K548" s="231"/>
      <c r="L548" s="231"/>
      <c r="M548" s="231"/>
      <c r="N548" s="231"/>
      <c r="O548" s="231"/>
      <c r="P548" s="231"/>
      <c r="Q548" s="231"/>
      <c r="R548" s="232"/>
      <c r="S548" s="232"/>
      <c r="T548" s="232"/>
      <c r="U548" s="233"/>
      <c r="V548" s="233"/>
      <c r="W548" s="66"/>
      <c r="Y548" s="3"/>
      <c r="Z548" s="61"/>
      <c r="AD548" s="28"/>
      <c r="AK548" s="32"/>
      <c r="AQ548" s="29"/>
      <c r="AS548" s="233"/>
      <c r="AT548" s="233"/>
      <c r="AU548" s="232"/>
      <c r="AV548" s="232"/>
      <c r="AW548" s="232"/>
      <c r="AX548" s="234"/>
      <c r="AY548" s="234"/>
      <c r="AZ548" s="234"/>
      <c r="BA548" s="234"/>
      <c r="BB548" s="234"/>
      <c r="BC548" s="234"/>
      <c r="BD548" s="234"/>
      <c r="BE548" s="234"/>
      <c r="BF548" s="234"/>
      <c r="BG548" s="226"/>
      <c r="BH548" s="226"/>
      <c r="BI548" s="226"/>
      <c r="BJ548" s="226"/>
      <c r="BK548" s="226"/>
      <c r="BL548" s="226"/>
      <c r="BM548" s="226"/>
      <c r="BN548" s="226"/>
    </row>
    <row r="549" spans="1:66" ht="9" customHeight="1" x14ac:dyDescent="0.15">
      <c r="A549" s="16"/>
      <c r="B549" s="16"/>
      <c r="C549" s="16"/>
      <c r="D549" s="16"/>
      <c r="E549" s="16"/>
      <c r="F549" s="16"/>
      <c r="G549" s="16"/>
      <c r="I549" s="20"/>
      <c r="J549" s="20"/>
      <c r="K549" s="20"/>
      <c r="L549" s="20"/>
      <c r="M549" s="20"/>
      <c r="N549" s="20"/>
      <c r="O549" s="20"/>
      <c r="P549" s="20"/>
      <c r="Q549" s="20"/>
      <c r="R549" s="4"/>
      <c r="S549" s="4"/>
      <c r="T549" s="4"/>
      <c r="U549" s="26"/>
      <c r="V549" s="26"/>
      <c r="Y549" s="233"/>
      <c r="Z549" s="235"/>
      <c r="AD549" s="28"/>
      <c r="AK549" s="32"/>
      <c r="AQ549" s="236"/>
      <c r="AR549" s="236"/>
      <c r="AX549" s="18"/>
      <c r="AY549" s="18"/>
      <c r="AZ549" s="18"/>
      <c r="BA549" s="18"/>
      <c r="BB549" s="18"/>
      <c r="BC549" s="18"/>
      <c r="BD549" s="18"/>
      <c r="BE549" s="18"/>
      <c r="BF549" s="18"/>
      <c r="BG549" s="18"/>
      <c r="BH549" s="19"/>
      <c r="BI549" s="19"/>
      <c r="BJ549" s="19"/>
      <c r="BK549" s="19"/>
      <c r="BL549" s="19"/>
      <c r="BM549" s="19"/>
      <c r="BN549" s="19"/>
    </row>
    <row r="550" spans="1:66" ht="9" customHeight="1" x14ac:dyDescent="0.15">
      <c r="A550" s="225" t="e">
        <f>VLOOKUP(U551,出場者リスト!$A:$L,13,FALSE)</f>
        <v>#N/A</v>
      </c>
      <c r="B550" s="225"/>
      <c r="C550" s="225"/>
      <c r="D550" s="225"/>
      <c r="E550" s="225"/>
      <c r="F550" s="225"/>
      <c r="G550" s="225"/>
      <c r="H550" s="225"/>
      <c r="I550" s="229" t="e">
        <f>VLOOKUP(U551,出場者リスト!$A:$L,9,FALSE())</f>
        <v>#N/A</v>
      </c>
      <c r="J550" s="229"/>
      <c r="K550" s="229"/>
      <c r="L550" s="229"/>
      <c r="M550" s="229"/>
      <c r="N550" s="229"/>
      <c r="O550" s="229"/>
      <c r="P550" s="229"/>
      <c r="Q550" s="229"/>
      <c r="W550" s="3"/>
      <c r="Y550" s="233"/>
      <c r="Z550" s="235"/>
      <c r="AA550" s="24"/>
      <c r="AB550" s="25"/>
      <c r="AD550" s="28"/>
      <c r="AK550" s="32"/>
      <c r="AO550" s="29"/>
      <c r="AP550" s="24"/>
      <c r="AQ550" s="236"/>
      <c r="AR550" s="236"/>
      <c r="AX550" s="230" t="e">
        <f>VLOOKUP(AS551,出場者リスト!$A:$L,9,FALSE())</f>
        <v>#N/A</v>
      </c>
      <c r="AY550" s="230"/>
      <c r="AZ550" s="230"/>
      <c r="BA550" s="230"/>
      <c r="BB550" s="230"/>
      <c r="BC550" s="230"/>
      <c r="BD550" s="230"/>
      <c r="BE550" s="230"/>
      <c r="BF550" s="230"/>
      <c r="BG550" s="225" t="e">
        <f>VLOOKUP(AS551,出場者リスト!$A:$L,13,FALSE)</f>
        <v>#N/A</v>
      </c>
      <c r="BH550" s="225"/>
      <c r="BI550" s="225"/>
      <c r="BJ550" s="225"/>
      <c r="BK550" s="225"/>
      <c r="BL550" s="225"/>
      <c r="BM550" s="225"/>
      <c r="BN550" s="225"/>
    </row>
    <row r="551" spans="1:66" ht="9" customHeight="1" x14ac:dyDescent="0.15">
      <c r="A551" s="226" t="e">
        <f>VLOOKUP(U551,出場者リスト!$A:$L,12,FALSE())</f>
        <v>#N/A</v>
      </c>
      <c r="B551" s="226"/>
      <c r="C551" s="226"/>
      <c r="D551" s="226"/>
      <c r="E551" s="226"/>
      <c r="F551" s="226"/>
      <c r="G551" s="226"/>
      <c r="H551" s="226"/>
      <c r="I551" s="231" t="e">
        <f>VLOOKUP(U551,出場者リスト!$A:$L,8,FALSE())</f>
        <v>#N/A</v>
      </c>
      <c r="J551" s="231"/>
      <c r="K551" s="231"/>
      <c r="L551" s="231"/>
      <c r="M551" s="231"/>
      <c r="N551" s="231"/>
      <c r="O551" s="231"/>
      <c r="P551" s="231"/>
      <c r="Q551" s="231"/>
      <c r="R551" s="232">
        <f>R547+1</f>
        <v>9</v>
      </c>
      <c r="S551" s="232"/>
      <c r="T551" s="232"/>
      <c r="U551" s="233"/>
      <c r="V551" s="233"/>
      <c r="W551" s="66"/>
      <c r="Z551" s="28"/>
      <c r="AB551" s="28"/>
      <c r="AD551" s="28"/>
      <c r="AK551" s="32"/>
      <c r="AO551" s="32"/>
      <c r="AQ551" s="31"/>
      <c r="AS551" s="233"/>
      <c r="AT551" s="233"/>
      <c r="AU551" s="232">
        <f>AU547+1</f>
        <v>24</v>
      </c>
      <c r="AV551" s="232"/>
      <c r="AW551" s="232"/>
      <c r="AX551" s="234" t="e">
        <f>VLOOKUP(AS551,出場者リスト!$A:$L,8,FALSE())</f>
        <v>#N/A</v>
      </c>
      <c r="AY551" s="234"/>
      <c r="AZ551" s="234"/>
      <c r="BA551" s="234"/>
      <c r="BB551" s="234"/>
      <c r="BC551" s="234"/>
      <c r="BD551" s="234"/>
      <c r="BE551" s="234"/>
      <c r="BF551" s="234"/>
      <c r="BG551" s="226" t="e">
        <f>VLOOKUP(AS551,出場者リスト!$A:$L,12,FALSE)</f>
        <v>#N/A</v>
      </c>
      <c r="BH551" s="226"/>
      <c r="BI551" s="226"/>
      <c r="BJ551" s="226"/>
      <c r="BK551" s="226"/>
      <c r="BL551" s="226"/>
      <c r="BM551" s="226"/>
      <c r="BN551" s="226"/>
    </row>
    <row r="552" spans="1:66" ht="9" customHeight="1" x14ac:dyDescent="0.15">
      <c r="A552" s="226"/>
      <c r="B552" s="226"/>
      <c r="C552" s="226"/>
      <c r="D552" s="226"/>
      <c r="E552" s="226"/>
      <c r="F552" s="226"/>
      <c r="G552" s="226"/>
      <c r="H552" s="226"/>
      <c r="I552" s="231"/>
      <c r="J552" s="231"/>
      <c r="K552" s="231"/>
      <c r="L552" s="231"/>
      <c r="M552" s="231"/>
      <c r="N552" s="231"/>
      <c r="O552" s="231"/>
      <c r="P552" s="231"/>
      <c r="Q552" s="231"/>
      <c r="R552" s="232"/>
      <c r="S552" s="232"/>
      <c r="T552" s="232"/>
      <c r="U552" s="233"/>
      <c r="V552" s="233"/>
      <c r="W552" s="66"/>
      <c r="X552" s="25"/>
      <c r="Z552" s="28"/>
      <c r="AB552" s="28"/>
      <c r="AD552" s="28"/>
      <c r="AK552" s="32"/>
      <c r="AO552" s="32"/>
      <c r="AQ552" s="24"/>
      <c r="AS552" s="233"/>
      <c r="AT552" s="233"/>
      <c r="AU552" s="232"/>
      <c r="AV552" s="232"/>
      <c r="AW552" s="232"/>
      <c r="AX552" s="234"/>
      <c r="AY552" s="234"/>
      <c r="AZ552" s="234"/>
      <c r="BA552" s="234"/>
      <c r="BB552" s="234"/>
      <c r="BC552" s="234"/>
      <c r="BD552" s="234"/>
      <c r="BE552" s="234"/>
      <c r="BF552" s="234"/>
      <c r="BG552" s="226"/>
      <c r="BH552" s="226"/>
      <c r="BI552" s="226"/>
      <c r="BJ552" s="226"/>
      <c r="BK552" s="226"/>
      <c r="BL552" s="226"/>
      <c r="BM552" s="226"/>
      <c r="BN552" s="226"/>
    </row>
    <row r="553" spans="1:66" ht="9" customHeight="1" x14ac:dyDescent="0.15">
      <c r="A553" s="16"/>
      <c r="B553" s="16"/>
      <c r="C553" s="16"/>
      <c r="D553" s="16"/>
      <c r="E553" s="16"/>
      <c r="F553" s="16"/>
      <c r="G553" s="16"/>
      <c r="I553" s="20"/>
      <c r="J553" s="20"/>
      <c r="K553" s="20"/>
      <c r="L553" s="20"/>
      <c r="M553" s="20"/>
      <c r="N553" s="20"/>
      <c r="O553" s="20"/>
      <c r="P553" s="20"/>
      <c r="Q553" s="20"/>
      <c r="R553" s="4"/>
      <c r="S553" s="4"/>
      <c r="T553" s="4"/>
      <c r="U553" s="26"/>
      <c r="V553" s="26"/>
      <c r="W553" s="235"/>
      <c r="X553" s="235"/>
      <c r="Y553" s="23"/>
      <c r="Z553" s="30"/>
      <c r="AB553" s="28"/>
      <c r="AD553" s="28"/>
      <c r="AK553" s="32"/>
      <c r="AM553" s="23"/>
      <c r="AO553" s="252"/>
      <c r="AP553" s="228"/>
      <c r="AX553" s="18"/>
      <c r="AY553" s="18"/>
      <c r="AZ553" s="18"/>
      <c r="BA553" s="18"/>
      <c r="BB553" s="18"/>
      <c r="BC553" s="18"/>
      <c r="BD553" s="18"/>
      <c r="BE553" s="18"/>
      <c r="BF553" s="18"/>
      <c r="BG553" s="18"/>
      <c r="BH553" s="19"/>
      <c r="BI553" s="19"/>
      <c r="BJ553" s="19"/>
      <c r="BK553" s="19"/>
      <c r="BL553" s="19"/>
      <c r="BM553" s="19"/>
      <c r="BN553" s="19"/>
    </row>
    <row r="554" spans="1:66" ht="9" customHeight="1" x14ac:dyDescent="0.15">
      <c r="A554" s="225" t="e">
        <f>VLOOKUP(U555,出場者リスト!$A:$L,13,FALSE)</f>
        <v>#N/A</v>
      </c>
      <c r="B554" s="225"/>
      <c r="C554" s="225"/>
      <c r="D554" s="225"/>
      <c r="E554" s="225"/>
      <c r="F554" s="225"/>
      <c r="G554" s="225"/>
      <c r="H554" s="225"/>
      <c r="I554" s="229" t="e">
        <f>VLOOKUP(U555,出場者リスト!$A:$L,9,FALSE())</f>
        <v>#N/A</v>
      </c>
      <c r="J554" s="229"/>
      <c r="K554" s="229"/>
      <c r="L554" s="229"/>
      <c r="M554" s="229"/>
      <c r="N554" s="229"/>
      <c r="O554" s="229"/>
      <c r="P554" s="229"/>
      <c r="Q554" s="229"/>
      <c r="W554" s="235"/>
      <c r="X554" s="235"/>
      <c r="Y554" s="24"/>
      <c r="Z554" s="24"/>
      <c r="AB554" s="28"/>
      <c r="AD554" s="28"/>
      <c r="AK554" s="32"/>
      <c r="AL554" s="28"/>
      <c r="AM554" s="32"/>
      <c r="AN554" s="24"/>
      <c r="AO554" s="252"/>
      <c r="AP554" s="228"/>
      <c r="AX554" s="230" t="e">
        <f>VLOOKUP(AS555,出場者リスト!$A:$L,9,FALSE())</f>
        <v>#N/A</v>
      </c>
      <c r="AY554" s="230"/>
      <c r="AZ554" s="230"/>
      <c r="BA554" s="230"/>
      <c r="BB554" s="230"/>
      <c r="BC554" s="230"/>
      <c r="BD554" s="230"/>
      <c r="BE554" s="230"/>
      <c r="BF554" s="230"/>
      <c r="BG554" s="225" t="e">
        <f>VLOOKUP(AS555,出場者リスト!$A:$L,13,FALSE)</f>
        <v>#N/A</v>
      </c>
      <c r="BH554" s="225"/>
      <c r="BI554" s="225"/>
      <c r="BJ554" s="225"/>
      <c r="BK554" s="225"/>
      <c r="BL554" s="225"/>
      <c r="BM554" s="225"/>
      <c r="BN554" s="225"/>
    </row>
    <row r="555" spans="1:66" ht="9" customHeight="1" x14ac:dyDescent="0.15">
      <c r="A555" s="226" t="e">
        <f>VLOOKUP(U555,出場者リスト!$A:$L,12,FALSE())</f>
        <v>#N/A</v>
      </c>
      <c r="B555" s="226"/>
      <c r="C555" s="226"/>
      <c r="D555" s="226"/>
      <c r="E555" s="226"/>
      <c r="F555" s="226"/>
      <c r="G555" s="226"/>
      <c r="H555" s="226"/>
      <c r="I555" s="231" t="e">
        <f>VLOOKUP(U555,出場者リスト!$A:$L,8,FALSE())</f>
        <v>#N/A</v>
      </c>
      <c r="J555" s="231"/>
      <c r="K555" s="231"/>
      <c r="L555" s="231"/>
      <c r="M555" s="231"/>
      <c r="N555" s="231"/>
      <c r="O555" s="231"/>
      <c r="P555" s="231"/>
      <c r="Q555" s="231"/>
      <c r="R555" s="232">
        <f>R551+1</f>
        <v>10</v>
      </c>
      <c r="S555" s="232"/>
      <c r="T555" s="232"/>
      <c r="U555" s="233"/>
      <c r="V555" s="233"/>
      <c r="W555" s="66"/>
      <c r="X555" s="30"/>
      <c r="AB555" s="28"/>
      <c r="AD555" s="28"/>
      <c r="AK555" s="32"/>
      <c r="AL555" s="28"/>
      <c r="AN555" s="28"/>
      <c r="AO555" s="62"/>
      <c r="AP555" s="3"/>
      <c r="AS555" s="233"/>
      <c r="AT555" s="233"/>
      <c r="AU555" s="232">
        <f>AU551+1</f>
        <v>25</v>
      </c>
      <c r="AV555" s="232"/>
      <c r="AW555" s="232"/>
      <c r="AX555" s="234" t="e">
        <f>VLOOKUP(AS555,出場者リスト!$A:$L,8,FALSE())</f>
        <v>#N/A</v>
      </c>
      <c r="AY555" s="234"/>
      <c r="AZ555" s="234"/>
      <c r="BA555" s="234"/>
      <c r="BB555" s="234"/>
      <c r="BC555" s="234"/>
      <c r="BD555" s="234"/>
      <c r="BE555" s="234"/>
      <c r="BF555" s="234"/>
      <c r="BG555" s="226" t="e">
        <f>VLOOKUP(AS555,出場者リスト!$A:$L,12,FALSE)</f>
        <v>#N/A</v>
      </c>
      <c r="BH555" s="226"/>
      <c r="BI555" s="226"/>
      <c r="BJ555" s="226"/>
      <c r="BK555" s="226"/>
      <c r="BL555" s="226"/>
      <c r="BM555" s="226"/>
      <c r="BN555" s="226"/>
    </row>
    <row r="556" spans="1:66" ht="9" customHeight="1" x14ac:dyDescent="0.15">
      <c r="A556" s="226"/>
      <c r="B556" s="226"/>
      <c r="C556" s="226"/>
      <c r="D556" s="226"/>
      <c r="E556" s="226"/>
      <c r="F556" s="226"/>
      <c r="G556" s="226"/>
      <c r="H556" s="226"/>
      <c r="I556" s="231"/>
      <c r="J556" s="231"/>
      <c r="K556" s="231"/>
      <c r="L556" s="231"/>
      <c r="M556" s="231"/>
      <c r="N556" s="231"/>
      <c r="O556" s="231"/>
      <c r="P556" s="231"/>
      <c r="Q556" s="231"/>
      <c r="R556" s="232"/>
      <c r="S556" s="232"/>
      <c r="T556" s="232"/>
      <c r="U556" s="233"/>
      <c r="V556" s="233"/>
      <c r="W556" s="66"/>
      <c r="AB556" s="28"/>
      <c r="AC556" s="32"/>
      <c r="AD556" s="28"/>
      <c r="AK556" s="32"/>
      <c r="AL556" s="28"/>
      <c r="AO556" s="32"/>
      <c r="AP556" s="28"/>
      <c r="AQ556" s="29"/>
      <c r="AS556" s="233"/>
      <c r="AT556" s="233"/>
      <c r="AU556" s="232"/>
      <c r="AV556" s="232"/>
      <c r="AW556" s="232"/>
      <c r="AX556" s="234"/>
      <c r="AY556" s="234"/>
      <c r="AZ556" s="234"/>
      <c r="BA556" s="234"/>
      <c r="BB556" s="234"/>
      <c r="BC556" s="234"/>
      <c r="BD556" s="234"/>
      <c r="BE556" s="234"/>
      <c r="BF556" s="234"/>
      <c r="BG556" s="226"/>
      <c r="BH556" s="226"/>
      <c r="BI556" s="226"/>
      <c r="BJ556" s="226"/>
      <c r="BK556" s="226"/>
      <c r="BL556" s="226"/>
      <c r="BM556" s="226"/>
      <c r="BN556" s="226"/>
    </row>
    <row r="557" spans="1:66" ht="9" customHeight="1" x14ac:dyDescent="0.15">
      <c r="A557" s="16"/>
      <c r="B557" s="16"/>
      <c r="C557" s="16"/>
      <c r="D557" s="16"/>
      <c r="E557" s="16"/>
      <c r="F557" s="16"/>
      <c r="G557" s="16"/>
      <c r="I557" s="20"/>
      <c r="J557" s="20"/>
      <c r="K557" s="20"/>
      <c r="L557" s="20"/>
      <c r="M557" s="20"/>
      <c r="N557" s="20"/>
      <c r="O557" s="20"/>
      <c r="P557" s="20"/>
      <c r="Q557" s="20"/>
      <c r="R557" s="4"/>
      <c r="S557" s="4"/>
      <c r="T557" s="4"/>
      <c r="U557" s="26"/>
      <c r="V557" s="26"/>
      <c r="AA557" s="228"/>
      <c r="AB557" s="253"/>
      <c r="AC557" s="31"/>
      <c r="AD557" s="30"/>
      <c r="AK557" s="32"/>
      <c r="AL557" s="28"/>
      <c r="AO557" s="31"/>
      <c r="AP557" s="30"/>
      <c r="AQ557" s="236"/>
      <c r="AR557" s="236"/>
      <c r="AX557" s="18"/>
      <c r="AY557" s="18"/>
      <c r="AZ557" s="18"/>
      <c r="BA557" s="18"/>
      <c r="BB557" s="18"/>
      <c r="BC557" s="18"/>
      <c r="BD557" s="18"/>
      <c r="BE557" s="18"/>
      <c r="BF557" s="18"/>
      <c r="BG557" s="18"/>
      <c r="BH557" s="19"/>
      <c r="BI557" s="19"/>
      <c r="BJ557" s="19"/>
      <c r="BK557" s="19"/>
      <c r="BL557" s="19"/>
      <c r="BM557" s="19"/>
      <c r="BN557" s="19"/>
    </row>
    <row r="558" spans="1:66" ht="9" customHeight="1" x14ac:dyDescent="0.15">
      <c r="A558" s="225" t="e">
        <f>VLOOKUP(U559,出場者リスト!$A:$L,13,FALSE)</f>
        <v>#N/A</v>
      </c>
      <c r="B558" s="225"/>
      <c r="C558" s="225"/>
      <c r="D558" s="225"/>
      <c r="E558" s="225"/>
      <c r="F558" s="225"/>
      <c r="G558" s="225"/>
      <c r="H558" s="225"/>
      <c r="I558" s="229" t="e">
        <f>VLOOKUP(U559,出場者リスト!$A:$L,9,FALSE())</f>
        <v>#N/A</v>
      </c>
      <c r="J558" s="229"/>
      <c r="K558" s="229"/>
      <c r="L558" s="229"/>
      <c r="M558" s="229"/>
      <c r="N558" s="229"/>
      <c r="O558" s="229"/>
      <c r="P558" s="229"/>
      <c r="Q558" s="229"/>
      <c r="AA558" s="228"/>
      <c r="AB558" s="253"/>
      <c r="AC558" s="32"/>
      <c r="AK558" s="32"/>
      <c r="AL558" s="28"/>
      <c r="AQ558" s="236"/>
      <c r="AR558" s="236"/>
      <c r="AX558" s="230" t="e">
        <f>VLOOKUP(AS559,出場者リスト!$A:$L,9,FALSE())</f>
        <v>#N/A</v>
      </c>
      <c r="AY558" s="230"/>
      <c r="AZ558" s="230"/>
      <c r="BA558" s="230"/>
      <c r="BB558" s="230"/>
      <c r="BC558" s="230"/>
      <c r="BD558" s="230"/>
      <c r="BE558" s="230"/>
      <c r="BF558" s="230"/>
      <c r="BG558" s="225" t="e">
        <f>VLOOKUP(AS559,出場者リスト!$A:$L,13,FALSE)</f>
        <v>#N/A</v>
      </c>
      <c r="BH558" s="225"/>
      <c r="BI558" s="225"/>
      <c r="BJ558" s="225"/>
      <c r="BK558" s="225"/>
      <c r="BL558" s="225"/>
      <c r="BM558" s="225"/>
      <c r="BN558" s="225"/>
    </row>
    <row r="559" spans="1:66" ht="9" customHeight="1" x14ac:dyDescent="0.15">
      <c r="A559" s="226" t="e">
        <f>VLOOKUP(U559,出場者リスト!$A:$L,12,FALSE())</f>
        <v>#N/A</v>
      </c>
      <c r="B559" s="226"/>
      <c r="C559" s="226"/>
      <c r="D559" s="226"/>
      <c r="E559" s="226"/>
      <c r="F559" s="226"/>
      <c r="G559" s="226"/>
      <c r="H559" s="226"/>
      <c r="I559" s="231" t="e">
        <f>VLOOKUP(U559,出場者リスト!$A:$L,8,FALSE())</f>
        <v>#N/A</v>
      </c>
      <c r="J559" s="231"/>
      <c r="K559" s="231"/>
      <c r="L559" s="231"/>
      <c r="M559" s="231"/>
      <c r="N559" s="231"/>
      <c r="O559" s="231"/>
      <c r="P559" s="231"/>
      <c r="Q559" s="231"/>
      <c r="R559" s="232">
        <f>R555+1</f>
        <v>11</v>
      </c>
      <c r="S559" s="232"/>
      <c r="T559" s="232"/>
      <c r="U559" s="233"/>
      <c r="V559" s="233"/>
      <c r="W559" s="66"/>
      <c r="AA559" s="3"/>
      <c r="AB559" s="61"/>
      <c r="AK559" s="32"/>
      <c r="AL559" s="28"/>
      <c r="AQ559" s="31"/>
      <c r="AS559" s="233"/>
      <c r="AT559" s="233"/>
      <c r="AU559" s="232">
        <f>AU555+1</f>
        <v>26</v>
      </c>
      <c r="AV559" s="232"/>
      <c r="AW559" s="232"/>
      <c r="AX559" s="234" t="e">
        <f>VLOOKUP(AS559,出場者リスト!$A:$L,8,FALSE())</f>
        <v>#N/A</v>
      </c>
      <c r="AY559" s="234"/>
      <c r="AZ559" s="234"/>
      <c r="BA559" s="234"/>
      <c r="BB559" s="234"/>
      <c r="BC559" s="234"/>
      <c r="BD559" s="234"/>
      <c r="BE559" s="234"/>
      <c r="BF559" s="234"/>
      <c r="BG559" s="226" t="e">
        <f>VLOOKUP(AS559,出場者リスト!$A:$L,12,FALSE)</f>
        <v>#N/A</v>
      </c>
      <c r="BH559" s="226"/>
      <c r="BI559" s="226"/>
      <c r="BJ559" s="226"/>
      <c r="BK559" s="226"/>
      <c r="BL559" s="226"/>
      <c r="BM559" s="226"/>
      <c r="BN559" s="226"/>
    </row>
    <row r="560" spans="1:66" ht="9" customHeight="1" x14ac:dyDescent="0.15">
      <c r="A560" s="226"/>
      <c r="B560" s="226"/>
      <c r="C560" s="226"/>
      <c r="D560" s="226"/>
      <c r="E560" s="226"/>
      <c r="F560" s="226"/>
      <c r="G560" s="226"/>
      <c r="H560" s="226"/>
      <c r="I560" s="231"/>
      <c r="J560" s="231"/>
      <c r="K560" s="231"/>
      <c r="L560" s="231"/>
      <c r="M560" s="231"/>
      <c r="N560" s="231"/>
      <c r="O560" s="231"/>
      <c r="P560" s="231"/>
      <c r="Q560" s="231"/>
      <c r="R560" s="232"/>
      <c r="S560" s="232"/>
      <c r="T560" s="232"/>
      <c r="U560" s="233"/>
      <c r="V560" s="233"/>
      <c r="W560" s="66"/>
      <c r="X560" s="25"/>
      <c r="AA560" s="3"/>
      <c r="AB560" s="61"/>
      <c r="AK560" s="31"/>
      <c r="AL560" s="30"/>
      <c r="AM560" s="233"/>
      <c r="AN560" s="233"/>
      <c r="AS560" s="233"/>
      <c r="AT560" s="233"/>
      <c r="AU560" s="232"/>
      <c r="AV560" s="232"/>
      <c r="AW560" s="232"/>
      <c r="AX560" s="234"/>
      <c r="AY560" s="234"/>
      <c r="AZ560" s="234"/>
      <c r="BA560" s="234"/>
      <c r="BB560" s="234"/>
      <c r="BC560" s="234"/>
      <c r="BD560" s="234"/>
      <c r="BE560" s="234"/>
      <c r="BF560" s="234"/>
      <c r="BG560" s="226"/>
      <c r="BH560" s="226"/>
      <c r="BI560" s="226"/>
      <c r="BJ560" s="226"/>
      <c r="BK560" s="226"/>
      <c r="BL560" s="226"/>
      <c r="BM560" s="226"/>
      <c r="BN560" s="226"/>
    </row>
    <row r="561" spans="1:66" ht="9" customHeight="1" x14ac:dyDescent="0.15">
      <c r="A561" s="16"/>
      <c r="B561" s="16"/>
      <c r="C561" s="16"/>
      <c r="D561" s="16"/>
      <c r="E561" s="16"/>
      <c r="F561" s="16"/>
      <c r="G561" s="16"/>
      <c r="W561" s="235"/>
      <c r="X561" s="235"/>
      <c r="AA561" s="3"/>
      <c r="AB561" s="3"/>
      <c r="AC561" s="32"/>
      <c r="AM561" s="236"/>
      <c r="AN561" s="233"/>
      <c r="BG561" s="18"/>
      <c r="BH561" s="19"/>
      <c r="BI561" s="19"/>
      <c r="BJ561" s="19"/>
      <c r="BK561" s="19"/>
      <c r="BL561" s="19"/>
      <c r="BM561" s="19"/>
      <c r="BN561" s="19"/>
    </row>
    <row r="562" spans="1:66" ht="9" customHeight="1" x14ac:dyDescent="0.15">
      <c r="A562" s="225" t="e">
        <f>VLOOKUP(U563,出場者リスト!$A:$L,13,FALSE)</f>
        <v>#N/A</v>
      </c>
      <c r="B562" s="225"/>
      <c r="C562" s="225"/>
      <c r="D562" s="225"/>
      <c r="E562" s="225"/>
      <c r="F562" s="225"/>
      <c r="G562" s="225"/>
      <c r="H562" s="225"/>
      <c r="I562" s="229" t="e">
        <f>VLOOKUP(U563,出場者リスト!$A:$L,9,FALSE())</f>
        <v>#N/A</v>
      </c>
      <c r="J562" s="229"/>
      <c r="K562" s="229"/>
      <c r="L562" s="229"/>
      <c r="M562" s="229"/>
      <c r="N562" s="229"/>
      <c r="O562" s="229"/>
      <c r="P562" s="229"/>
      <c r="Q562" s="229"/>
      <c r="W562" s="235"/>
      <c r="X562" s="235"/>
      <c r="Y562" s="24"/>
      <c r="Z562" s="25"/>
      <c r="AB562" s="28"/>
      <c r="AM562" s="62"/>
      <c r="AN562" s="3"/>
      <c r="AX562" s="230" t="e">
        <f>VLOOKUP(AS563,出場者リスト!$A:$L,9,FALSE())</f>
        <v>#N/A</v>
      </c>
      <c r="AY562" s="230"/>
      <c r="AZ562" s="230"/>
      <c r="BA562" s="230"/>
      <c r="BB562" s="230"/>
      <c r="BC562" s="230"/>
      <c r="BD562" s="230"/>
      <c r="BE562" s="230"/>
      <c r="BF562" s="230"/>
      <c r="BG562" s="225" t="e">
        <f>VLOOKUP(AS563,出場者リスト!$A:$L,13,FALSE)</f>
        <v>#N/A</v>
      </c>
      <c r="BH562" s="225"/>
      <c r="BI562" s="225"/>
      <c r="BJ562" s="225"/>
      <c r="BK562" s="225"/>
      <c r="BL562" s="225"/>
      <c r="BM562" s="225"/>
      <c r="BN562" s="225"/>
    </row>
    <row r="563" spans="1:66" ht="9" customHeight="1" x14ac:dyDescent="0.15">
      <c r="A563" s="226" t="e">
        <f>VLOOKUP(U563,出場者リスト!$A:$L,12,FALSE())</f>
        <v>#N/A</v>
      </c>
      <c r="B563" s="226"/>
      <c r="C563" s="226"/>
      <c r="D563" s="226"/>
      <c r="E563" s="226"/>
      <c r="F563" s="226"/>
      <c r="G563" s="226"/>
      <c r="H563" s="226"/>
      <c r="I563" s="231" t="e">
        <f>VLOOKUP(U563,出場者リスト!$A:$L,8,FALSE())</f>
        <v>#N/A</v>
      </c>
      <c r="J563" s="231"/>
      <c r="K563" s="231"/>
      <c r="L563" s="231"/>
      <c r="M563" s="231"/>
      <c r="N563" s="231"/>
      <c r="O563" s="231"/>
      <c r="P563" s="231"/>
      <c r="Q563" s="231"/>
      <c r="R563" s="232">
        <f>R559+1</f>
        <v>12</v>
      </c>
      <c r="S563" s="232"/>
      <c r="T563" s="232"/>
      <c r="U563" s="233"/>
      <c r="V563" s="233"/>
      <c r="W563" s="66"/>
      <c r="X563" s="30"/>
      <c r="Z563" s="28"/>
      <c r="AB563" s="28"/>
      <c r="AM563" s="32"/>
      <c r="AS563" s="233"/>
      <c r="AT563" s="233"/>
      <c r="AU563" s="232">
        <f>AU559+1</f>
        <v>27</v>
      </c>
      <c r="AV563" s="232"/>
      <c r="AW563" s="232"/>
      <c r="AX563" s="234" t="e">
        <f>VLOOKUP(AS563,出場者リスト!$A:$L,8,FALSE())</f>
        <v>#N/A</v>
      </c>
      <c r="AY563" s="234"/>
      <c r="AZ563" s="234"/>
      <c r="BA563" s="234"/>
      <c r="BB563" s="234"/>
      <c r="BC563" s="234"/>
      <c r="BD563" s="234"/>
      <c r="BE563" s="234"/>
      <c r="BF563" s="234"/>
      <c r="BG563" s="226" t="e">
        <f>VLOOKUP(AS563,出場者リスト!$A:$L,12,FALSE)</f>
        <v>#N/A</v>
      </c>
      <c r="BH563" s="226"/>
      <c r="BI563" s="226"/>
      <c r="BJ563" s="226"/>
      <c r="BK563" s="226"/>
      <c r="BL563" s="226"/>
      <c r="BM563" s="226"/>
      <c r="BN563" s="226"/>
    </row>
    <row r="564" spans="1:66" ht="9" customHeight="1" x14ac:dyDescent="0.15">
      <c r="A564" s="226"/>
      <c r="B564" s="226"/>
      <c r="C564" s="226"/>
      <c r="D564" s="226"/>
      <c r="E564" s="226"/>
      <c r="F564" s="226"/>
      <c r="G564" s="226"/>
      <c r="H564" s="226"/>
      <c r="I564" s="231"/>
      <c r="J564" s="231"/>
      <c r="K564" s="231"/>
      <c r="L564" s="231"/>
      <c r="M564" s="231"/>
      <c r="N564" s="231"/>
      <c r="O564" s="231"/>
      <c r="P564" s="231"/>
      <c r="Q564" s="231"/>
      <c r="R564" s="232"/>
      <c r="S564" s="232"/>
      <c r="T564" s="232"/>
      <c r="U564" s="233"/>
      <c r="V564" s="233"/>
      <c r="W564" s="66"/>
      <c r="Y564" s="3"/>
      <c r="Z564" s="61"/>
      <c r="AB564" s="28"/>
      <c r="AM564" s="32"/>
      <c r="AP564" s="28"/>
      <c r="AQ564" s="29"/>
      <c r="AS564" s="233"/>
      <c r="AT564" s="233"/>
      <c r="AU564" s="232"/>
      <c r="AV564" s="232"/>
      <c r="AW564" s="232"/>
      <c r="AX564" s="234"/>
      <c r="AY564" s="234"/>
      <c r="AZ564" s="234"/>
      <c r="BA564" s="234"/>
      <c r="BB564" s="234"/>
      <c r="BC564" s="234"/>
      <c r="BD564" s="234"/>
      <c r="BE564" s="234"/>
      <c r="BF564" s="234"/>
      <c r="BG564" s="226"/>
      <c r="BH564" s="226"/>
      <c r="BI564" s="226"/>
      <c r="BJ564" s="226"/>
      <c r="BK564" s="226"/>
      <c r="BL564" s="226"/>
      <c r="BM564" s="226"/>
      <c r="BN564" s="226"/>
    </row>
    <row r="565" spans="1:66" ht="9" customHeight="1" x14ac:dyDescent="0.15">
      <c r="A565" s="16"/>
      <c r="B565" s="16"/>
      <c r="C565" s="16"/>
      <c r="D565" s="16"/>
      <c r="E565" s="16"/>
      <c r="F565" s="16"/>
      <c r="G565" s="16"/>
      <c r="Y565" s="233"/>
      <c r="Z565" s="235"/>
      <c r="AA565" s="23"/>
      <c r="AB565" s="30"/>
      <c r="AM565" s="32"/>
      <c r="AP565" s="28"/>
      <c r="AQ565" s="236"/>
      <c r="AR565" s="236"/>
      <c r="BG565" s="18"/>
      <c r="BH565" s="19"/>
      <c r="BI565" s="19"/>
      <c r="BJ565" s="19"/>
      <c r="BK565" s="19"/>
      <c r="BL565" s="19"/>
      <c r="BM565" s="19"/>
      <c r="BN565" s="19"/>
    </row>
    <row r="566" spans="1:66" ht="9" customHeight="1" x14ac:dyDescent="0.15">
      <c r="A566" s="225" t="e">
        <f>VLOOKUP(U567,出場者リスト!$A:$L,13,FALSE)</f>
        <v>#N/A</v>
      </c>
      <c r="B566" s="225"/>
      <c r="C566" s="225"/>
      <c r="D566" s="225"/>
      <c r="E566" s="225"/>
      <c r="F566" s="225"/>
      <c r="G566" s="225"/>
      <c r="H566" s="225"/>
      <c r="I566" s="229" t="e">
        <f>VLOOKUP(U567,出場者リスト!$A:$L,9,FALSE())</f>
        <v>#N/A</v>
      </c>
      <c r="J566" s="229"/>
      <c r="K566" s="229"/>
      <c r="L566" s="229"/>
      <c r="M566" s="229"/>
      <c r="N566" s="229"/>
      <c r="O566" s="229"/>
      <c r="P566" s="229"/>
      <c r="Q566" s="229"/>
      <c r="W566" s="3"/>
      <c r="Y566" s="233"/>
      <c r="Z566" s="235"/>
      <c r="AM566" s="32"/>
      <c r="AN566" s="28"/>
      <c r="AO566" s="29"/>
      <c r="AP566" s="25"/>
      <c r="AQ566" s="236"/>
      <c r="AR566" s="236"/>
      <c r="AX566" s="230" t="e">
        <f>VLOOKUP(AS567,出場者リスト!$A:$L,9,FALSE())</f>
        <v>#N/A</v>
      </c>
      <c r="AY566" s="230"/>
      <c r="AZ566" s="230"/>
      <c r="BA566" s="230"/>
      <c r="BB566" s="230"/>
      <c r="BC566" s="230"/>
      <c r="BD566" s="230"/>
      <c r="BE566" s="230"/>
      <c r="BF566" s="230"/>
      <c r="BG566" s="225" t="e">
        <f>VLOOKUP(AS567,出場者リスト!$A:$L,13,FALSE)</f>
        <v>#N/A</v>
      </c>
      <c r="BH566" s="225"/>
      <c r="BI566" s="225"/>
      <c r="BJ566" s="225"/>
      <c r="BK566" s="225"/>
      <c r="BL566" s="225"/>
      <c r="BM566" s="225"/>
      <c r="BN566" s="225"/>
    </row>
    <row r="567" spans="1:66" ht="9" customHeight="1" x14ac:dyDescent="0.15">
      <c r="A567" s="226" t="e">
        <f>VLOOKUP(U567,出場者リスト!$A:$L,12,FALSE())</f>
        <v>#N/A</v>
      </c>
      <c r="B567" s="226"/>
      <c r="C567" s="226"/>
      <c r="D567" s="226"/>
      <c r="E567" s="226"/>
      <c r="F567" s="226"/>
      <c r="G567" s="226"/>
      <c r="H567" s="226"/>
      <c r="I567" s="231" t="e">
        <f>VLOOKUP(U567,出場者リスト!$A:$L,8,FALSE())</f>
        <v>#N/A</v>
      </c>
      <c r="J567" s="231"/>
      <c r="K567" s="231"/>
      <c r="L567" s="231"/>
      <c r="M567" s="231"/>
      <c r="N567" s="231"/>
      <c r="O567" s="231"/>
      <c r="P567" s="231"/>
      <c r="Q567" s="231"/>
      <c r="R567" s="232">
        <f>R563+1</f>
        <v>13</v>
      </c>
      <c r="S567" s="232"/>
      <c r="T567" s="232"/>
      <c r="U567" s="233"/>
      <c r="V567" s="233"/>
      <c r="W567" s="66"/>
      <c r="Z567" s="28"/>
      <c r="AM567" s="32"/>
      <c r="AN567" s="28"/>
      <c r="AO567" s="32"/>
      <c r="AP567" s="28"/>
      <c r="AQ567" s="31"/>
      <c r="AS567" s="233"/>
      <c r="AT567" s="233"/>
      <c r="AU567" s="232">
        <f>AU563+1</f>
        <v>28</v>
      </c>
      <c r="AV567" s="232"/>
      <c r="AW567" s="232"/>
      <c r="AX567" s="234" t="e">
        <f>VLOOKUP(AS567,出場者リスト!$A:$L,8,FALSE())</f>
        <v>#N/A</v>
      </c>
      <c r="AY567" s="234"/>
      <c r="AZ567" s="234"/>
      <c r="BA567" s="234"/>
      <c r="BB567" s="234"/>
      <c r="BC567" s="234"/>
      <c r="BD567" s="234"/>
      <c r="BE567" s="234"/>
      <c r="BF567" s="234"/>
      <c r="BG567" s="226" t="e">
        <f>VLOOKUP(AS567,出場者リスト!$A:$L,12,FALSE)</f>
        <v>#N/A</v>
      </c>
      <c r="BH567" s="226"/>
      <c r="BI567" s="226"/>
      <c r="BJ567" s="226"/>
      <c r="BK567" s="226"/>
      <c r="BL567" s="226"/>
      <c r="BM567" s="226"/>
      <c r="BN567" s="226"/>
    </row>
    <row r="568" spans="1:66" ht="9" customHeight="1" x14ac:dyDescent="0.15">
      <c r="A568" s="226"/>
      <c r="B568" s="226"/>
      <c r="C568" s="226"/>
      <c r="D568" s="226"/>
      <c r="E568" s="226"/>
      <c r="F568" s="226"/>
      <c r="G568" s="226"/>
      <c r="H568" s="226"/>
      <c r="I568" s="231"/>
      <c r="J568" s="231"/>
      <c r="K568" s="231"/>
      <c r="L568" s="231"/>
      <c r="M568" s="231"/>
      <c r="N568" s="231"/>
      <c r="O568" s="231"/>
      <c r="P568" s="231"/>
      <c r="Q568" s="231"/>
      <c r="R568" s="232"/>
      <c r="S568" s="232"/>
      <c r="T568" s="232"/>
      <c r="U568" s="233"/>
      <c r="V568" s="233"/>
      <c r="W568" s="66"/>
      <c r="X568" s="25"/>
      <c r="Z568" s="28"/>
      <c r="AM568" s="31"/>
      <c r="AN568" s="30"/>
      <c r="AO568" s="236"/>
      <c r="AP568" s="236"/>
      <c r="AS568" s="233"/>
      <c r="AT568" s="233"/>
      <c r="AU568" s="232"/>
      <c r="AV568" s="232"/>
      <c r="AW568" s="232"/>
      <c r="AX568" s="234"/>
      <c r="AY568" s="234"/>
      <c r="AZ568" s="234"/>
      <c r="BA568" s="234"/>
      <c r="BB568" s="234"/>
      <c r="BC568" s="234"/>
      <c r="BD568" s="234"/>
      <c r="BE568" s="234"/>
      <c r="BF568" s="234"/>
      <c r="BG568" s="226"/>
      <c r="BH568" s="226"/>
      <c r="BI568" s="226"/>
      <c r="BJ568" s="226"/>
      <c r="BK568" s="226"/>
      <c r="BL568" s="226"/>
      <c r="BM568" s="226"/>
      <c r="BN568" s="226"/>
    </row>
    <row r="569" spans="1:66" ht="9" customHeight="1" x14ac:dyDescent="0.15">
      <c r="A569" s="16"/>
      <c r="B569" s="16"/>
      <c r="C569" s="16"/>
      <c r="D569" s="16"/>
      <c r="E569" s="16"/>
      <c r="F569" s="16"/>
      <c r="G569" s="16"/>
      <c r="W569" s="235"/>
      <c r="X569" s="235"/>
      <c r="Y569" s="23"/>
      <c r="Z569" s="30"/>
      <c r="AO569" s="236"/>
      <c r="AP569" s="236"/>
      <c r="BG569" s="18"/>
      <c r="BH569" s="19"/>
      <c r="BI569" s="19"/>
      <c r="BJ569" s="19"/>
      <c r="BK569" s="19"/>
      <c r="BL569" s="19"/>
      <c r="BM569" s="19"/>
      <c r="BN569" s="19"/>
    </row>
    <row r="570" spans="1:66" ht="9" customHeight="1" x14ac:dyDescent="0.15">
      <c r="A570" s="225" t="e">
        <f>VLOOKUP(U571,出場者リスト!$A:$L,13,FALSE)</f>
        <v>#N/A</v>
      </c>
      <c r="B570" s="225"/>
      <c r="C570" s="225"/>
      <c r="D570" s="225"/>
      <c r="E570" s="225"/>
      <c r="F570" s="225"/>
      <c r="G570" s="225"/>
      <c r="H570" s="225"/>
      <c r="I570" s="229" t="e">
        <f>VLOOKUP(U571,出場者リスト!$A:$L,9,FALSE())</f>
        <v>#N/A</v>
      </c>
      <c r="J570" s="229"/>
      <c r="K570" s="229"/>
      <c r="L570" s="229"/>
      <c r="M570" s="229"/>
      <c r="N570" s="229"/>
      <c r="O570" s="229"/>
      <c r="P570" s="229"/>
      <c r="Q570" s="229"/>
      <c r="W570" s="235"/>
      <c r="X570" s="235"/>
      <c r="Y570" s="24"/>
      <c r="Z570" s="24"/>
      <c r="AO570" s="32"/>
      <c r="AX570" s="230" t="e">
        <f>VLOOKUP(AS571,出場者リスト!$A:$L,9,FALSE())</f>
        <v>#N/A</v>
      </c>
      <c r="AY570" s="230"/>
      <c r="AZ570" s="230"/>
      <c r="BA570" s="230"/>
      <c r="BB570" s="230"/>
      <c r="BC570" s="230"/>
      <c r="BD570" s="230"/>
      <c r="BE570" s="230"/>
      <c r="BF570" s="230"/>
      <c r="BG570" s="225" t="e">
        <f>VLOOKUP(AS571,出場者リスト!$A:$L,13,FALSE)</f>
        <v>#N/A</v>
      </c>
      <c r="BH570" s="225"/>
      <c r="BI570" s="225"/>
      <c r="BJ570" s="225"/>
      <c r="BK570" s="225"/>
      <c r="BL570" s="225"/>
      <c r="BM570" s="225"/>
      <c r="BN570" s="225"/>
    </row>
    <row r="571" spans="1:66" ht="9" customHeight="1" x14ac:dyDescent="0.15">
      <c r="A571" s="226" t="e">
        <f>VLOOKUP(U571,出場者リスト!$A:$L,12,FALSE())</f>
        <v>#N/A</v>
      </c>
      <c r="B571" s="226"/>
      <c r="C571" s="226"/>
      <c r="D571" s="226"/>
      <c r="E571" s="226"/>
      <c r="F571" s="226"/>
      <c r="G571" s="226"/>
      <c r="H571" s="226"/>
      <c r="I571" s="231" t="e">
        <f>VLOOKUP(U571,出場者リスト!$A:$L,8,FALSE())</f>
        <v>#N/A</v>
      </c>
      <c r="J571" s="231"/>
      <c r="K571" s="231"/>
      <c r="L571" s="231"/>
      <c r="M571" s="231"/>
      <c r="N571" s="231"/>
      <c r="O571" s="231"/>
      <c r="P571" s="231"/>
      <c r="Q571" s="231"/>
      <c r="R571" s="232">
        <f>R567+1</f>
        <v>14</v>
      </c>
      <c r="S571" s="232"/>
      <c r="T571" s="232"/>
      <c r="U571" s="233"/>
      <c r="V571" s="233"/>
      <c r="W571" s="66"/>
      <c r="X571" s="30"/>
      <c r="AO571" s="31"/>
      <c r="AP571" s="23"/>
      <c r="AQ571" s="23"/>
      <c r="AS571" s="233"/>
      <c r="AT571" s="233"/>
      <c r="AU571" s="232">
        <f>AU567+1</f>
        <v>29</v>
      </c>
      <c r="AV571" s="232"/>
      <c r="AW571" s="232"/>
      <c r="AX571" s="234" t="e">
        <f>VLOOKUP(AS571,出場者リスト!$A:$L,8,FALSE())</f>
        <v>#N/A</v>
      </c>
      <c r="AY571" s="234"/>
      <c r="AZ571" s="234"/>
      <c r="BA571" s="234"/>
      <c r="BB571" s="234"/>
      <c r="BC571" s="234"/>
      <c r="BD571" s="234"/>
      <c r="BE571" s="234"/>
      <c r="BF571" s="234"/>
      <c r="BG571" s="226" t="e">
        <f>VLOOKUP(AS571,出場者リスト!$A:$L,12,FALSE)</f>
        <v>#N/A</v>
      </c>
      <c r="BH571" s="226"/>
      <c r="BI571" s="226"/>
      <c r="BJ571" s="226"/>
      <c r="BK571" s="226"/>
      <c r="BL571" s="226"/>
      <c r="BM571" s="226"/>
      <c r="BN571" s="226"/>
    </row>
    <row r="572" spans="1:66" ht="9" customHeight="1" x14ac:dyDescent="0.15">
      <c r="A572" s="226"/>
      <c r="B572" s="226"/>
      <c r="C572" s="226"/>
      <c r="D572" s="226"/>
      <c r="E572" s="226"/>
      <c r="F572" s="226"/>
      <c r="G572" s="226"/>
      <c r="H572" s="226"/>
      <c r="I572" s="231"/>
      <c r="J572" s="231"/>
      <c r="K572" s="231"/>
      <c r="L572" s="231"/>
      <c r="M572" s="231"/>
      <c r="N572" s="231"/>
      <c r="O572" s="231"/>
      <c r="P572" s="231"/>
      <c r="Q572" s="231"/>
      <c r="R572" s="232"/>
      <c r="S572" s="232"/>
      <c r="T572" s="232"/>
      <c r="U572" s="233"/>
      <c r="V572" s="233"/>
      <c r="AS572" s="233"/>
      <c r="AT572" s="233"/>
      <c r="AU572" s="232"/>
      <c r="AV572" s="232"/>
      <c r="AW572" s="232"/>
      <c r="AX572" s="234"/>
      <c r="AY572" s="234"/>
      <c r="AZ572" s="234"/>
      <c r="BA572" s="234"/>
      <c r="BB572" s="234"/>
      <c r="BC572" s="234"/>
      <c r="BD572" s="234"/>
      <c r="BE572" s="234"/>
      <c r="BF572" s="234"/>
      <c r="BG572" s="226"/>
      <c r="BH572" s="226"/>
      <c r="BI572" s="226"/>
      <c r="BJ572" s="226"/>
      <c r="BK572" s="226"/>
      <c r="BL572" s="226"/>
      <c r="BM572" s="226"/>
      <c r="BN572" s="226"/>
    </row>
    <row r="573" spans="1:66" ht="9" customHeight="1" x14ac:dyDescent="0.15"/>
    <row r="574" spans="1:66" ht="9" customHeight="1" x14ac:dyDescent="0.15"/>
    <row r="575" spans="1:66" ht="9" customHeight="1" x14ac:dyDescent="0.15"/>
    <row r="576" spans="1:66" ht="9" customHeight="1" x14ac:dyDescent="0.15"/>
    <row r="577" spans="1:66" ht="9" customHeight="1" x14ac:dyDescent="0.15"/>
    <row r="578" spans="1:66" ht="9" customHeight="1" thickBot="1" x14ac:dyDescent="0.2"/>
    <row r="579" spans="1:66" ht="9" customHeight="1" thickBot="1" x14ac:dyDescent="0.2">
      <c r="AG579" s="227">
        <v>31</v>
      </c>
      <c r="AH579" s="227"/>
    </row>
    <row r="580" spans="1:66" ht="9" customHeight="1" thickBot="1" x14ac:dyDescent="0.2">
      <c r="AG580" s="227"/>
      <c r="AH580" s="227"/>
    </row>
    <row r="581" spans="1:66" ht="9" customHeight="1" x14ac:dyDescent="0.15"/>
    <row r="582" spans="1:66" ht="9" customHeight="1" x14ac:dyDescent="0.15"/>
    <row r="583" spans="1:66" ht="9" customHeight="1" x14ac:dyDescent="0.15">
      <c r="A583" s="225" t="e">
        <f>VLOOKUP(U584,出場者リスト!$A:$L,13,FALSE)</f>
        <v>#N/A</v>
      </c>
      <c r="B583" s="225"/>
      <c r="C583" s="225"/>
      <c r="D583" s="225"/>
      <c r="E583" s="225"/>
      <c r="F583" s="225"/>
      <c r="G583" s="225"/>
      <c r="H583" s="225"/>
      <c r="I583" s="229" t="e">
        <f>VLOOKUP(U584,出場者リスト!$A:$L,9,FALSE())</f>
        <v>#N/A</v>
      </c>
      <c r="J583" s="229"/>
      <c r="K583" s="229"/>
      <c r="L583" s="229"/>
      <c r="M583" s="229"/>
      <c r="N583" s="229"/>
      <c r="O583" s="229"/>
      <c r="P583" s="229"/>
      <c r="Q583" s="229"/>
    </row>
    <row r="584" spans="1:66" ht="9" customHeight="1" x14ac:dyDescent="0.15">
      <c r="A584" s="226" t="e">
        <f>VLOOKUP(U584,出場者リスト!$A:$L,12,FALSE())</f>
        <v>#N/A</v>
      </c>
      <c r="B584" s="226"/>
      <c r="C584" s="226"/>
      <c r="D584" s="226"/>
      <c r="E584" s="226"/>
      <c r="F584" s="226"/>
      <c r="G584" s="226"/>
      <c r="H584" s="226"/>
      <c r="I584" s="231" t="e">
        <f>VLOOKUP(U584,出場者リスト!$A:$L,8,FALSE())</f>
        <v>#N/A</v>
      </c>
      <c r="J584" s="231"/>
      <c r="K584" s="231"/>
      <c r="L584" s="231"/>
      <c r="M584" s="231"/>
      <c r="N584" s="231"/>
      <c r="O584" s="231"/>
      <c r="P584" s="231"/>
      <c r="Q584" s="231"/>
      <c r="R584" s="232"/>
      <c r="S584" s="232"/>
      <c r="T584" s="232"/>
      <c r="U584" s="233"/>
      <c r="V584" s="233"/>
      <c r="W584" s="66"/>
    </row>
    <row r="585" spans="1:66" ht="9" customHeight="1" x14ac:dyDescent="0.15">
      <c r="A585" s="226"/>
      <c r="B585" s="226"/>
      <c r="C585" s="226"/>
      <c r="D585" s="226"/>
      <c r="E585" s="226"/>
      <c r="F585" s="226"/>
      <c r="G585" s="226"/>
      <c r="H585" s="226"/>
      <c r="I585" s="231"/>
      <c r="J585" s="231"/>
      <c r="K585" s="231"/>
      <c r="L585" s="231"/>
      <c r="M585" s="231"/>
      <c r="N585" s="231"/>
      <c r="O585" s="231"/>
      <c r="P585" s="231"/>
      <c r="Q585" s="231"/>
      <c r="R585" s="232"/>
      <c r="S585" s="232"/>
      <c r="T585" s="232"/>
      <c r="U585" s="233"/>
      <c r="V585" s="233"/>
      <c r="W585" s="66"/>
      <c r="X585" s="25"/>
      <c r="AX585" s="230" t="e">
        <f>VLOOKUP(AS586,出場者リスト!$A:$L,9,FALSE())</f>
        <v>#N/A</v>
      </c>
      <c r="AY585" s="230"/>
      <c r="AZ585" s="230"/>
      <c r="BA585" s="230"/>
      <c r="BB585" s="230"/>
      <c r="BC585" s="230"/>
      <c r="BD585" s="230"/>
      <c r="BE585" s="230"/>
      <c r="BF585" s="230"/>
      <c r="BG585" s="225" t="e">
        <f>VLOOKUP(AS586,出場者リスト!$A:$L,13,FALSE)</f>
        <v>#N/A</v>
      </c>
      <c r="BH585" s="225"/>
      <c r="BI585" s="225"/>
      <c r="BJ585" s="225"/>
      <c r="BK585" s="225"/>
      <c r="BL585" s="225"/>
      <c r="BM585" s="225"/>
      <c r="BN585" s="225"/>
    </row>
    <row r="586" spans="1:66" ht="9" customHeight="1" x14ac:dyDescent="0.15">
      <c r="A586" s="16"/>
      <c r="B586" s="16"/>
      <c r="C586" s="16"/>
      <c r="D586" s="16"/>
      <c r="E586" s="16"/>
      <c r="F586" s="16"/>
      <c r="G586" s="16"/>
      <c r="I586" s="20"/>
      <c r="J586" s="20"/>
      <c r="K586" s="20"/>
      <c r="L586" s="20"/>
      <c r="M586" s="20"/>
      <c r="N586" s="20"/>
      <c r="O586" s="20"/>
      <c r="P586" s="20"/>
      <c r="Q586" s="20"/>
      <c r="R586" s="4"/>
      <c r="S586" s="4"/>
      <c r="T586" s="4"/>
      <c r="U586" s="26"/>
      <c r="V586" s="26"/>
      <c r="W586" s="235"/>
      <c r="X586" s="235"/>
      <c r="AS586" s="233"/>
      <c r="AT586" s="233"/>
      <c r="AU586" s="232">
        <f>R644+1</f>
        <v>16</v>
      </c>
      <c r="AV586" s="232"/>
      <c r="AW586" s="232"/>
      <c r="AX586" s="234" t="e">
        <f>VLOOKUP(AS586,出場者リスト!$A:$L,8,FALSE())</f>
        <v>#N/A</v>
      </c>
      <c r="AY586" s="234"/>
      <c r="AZ586" s="234"/>
      <c r="BA586" s="234"/>
      <c r="BB586" s="234"/>
      <c r="BC586" s="234"/>
      <c r="BD586" s="234"/>
      <c r="BE586" s="234"/>
      <c r="BF586" s="234"/>
      <c r="BG586" s="226" t="e">
        <f>VLOOKUP(AS586,出場者リスト!$A:$L,12,FALSE)</f>
        <v>#N/A</v>
      </c>
      <c r="BH586" s="226"/>
      <c r="BI586" s="226"/>
      <c r="BJ586" s="226"/>
      <c r="BK586" s="226"/>
      <c r="BL586" s="226"/>
      <c r="BM586" s="226"/>
      <c r="BN586" s="226"/>
    </row>
    <row r="587" spans="1:66" ht="9" customHeight="1" x14ac:dyDescent="0.15">
      <c r="A587" s="225" t="e">
        <f>VLOOKUP(U588,出場者リスト!$A:$L,13,FALSE)</f>
        <v>#N/A</v>
      </c>
      <c r="B587" s="225"/>
      <c r="C587" s="225"/>
      <c r="D587" s="225"/>
      <c r="E587" s="225"/>
      <c r="F587" s="225"/>
      <c r="G587" s="225"/>
      <c r="H587" s="225"/>
      <c r="I587" s="229" t="e">
        <f>VLOOKUP(U588,出場者リスト!$A:$L,9,FALSE())</f>
        <v>#N/A</v>
      </c>
      <c r="J587" s="229"/>
      <c r="K587" s="229"/>
      <c r="L587" s="229"/>
      <c r="M587" s="229"/>
      <c r="N587" s="229"/>
      <c r="O587" s="229"/>
      <c r="P587" s="229"/>
      <c r="Q587" s="229"/>
      <c r="W587" s="235"/>
      <c r="X587" s="235"/>
      <c r="Y587" s="24"/>
      <c r="Z587" s="25"/>
      <c r="AQ587" s="29"/>
      <c r="AS587" s="233"/>
      <c r="AT587" s="233"/>
      <c r="AU587" s="232"/>
      <c r="AV587" s="232"/>
      <c r="AW587" s="232"/>
      <c r="AX587" s="234"/>
      <c r="AY587" s="234"/>
      <c r="AZ587" s="234"/>
      <c r="BA587" s="234"/>
      <c r="BB587" s="234"/>
      <c r="BC587" s="234"/>
      <c r="BD587" s="234"/>
      <c r="BE587" s="234"/>
      <c r="BF587" s="234"/>
      <c r="BG587" s="226"/>
      <c r="BH587" s="226"/>
      <c r="BI587" s="226"/>
      <c r="BJ587" s="226"/>
      <c r="BK587" s="226"/>
      <c r="BL587" s="226"/>
      <c r="BM587" s="226"/>
      <c r="BN587" s="226"/>
    </row>
    <row r="588" spans="1:66" ht="9" customHeight="1" x14ac:dyDescent="0.15">
      <c r="A588" s="226" t="e">
        <f>VLOOKUP(U588,出場者リスト!$A:$L,12,FALSE())</f>
        <v>#N/A</v>
      </c>
      <c r="B588" s="226"/>
      <c r="C588" s="226"/>
      <c r="D588" s="226"/>
      <c r="E588" s="226"/>
      <c r="F588" s="226"/>
      <c r="G588" s="226"/>
      <c r="H588" s="226"/>
      <c r="I588" s="231" t="e">
        <f>VLOOKUP(U588,出場者リスト!$A:$L,8,FALSE())</f>
        <v>#N/A</v>
      </c>
      <c r="J588" s="231"/>
      <c r="K588" s="231"/>
      <c r="L588" s="231"/>
      <c r="M588" s="231"/>
      <c r="N588" s="231"/>
      <c r="O588" s="231"/>
      <c r="P588" s="231"/>
      <c r="Q588" s="231"/>
      <c r="R588" s="232">
        <f>R584+1</f>
        <v>1</v>
      </c>
      <c r="S588" s="232"/>
      <c r="T588" s="232"/>
      <c r="U588" s="233"/>
      <c r="V588" s="233"/>
      <c r="W588" s="66"/>
      <c r="X588" s="30"/>
      <c r="Z588" s="28"/>
      <c r="AQ588" s="236"/>
      <c r="AR588" s="236"/>
      <c r="AX588" s="18"/>
      <c r="AY588" s="18"/>
      <c r="AZ588" s="18"/>
      <c r="BA588" s="18"/>
      <c r="BB588" s="18"/>
      <c r="BC588" s="18"/>
      <c r="BD588" s="18"/>
      <c r="BE588" s="18"/>
      <c r="BF588" s="18"/>
      <c r="BG588" s="18"/>
      <c r="BH588" s="19"/>
      <c r="BI588" s="19"/>
      <c r="BJ588" s="19"/>
      <c r="BK588" s="19"/>
      <c r="BL588" s="19"/>
      <c r="BM588" s="19"/>
      <c r="BN588" s="19"/>
    </row>
    <row r="589" spans="1:66" ht="9" customHeight="1" x14ac:dyDescent="0.15">
      <c r="A589" s="226"/>
      <c r="B589" s="226"/>
      <c r="C589" s="226"/>
      <c r="D589" s="226"/>
      <c r="E589" s="226"/>
      <c r="F589" s="226"/>
      <c r="G589" s="226"/>
      <c r="H589" s="226"/>
      <c r="I589" s="231"/>
      <c r="J589" s="231"/>
      <c r="K589" s="231"/>
      <c r="L589" s="231"/>
      <c r="M589" s="231"/>
      <c r="N589" s="231"/>
      <c r="O589" s="231"/>
      <c r="P589" s="231"/>
      <c r="Q589" s="231"/>
      <c r="R589" s="232"/>
      <c r="S589" s="232"/>
      <c r="T589" s="232"/>
      <c r="U589" s="233"/>
      <c r="V589" s="233"/>
      <c r="W589" s="66"/>
      <c r="Y589" s="3"/>
      <c r="Z589" s="61"/>
      <c r="AO589" s="29"/>
      <c r="AP589" s="24"/>
      <c r="AQ589" s="236"/>
      <c r="AR589" s="236"/>
      <c r="AX589" s="230" t="e">
        <f>VLOOKUP(AS590,出場者リスト!$A:$L,9,FALSE())</f>
        <v>#N/A</v>
      </c>
      <c r="AY589" s="230"/>
      <c r="AZ589" s="230"/>
      <c r="BA589" s="230"/>
      <c r="BB589" s="230"/>
      <c r="BC589" s="230"/>
      <c r="BD589" s="230"/>
      <c r="BE589" s="230"/>
      <c r="BF589" s="230"/>
      <c r="BG589" s="225" t="e">
        <f>VLOOKUP(AS590,出場者リスト!$A:$L,13,FALSE)</f>
        <v>#N/A</v>
      </c>
      <c r="BH589" s="225"/>
      <c r="BI589" s="225"/>
      <c r="BJ589" s="225"/>
      <c r="BK589" s="225"/>
      <c r="BL589" s="225"/>
      <c r="BM589" s="225"/>
      <c r="BN589" s="225"/>
    </row>
    <row r="590" spans="1:66" ht="9" customHeight="1" x14ac:dyDescent="0.15">
      <c r="A590" s="16"/>
      <c r="B590" s="16"/>
      <c r="C590" s="16"/>
      <c r="D590" s="16"/>
      <c r="E590" s="16"/>
      <c r="F590" s="16"/>
      <c r="G590" s="16"/>
      <c r="I590" s="20"/>
      <c r="J590" s="20"/>
      <c r="K590" s="20"/>
      <c r="L590" s="20"/>
      <c r="M590" s="20"/>
      <c r="N590" s="20"/>
      <c r="O590" s="20"/>
      <c r="P590" s="20"/>
      <c r="Q590" s="20"/>
      <c r="Y590" s="233"/>
      <c r="Z590" s="235"/>
      <c r="AO590" s="32"/>
      <c r="AQ590" s="31"/>
      <c r="AS590" s="233"/>
      <c r="AT590" s="233"/>
      <c r="AU590" s="232">
        <f>AU586+1</f>
        <v>17</v>
      </c>
      <c r="AV590" s="232"/>
      <c r="AW590" s="232"/>
      <c r="AX590" s="234" t="e">
        <f>VLOOKUP(AS590,出場者リスト!$A:$L,8,FALSE())</f>
        <v>#N/A</v>
      </c>
      <c r="AY590" s="234"/>
      <c r="AZ590" s="234"/>
      <c r="BA590" s="234"/>
      <c r="BB590" s="234"/>
      <c r="BC590" s="234"/>
      <c r="BD590" s="234"/>
      <c r="BE590" s="234"/>
      <c r="BF590" s="234"/>
      <c r="BG590" s="226" t="e">
        <f>VLOOKUP(AS590,出場者リスト!$A:$L,12,FALSE)</f>
        <v>#N/A</v>
      </c>
      <c r="BH590" s="226"/>
      <c r="BI590" s="226"/>
      <c r="BJ590" s="226"/>
      <c r="BK590" s="226"/>
      <c r="BL590" s="226"/>
      <c r="BM590" s="226"/>
      <c r="BN590" s="226"/>
    </row>
    <row r="591" spans="1:66" ht="9" customHeight="1" x14ac:dyDescent="0.15">
      <c r="A591" s="225" t="e">
        <f>VLOOKUP(U592,出場者リスト!$A:$L,13,FALSE)</f>
        <v>#N/A</v>
      </c>
      <c r="B591" s="225"/>
      <c r="C591" s="225"/>
      <c r="D591" s="225"/>
      <c r="E591" s="225"/>
      <c r="F591" s="225"/>
      <c r="G591" s="225"/>
      <c r="H591" s="225"/>
      <c r="I591" s="229" t="e">
        <f>VLOOKUP(U592,出場者リスト!$A:$L,9,FALSE())</f>
        <v>#N/A</v>
      </c>
      <c r="J591" s="229"/>
      <c r="K591" s="229"/>
      <c r="L591" s="229"/>
      <c r="M591" s="229"/>
      <c r="N591" s="229"/>
      <c r="O591" s="229"/>
      <c r="P591" s="229"/>
      <c r="Q591" s="229"/>
      <c r="W591" s="3"/>
      <c r="Y591" s="233"/>
      <c r="Z591" s="235"/>
      <c r="AA591" s="24"/>
      <c r="AB591" s="25"/>
      <c r="AO591" s="32"/>
      <c r="AQ591" s="24"/>
      <c r="AS591" s="233"/>
      <c r="AT591" s="233"/>
      <c r="AU591" s="232"/>
      <c r="AV591" s="232"/>
      <c r="AW591" s="232"/>
      <c r="AX591" s="234"/>
      <c r="AY591" s="234"/>
      <c r="AZ591" s="234"/>
      <c r="BA591" s="234"/>
      <c r="BB591" s="234"/>
      <c r="BC591" s="234"/>
      <c r="BD591" s="234"/>
      <c r="BE591" s="234"/>
      <c r="BF591" s="234"/>
      <c r="BG591" s="226"/>
      <c r="BH591" s="226"/>
      <c r="BI591" s="226"/>
      <c r="BJ591" s="226"/>
      <c r="BK591" s="226"/>
      <c r="BL591" s="226"/>
      <c r="BM591" s="226"/>
      <c r="BN591" s="226"/>
    </row>
    <row r="592" spans="1:66" ht="9" customHeight="1" x14ac:dyDescent="0.15">
      <c r="A592" s="226" t="e">
        <f>VLOOKUP(U592,出場者リスト!$A:$L,12,FALSE())</f>
        <v>#N/A</v>
      </c>
      <c r="B592" s="226"/>
      <c r="C592" s="226"/>
      <c r="D592" s="226"/>
      <c r="E592" s="226"/>
      <c r="F592" s="226"/>
      <c r="G592" s="226"/>
      <c r="H592" s="226"/>
      <c r="I592" s="231" t="e">
        <f>VLOOKUP(U592,出場者リスト!$A:$L,8,FALSE())</f>
        <v>#N/A</v>
      </c>
      <c r="J592" s="231"/>
      <c r="K592" s="231"/>
      <c r="L592" s="231"/>
      <c r="M592" s="231"/>
      <c r="N592" s="231"/>
      <c r="O592" s="231"/>
      <c r="P592" s="231"/>
      <c r="Q592" s="231"/>
      <c r="R592" s="232">
        <f>R588+1</f>
        <v>2</v>
      </c>
      <c r="S592" s="232"/>
      <c r="T592" s="232"/>
      <c r="U592" s="233"/>
      <c r="V592" s="233"/>
      <c r="W592" s="66"/>
      <c r="Z592" s="28"/>
      <c r="AB592" s="28"/>
      <c r="AO592" s="252"/>
      <c r="AP592" s="228"/>
      <c r="AX592" s="18"/>
      <c r="AY592" s="18"/>
      <c r="AZ592" s="18"/>
      <c r="BA592" s="18"/>
      <c r="BB592" s="18"/>
      <c r="BC592" s="18"/>
      <c r="BD592" s="18"/>
      <c r="BE592" s="18"/>
      <c r="BF592" s="18"/>
      <c r="BG592" s="18"/>
      <c r="BH592" s="19"/>
      <c r="BI592" s="19"/>
      <c r="BJ592" s="19"/>
      <c r="BK592" s="19"/>
      <c r="BL592" s="19"/>
      <c r="BM592" s="19"/>
      <c r="BN592" s="19"/>
    </row>
    <row r="593" spans="1:66" ht="9" customHeight="1" x14ac:dyDescent="0.15">
      <c r="A593" s="226"/>
      <c r="B593" s="226"/>
      <c r="C593" s="226"/>
      <c r="D593" s="226"/>
      <c r="E593" s="226"/>
      <c r="F593" s="226"/>
      <c r="G593" s="226"/>
      <c r="H593" s="226"/>
      <c r="I593" s="231"/>
      <c r="J593" s="231"/>
      <c r="K593" s="231"/>
      <c r="L593" s="231"/>
      <c r="M593" s="231"/>
      <c r="N593" s="231"/>
      <c r="O593" s="231"/>
      <c r="P593" s="231"/>
      <c r="Q593" s="231"/>
      <c r="R593" s="232"/>
      <c r="S593" s="232"/>
      <c r="T593" s="232"/>
      <c r="U593" s="233"/>
      <c r="V593" s="233"/>
      <c r="W593" s="66"/>
      <c r="X593" s="25"/>
      <c r="Z593" s="28"/>
      <c r="AB593" s="28"/>
      <c r="AM593" s="23"/>
      <c r="AN593" s="23"/>
      <c r="AO593" s="252"/>
      <c r="AP593" s="228"/>
      <c r="AX593" s="230" t="e">
        <f>VLOOKUP(AS594,出場者リスト!$A:$L,9,FALSE())</f>
        <v>#N/A</v>
      </c>
      <c r="AY593" s="230"/>
      <c r="AZ593" s="230"/>
      <c r="BA593" s="230"/>
      <c r="BB593" s="230"/>
      <c r="BC593" s="230"/>
      <c r="BD593" s="230"/>
      <c r="BE593" s="230"/>
      <c r="BF593" s="230"/>
      <c r="BG593" s="225" t="e">
        <f>VLOOKUP(AS594,出場者リスト!$A:$L,13,FALSE)</f>
        <v>#N/A</v>
      </c>
      <c r="BH593" s="225"/>
      <c r="BI593" s="225"/>
      <c r="BJ593" s="225"/>
      <c r="BK593" s="225"/>
      <c r="BL593" s="225"/>
      <c r="BM593" s="225"/>
      <c r="BN593" s="225"/>
    </row>
    <row r="594" spans="1:66" ht="9" customHeight="1" x14ac:dyDescent="0.15">
      <c r="A594" s="16"/>
      <c r="B594" s="16"/>
      <c r="C594" s="16"/>
      <c r="D594" s="16"/>
      <c r="E594" s="16"/>
      <c r="F594" s="16"/>
      <c r="G594" s="16"/>
      <c r="I594" s="20"/>
      <c r="J594" s="20"/>
      <c r="K594" s="20"/>
      <c r="L594" s="20"/>
      <c r="M594" s="20"/>
      <c r="N594" s="20"/>
      <c r="O594" s="20"/>
      <c r="P594" s="20"/>
      <c r="Q594" s="20"/>
      <c r="R594" s="4"/>
      <c r="S594" s="4"/>
      <c r="T594" s="4"/>
      <c r="U594" s="26"/>
      <c r="V594" s="26"/>
      <c r="W594" s="235"/>
      <c r="X594" s="235"/>
      <c r="Y594" s="23"/>
      <c r="Z594" s="30"/>
      <c r="AB594" s="28"/>
      <c r="AM594" s="32"/>
      <c r="AO594" s="62"/>
      <c r="AP594" s="3"/>
      <c r="AS594" s="233"/>
      <c r="AT594" s="233"/>
      <c r="AU594" s="232">
        <f>AU590+1</f>
        <v>18</v>
      </c>
      <c r="AV594" s="232"/>
      <c r="AW594" s="232"/>
      <c r="AX594" s="234" t="e">
        <f>VLOOKUP(AS594,出場者リスト!$A:$L,8,FALSE())</f>
        <v>#N/A</v>
      </c>
      <c r="AY594" s="234"/>
      <c r="AZ594" s="234"/>
      <c r="BA594" s="234"/>
      <c r="BB594" s="234"/>
      <c r="BC594" s="234"/>
      <c r="BD594" s="234"/>
      <c r="BE594" s="234"/>
      <c r="BF594" s="234"/>
      <c r="BG594" s="226" t="e">
        <f>VLOOKUP(AS594,出場者リスト!$A:$L,12,FALSE)</f>
        <v>#N/A</v>
      </c>
      <c r="BH594" s="226"/>
      <c r="BI594" s="226"/>
      <c r="BJ594" s="226"/>
      <c r="BK594" s="226"/>
      <c r="BL594" s="226"/>
      <c r="BM594" s="226"/>
      <c r="BN594" s="226"/>
    </row>
    <row r="595" spans="1:66" ht="9" customHeight="1" x14ac:dyDescent="0.15">
      <c r="A595" s="225" t="e">
        <f>VLOOKUP(U596,出場者リスト!$A:$L,13,FALSE)</f>
        <v>#N/A</v>
      </c>
      <c r="B595" s="225"/>
      <c r="C595" s="225"/>
      <c r="D595" s="225"/>
      <c r="E595" s="225"/>
      <c r="F595" s="225"/>
      <c r="G595" s="225"/>
      <c r="H595" s="225"/>
      <c r="I595" s="229" t="e">
        <f>VLOOKUP(U596,出場者リスト!$A:$L,9,FALSE())</f>
        <v>#N/A</v>
      </c>
      <c r="J595" s="229"/>
      <c r="K595" s="229"/>
      <c r="L595" s="229"/>
      <c r="M595" s="229"/>
      <c r="N595" s="229"/>
      <c r="O595" s="229"/>
      <c r="P595" s="229"/>
      <c r="Q595" s="229"/>
      <c r="W595" s="235"/>
      <c r="X595" s="235"/>
      <c r="Y595" s="24"/>
      <c r="Z595" s="24"/>
      <c r="AB595" s="28"/>
      <c r="AM595" s="32"/>
      <c r="AO595" s="32"/>
      <c r="AP595" s="28"/>
      <c r="AQ595" s="29"/>
      <c r="AS595" s="233"/>
      <c r="AT595" s="233"/>
      <c r="AU595" s="232"/>
      <c r="AV595" s="232"/>
      <c r="AW595" s="232"/>
      <c r="AX595" s="234"/>
      <c r="AY595" s="234"/>
      <c r="AZ595" s="234"/>
      <c r="BA595" s="234"/>
      <c r="BB595" s="234"/>
      <c r="BC595" s="234"/>
      <c r="BD595" s="234"/>
      <c r="BE595" s="234"/>
      <c r="BF595" s="234"/>
      <c r="BG595" s="226"/>
      <c r="BH595" s="226"/>
      <c r="BI595" s="226"/>
      <c r="BJ595" s="226"/>
      <c r="BK595" s="226"/>
      <c r="BL595" s="226"/>
      <c r="BM595" s="226"/>
      <c r="BN595" s="226"/>
    </row>
    <row r="596" spans="1:66" ht="9" customHeight="1" x14ac:dyDescent="0.15">
      <c r="A596" s="226" t="e">
        <f>VLOOKUP(U596,出場者リスト!$A:$L,12,FALSE())</f>
        <v>#N/A</v>
      </c>
      <c r="B596" s="226"/>
      <c r="C596" s="226"/>
      <c r="D596" s="226"/>
      <c r="E596" s="226"/>
      <c r="F596" s="226"/>
      <c r="G596" s="226"/>
      <c r="H596" s="226"/>
      <c r="I596" s="231" t="e">
        <f>VLOOKUP(U596,出場者リスト!$A:$L,8,FALSE())</f>
        <v>#N/A</v>
      </c>
      <c r="J596" s="231"/>
      <c r="K596" s="231"/>
      <c r="L596" s="231"/>
      <c r="M596" s="231"/>
      <c r="N596" s="231"/>
      <c r="O596" s="231"/>
      <c r="P596" s="231"/>
      <c r="Q596" s="231"/>
      <c r="R596" s="232">
        <f>R592+1</f>
        <v>3</v>
      </c>
      <c r="S596" s="232"/>
      <c r="T596" s="232"/>
      <c r="U596" s="233"/>
      <c r="V596" s="233"/>
      <c r="W596" s="66"/>
      <c r="X596" s="30"/>
      <c r="AB596" s="28"/>
      <c r="AM596" s="32"/>
      <c r="AO596" s="31"/>
      <c r="AP596" s="30"/>
      <c r="AQ596" s="236"/>
      <c r="AR596" s="236"/>
      <c r="AX596" s="18"/>
      <c r="AY596" s="18"/>
      <c r="AZ596" s="18"/>
      <c r="BA596" s="18"/>
      <c r="BB596" s="18"/>
      <c r="BC596" s="18"/>
      <c r="BD596" s="18"/>
      <c r="BE596" s="18"/>
      <c r="BF596" s="18"/>
      <c r="BG596" s="18"/>
      <c r="BH596" s="19"/>
      <c r="BI596" s="19"/>
      <c r="BJ596" s="19"/>
      <c r="BK596" s="19"/>
      <c r="BL596" s="19"/>
      <c r="BM596" s="19"/>
      <c r="BN596" s="19"/>
    </row>
    <row r="597" spans="1:66" ht="9" customHeight="1" x14ac:dyDescent="0.15">
      <c r="A597" s="226"/>
      <c r="B597" s="226"/>
      <c r="C597" s="226"/>
      <c r="D597" s="226"/>
      <c r="E597" s="226"/>
      <c r="F597" s="226"/>
      <c r="G597" s="226"/>
      <c r="H597" s="226"/>
      <c r="I597" s="231"/>
      <c r="J597" s="231"/>
      <c r="K597" s="231"/>
      <c r="L597" s="231"/>
      <c r="M597" s="231"/>
      <c r="N597" s="231"/>
      <c r="O597" s="231"/>
      <c r="P597" s="231"/>
      <c r="Q597" s="231"/>
      <c r="R597" s="232"/>
      <c r="S597" s="232"/>
      <c r="T597" s="232"/>
      <c r="U597" s="233"/>
      <c r="V597" s="233"/>
      <c r="W597" s="66"/>
      <c r="AA597" s="3"/>
      <c r="AB597" s="61"/>
      <c r="AL597" s="28"/>
      <c r="AM597" s="32"/>
      <c r="AQ597" s="236"/>
      <c r="AR597" s="236"/>
      <c r="AX597" s="230" t="e">
        <f>VLOOKUP(AS598,出場者リスト!$A:$L,9,FALSE())</f>
        <v>#N/A</v>
      </c>
      <c r="AY597" s="230"/>
      <c r="AZ597" s="230"/>
      <c r="BA597" s="230"/>
      <c r="BB597" s="230"/>
      <c r="BC597" s="230"/>
      <c r="BD597" s="230"/>
      <c r="BE597" s="230"/>
      <c r="BF597" s="230"/>
      <c r="BG597" s="225" t="e">
        <f>VLOOKUP(AS598,出場者リスト!$A:$L,13,FALSE)</f>
        <v>#N/A</v>
      </c>
      <c r="BH597" s="225"/>
      <c r="BI597" s="225"/>
      <c r="BJ597" s="225"/>
      <c r="BK597" s="225"/>
      <c r="BL597" s="225"/>
      <c r="BM597" s="225"/>
      <c r="BN597" s="225"/>
    </row>
    <row r="598" spans="1:66" ht="9" customHeight="1" x14ac:dyDescent="0.15">
      <c r="A598" s="16"/>
      <c r="B598" s="16"/>
      <c r="C598" s="16"/>
      <c r="D598" s="16"/>
      <c r="E598" s="16"/>
      <c r="F598" s="16"/>
      <c r="G598" s="16"/>
      <c r="I598" s="20"/>
      <c r="J598" s="20"/>
      <c r="K598" s="20"/>
      <c r="L598" s="20"/>
      <c r="M598" s="20"/>
      <c r="N598" s="20"/>
      <c r="O598" s="20"/>
      <c r="P598" s="20"/>
      <c r="Q598" s="20"/>
      <c r="R598" s="4"/>
      <c r="S598" s="4"/>
      <c r="T598" s="4"/>
      <c r="U598" s="26"/>
      <c r="V598" s="26"/>
      <c r="AA598" s="233"/>
      <c r="AB598" s="235"/>
      <c r="AL598" s="28"/>
      <c r="AQ598" s="31"/>
      <c r="AS598" s="233"/>
      <c r="AT598" s="233"/>
      <c r="AU598" s="232">
        <f>AU594+1</f>
        <v>19</v>
      </c>
      <c r="AV598" s="232"/>
      <c r="AW598" s="232"/>
      <c r="AX598" s="234" t="e">
        <f>VLOOKUP(AS598,出場者リスト!$A:$L,8,FALSE())</f>
        <v>#N/A</v>
      </c>
      <c r="AY598" s="234"/>
      <c r="AZ598" s="234"/>
      <c r="BA598" s="234"/>
      <c r="BB598" s="234"/>
      <c r="BC598" s="234"/>
      <c r="BD598" s="234"/>
      <c r="BE598" s="234"/>
      <c r="BF598" s="234"/>
      <c r="BG598" s="226" t="e">
        <f>VLOOKUP(AS598,出場者リスト!$A:$L,12,FALSE)</f>
        <v>#N/A</v>
      </c>
      <c r="BH598" s="226"/>
      <c r="BI598" s="226"/>
      <c r="BJ598" s="226"/>
      <c r="BK598" s="226"/>
      <c r="BL598" s="226"/>
      <c r="BM598" s="226"/>
      <c r="BN598" s="226"/>
    </row>
    <row r="599" spans="1:66" ht="9" customHeight="1" x14ac:dyDescent="0.15">
      <c r="A599" s="225" t="e">
        <f>VLOOKUP(U600,出場者リスト!$A:$L,13,FALSE)</f>
        <v>#N/A</v>
      </c>
      <c r="B599" s="225"/>
      <c r="C599" s="225"/>
      <c r="D599" s="225"/>
      <c r="E599" s="225"/>
      <c r="F599" s="225"/>
      <c r="G599" s="225"/>
      <c r="H599" s="225"/>
      <c r="I599" s="229" t="e">
        <f>VLOOKUP(U600,出場者リスト!$A:$L,9,FALSE())</f>
        <v>#N/A</v>
      </c>
      <c r="J599" s="229"/>
      <c r="K599" s="229"/>
      <c r="L599" s="229"/>
      <c r="M599" s="229"/>
      <c r="N599" s="229"/>
      <c r="O599" s="229"/>
      <c r="P599" s="229"/>
      <c r="Q599" s="229"/>
      <c r="W599" s="3"/>
      <c r="AA599" s="233"/>
      <c r="AB599" s="235"/>
      <c r="AC599" s="24"/>
      <c r="AD599" s="25"/>
      <c r="AK599" s="23"/>
      <c r="AL599" s="30"/>
      <c r="AM599" s="236"/>
      <c r="AN599" s="236"/>
      <c r="AS599" s="233"/>
      <c r="AT599" s="233"/>
      <c r="AU599" s="232"/>
      <c r="AV599" s="232"/>
      <c r="AW599" s="232"/>
      <c r="AX599" s="234"/>
      <c r="AY599" s="234"/>
      <c r="AZ599" s="234"/>
      <c r="BA599" s="234"/>
      <c r="BB599" s="234"/>
      <c r="BC599" s="234"/>
      <c r="BD599" s="234"/>
      <c r="BE599" s="234"/>
      <c r="BF599" s="234"/>
      <c r="BG599" s="226"/>
      <c r="BH599" s="226"/>
      <c r="BI599" s="226"/>
      <c r="BJ599" s="226"/>
      <c r="BK599" s="226"/>
      <c r="BL599" s="226"/>
      <c r="BM599" s="226"/>
      <c r="BN599" s="226"/>
    </row>
    <row r="600" spans="1:66" ht="9" customHeight="1" x14ac:dyDescent="0.15">
      <c r="A600" s="226" t="e">
        <f>VLOOKUP(U600,出場者リスト!$A:$L,12,FALSE())</f>
        <v>#N/A</v>
      </c>
      <c r="B600" s="226"/>
      <c r="C600" s="226"/>
      <c r="D600" s="226"/>
      <c r="E600" s="226"/>
      <c r="F600" s="226"/>
      <c r="G600" s="226"/>
      <c r="H600" s="226"/>
      <c r="I600" s="231" t="e">
        <f>VLOOKUP(U600,出場者リスト!$A:$L,8,FALSE())</f>
        <v>#N/A</v>
      </c>
      <c r="J600" s="231"/>
      <c r="K600" s="231"/>
      <c r="L600" s="231"/>
      <c r="M600" s="231"/>
      <c r="N600" s="231"/>
      <c r="O600" s="231"/>
      <c r="P600" s="231"/>
      <c r="Q600" s="231"/>
      <c r="R600" s="232">
        <f>R596+1</f>
        <v>4</v>
      </c>
      <c r="S600" s="232"/>
      <c r="T600" s="232"/>
      <c r="U600" s="233"/>
      <c r="V600" s="233"/>
      <c r="W600" s="66"/>
      <c r="AB600" s="28"/>
      <c r="AD600" s="28"/>
      <c r="AK600" s="32"/>
      <c r="AL600" s="28"/>
      <c r="AM600" s="236"/>
      <c r="AN600" s="236"/>
      <c r="AX600" s="18"/>
      <c r="AY600" s="18"/>
      <c r="AZ600" s="18"/>
      <c r="BA600" s="18"/>
      <c r="BB600" s="18"/>
      <c r="BC600" s="18"/>
      <c r="BD600" s="18"/>
      <c r="BE600" s="18"/>
      <c r="BF600" s="18"/>
      <c r="BG600" s="18"/>
      <c r="BH600" s="19"/>
      <c r="BI600" s="19"/>
      <c r="BJ600" s="19"/>
      <c r="BK600" s="19"/>
      <c r="BL600" s="19"/>
      <c r="BM600" s="19"/>
      <c r="BN600" s="19"/>
    </row>
    <row r="601" spans="1:66" ht="9" customHeight="1" x14ac:dyDescent="0.15">
      <c r="A601" s="226"/>
      <c r="B601" s="226"/>
      <c r="C601" s="226"/>
      <c r="D601" s="226"/>
      <c r="E601" s="226"/>
      <c r="F601" s="226"/>
      <c r="G601" s="226"/>
      <c r="H601" s="226"/>
      <c r="I601" s="231"/>
      <c r="J601" s="231"/>
      <c r="K601" s="231"/>
      <c r="L601" s="231"/>
      <c r="M601" s="231"/>
      <c r="N601" s="231"/>
      <c r="O601" s="231"/>
      <c r="P601" s="231"/>
      <c r="Q601" s="231"/>
      <c r="R601" s="232"/>
      <c r="S601" s="232"/>
      <c r="T601" s="232"/>
      <c r="U601" s="233"/>
      <c r="V601" s="233"/>
      <c r="W601" s="66"/>
      <c r="X601" s="25"/>
      <c r="AB601" s="28"/>
      <c r="AD601" s="28"/>
      <c r="AK601" s="32"/>
      <c r="AL601" s="28"/>
      <c r="AX601" s="230" t="e">
        <f>VLOOKUP(AS602,出場者リスト!$A:$L,9,FALSE())</f>
        <v>#N/A</v>
      </c>
      <c r="AY601" s="230"/>
      <c r="AZ601" s="230"/>
      <c r="BA601" s="230"/>
      <c r="BB601" s="230"/>
      <c r="BC601" s="230"/>
      <c r="BD601" s="230"/>
      <c r="BE601" s="230"/>
      <c r="BF601" s="230"/>
      <c r="BG601" s="225" t="e">
        <f>VLOOKUP(AS602,出場者リスト!$A:$L,13,FALSE)</f>
        <v>#N/A</v>
      </c>
      <c r="BH601" s="225"/>
      <c r="BI601" s="225"/>
      <c r="BJ601" s="225"/>
      <c r="BK601" s="225"/>
      <c r="BL601" s="225"/>
      <c r="BM601" s="225"/>
      <c r="BN601" s="225"/>
    </row>
    <row r="602" spans="1:66" ht="9" customHeight="1" x14ac:dyDescent="0.15">
      <c r="A602" s="16"/>
      <c r="B602" s="16"/>
      <c r="C602" s="16"/>
      <c r="D602" s="16"/>
      <c r="E602" s="16"/>
      <c r="F602" s="16"/>
      <c r="G602" s="16"/>
      <c r="I602" s="20"/>
      <c r="J602" s="20"/>
      <c r="K602" s="20"/>
      <c r="L602" s="20"/>
      <c r="M602" s="20"/>
      <c r="N602" s="20"/>
      <c r="O602" s="20"/>
      <c r="P602" s="20"/>
      <c r="Q602" s="20"/>
      <c r="R602" s="4"/>
      <c r="S602" s="4"/>
      <c r="T602" s="4"/>
      <c r="U602" s="26"/>
      <c r="V602" s="26"/>
      <c r="W602" s="235"/>
      <c r="X602" s="235"/>
      <c r="AB602" s="28"/>
      <c r="AD602" s="28"/>
      <c r="AK602" s="32"/>
      <c r="AL602" s="28"/>
      <c r="AM602" s="32"/>
      <c r="AS602" s="233"/>
      <c r="AT602" s="233"/>
      <c r="AU602" s="232">
        <f>AU598+1</f>
        <v>20</v>
      </c>
      <c r="AV602" s="232"/>
      <c r="AW602" s="232"/>
      <c r="AX602" s="234" t="e">
        <f>VLOOKUP(AS602,出場者リスト!$A:$L,8,FALSE())</f>
        <v>#N/A</v>
      </c>
      <c r="AY602" s="234"/>
      <c r="AZ602" s="234"/>
      <c r="BA602" s="234"/>
      <c r="BB602" s="234"/>
      <c r="BC602" s="234"/>
      <c r="BD602" s="234"/>
      <c r="BE602" s="234"/>
      <c r="BF602" s="234"/>
      <c r="BG602" s="226" t="e">
        <f>VLOOKUP(AS602,出場者リスト!$A:$L,12,FALSE)</f>
        <v>#N/A</v>
      </c>
      <c r="BH602" s="226"/>
      <c r="BI602" s="226"/>
      <c r="BJ602" s="226"/>
      <c r="BK602" s="226"/>
      <c r="BL602" s="226"/>
      <c r="BM602" s="226"/>
      <c r="BN602" s="226"/>
    </row>
    <row r="603" spans="1:66" ht="9" customHeight="1" x14ac:dyDescent="0.15">
      <c r="A603" s="225" t="e">
        <f>VLOOKUP(U604,出場者リスト!$A:$L,13,FALSE)</f>
        <v>#N/A</v>
      </c>
      <c r="B603" s="225"/>
      <c r="C603" s="225"/>
      <c r="D603" s="225"/>
      <c r="E603" s="225"/>
      <c r="F603" s="225"/>
      <c r="G603" s="225"/>
      <c r="H603" s="225"/>
      <c r="I603" s="229" t="e">
        <f>VLOOKUP(U604,出場者リスト!$A:$L,9,FALSE())</f>
        <v>#N/A</v>
      </c>
      <c r="J603" s="229"/>
      <c r="K603" s="229"/>
      <c r="L603" s="229"/>
      <c r="M603" s="229"/>
      <c r="N603" s="229"/>
      <c r="O603" s="229"/>
      <c r="P603" s="229"/>
      <c r="Q603" s="229"/>
      <c r="W603" s="235"/>
      <c r="X603" s="235"/>
      <c r="Y603" s="24"/>
      <c r="Z603" s="25"/>
      <c r="AB603" s="28"/>
      <c r="AD603" s="28"/>
      <c r="AK603" s="32"/>
      <c r="AL603" s="28"/>
      <c r="AM603" s="32"/>
      <c r="AQ603" s="29"/>
      <c r="AS603" s="233"/>
      <c r="AT603" s="233"/>
      <c r="AU603" s="232"/>
      <c r="AV603" s="232"/>
      <c r="AW603" s="232"/>
      <c r="AX603" s="234"/>
      <c r="AY603" s="234"/>
      <c r="AZ603" s="234"/>
      <c r="BA603" s="234"/>
      <c r="BB603" s="234"/>
      <c r="BC603" s="234"/>
      <c r="BD603" s="234"/>
      <c r="BE603" s="234"/>
      <c r="BF603" s="234"/>
      <c r="BG603" s="226"/>
      <c r="BH603" s="226"/>
      <c r="BI603" s="226"/>
      <c r="BJ603" s="226"/>
      <c r="BK603" s="226"/>
      <c r="BL603" s="226"/>
      <c r="BM603" s="226"/>
      <c r="BN603" s="226"/>
    </row>
    <row r="604" spans="1:66" ht="9" customHeight="1" x14ac:dyDescent="0.15">
      <c r="A604" s="226" t="e">
        <f>VLOOKUP(U604,出場者リスト!$A:$L,12,FALSE())</f>
        <v>#N/A</v>
      </c>
      <c r="B604" s="226"/>
      <c r="C604" s="226"/>
      <c r="D604" s="226"/>
      <c r="E604" s="226"/>
      <c r="F604" s="226"/>
      <c r="G604" s="226"/>
      <c r="H604" s="226"/>
      <c r="I604" s="231" t="e">
        <f>VLOOKUP(U604,出場者リスト!$A:$L,8,FALSE())</f>
        <v>#N/A</v>
      </c>
      <c r="J604" s="231"/>
      <c r="K604" s="231"/>
      <c r="L604" s="231"/>
      <c r="M604" s="231"/>
      <c r="N604" s="231"/>
      <c r="O604" s="231"/>
      <c r="P604" s="231"/>
      <c r="Q604" s="231"/>
      <c r="R604" s="232">
        <f>R600+1</f>
        <v>5</v>
      </c>
      <c r="S604" s="232"/>
      <c r="T604" s="232"/>
      <c r="U604" s="233"/>
      <c r="V604" s="233"/>
      <c r="W604" s="66"/>
      <c r="X604" s="30"/>
      <c r="Z604" s="28"/>
      <c r="AA604" s="32"/>
      <c r="AB604" s="28"/>
      <c r="AD604" s="28"/>
      <c r="AK604" s="32"/>
      <c r="AM604" s="32"/>
      <c r="AQ604" s="236"/>
      <c r="AR604" s="236"/>
      <c r="AX604" s="18"/>
      <c r="AY604" s="18"/>
      <c r="AZ604" s="18"/>
      <c r="BA604" s="18"/>
      <c r="BB604" s="18"/>
      <c r="BC604" s="18"/>
      <c r="BD604" s="18"/>
      <c r="BE604" s="18"/>
      <c r="BF604" s="18"/>
      <c r="BG604" s="18"/>
      <c r="BH604" s="19"/>
      <c r="BI604" s="19"/>
      <c r="BJ604" s="19"/>
      <c r="BK604" s="19"/>
      <c r="BL604" s="19"/>
      <c r="BM604" s="19"/>
      <c r="BN604" s="19"/>
    </row>
    <row r="605" spans="1:66" ht="9" customHeight="1" x14ac:dyDescent="0.15">
      <c r="A605" s="226"/>
      <c r="B605" s="226"/>
      <c r="C605" s="226"/>
      <c r="D605" s="226"/>
      <c r="E605" s="226"/>
      <c r="F605" s="226"/>
      <c r="G605" s="226"/>
      <c r="H605" s="226"/>
      <c r="I605" s="231"/>
      <c r="J605" s="231"/>
      <c r="K605" s="231"/>
      <c r="L605" s="231"/>
      <c r="M605" s="231"/>
      <c r="N605" s="231"/>
      <c r="O605" s="231"/>
      <c r="P605" s="231"/>
      <c r="Q605" s="231"/>
      <c r="R605" s="232"/>
      <c r="S605" s="232"/>
      <c r="T605" s="232"/>
      <c r="U605" s="233"/>
      <c r="V605" s="233"/>
      <c r="W605" s="66"/>
      <c r="Y605" s="3"/>
      <c r="Z605" s="61"/>
      <c r="AA605" s="32"/>
      <c r="AB605" s="28"/>
      <c r="AD605" s="28"/>
      <c r="AK605" s="32"/>
      <c r="AM605" s="32"/>
      <c r="AN605" s="28"/>
      <c r="AO605" s="29"/>
      <c r="AP605" s="24"/>
      <c r="AQ605" s="236"/>
      <c r="AR605" s="236"/>
      <c r="AX605" s="230" t="e">
        <f>VLOOKUP(AS606,出場者リスト!$A:$L,9,FALSE())</f>
        <v>#N/A</v>
      </c>
      <c r="AY605" s="230"/>
      <c r="AZ605" s="230"/>
      <c r="BA605" s="230"/>
      <c r="BB605" s="230"/>
      <c r="BC605" s="230"/>
      <c r="BD605" s="230"/>
      <c r="BE605" s="230"/>
      <c r="BF605" s="230"/>
      <c r="BG605" s="225" t="e">
        <f>VLOOKUP(AS606,出場者リスト!$A:$L,13,FALSE)</f>
        <v>#N/A</v>
      </c>
      <c r="BH605" s="225"/>
      <c r="BI605" s="225"/>
      <c r="BJ605" s="225"/>
      <c r="BK605" s="225"/>
      <c r="BL605" s="225"/>
      <c r="BM605" s="225"/>
      <c r="BN605" s="225"/>
    </row>
    <row r="606" spans="1:66" ht="9" customHeight="1" x14ac:dyDescent="0.15">
      <c r="A606" s="16"/>
      <c r="B606" s="16"/>
      <c r="C606" s="16"/>
      <c r="D606" s="16"/>
      <c r="E606" s="16"/>
      <c r="F606" s="16"/>
      <c r="G606" s="16"/>
      <c r="I606" s="20"/>
      <c r="J606" s="20"/>
      <c r="K606" s="20"/>
      <c r="L606" s="20"/>
      <c r="M606" s="20"/>
      <c r="N606" s="20"/>
      <c r="O606" s="20"/>
      <c r="P606" s="20"/>
      <c r="Q606" s="20"/>
      <c r="R606" s="4"/>
      <c r="S606" s="4"/>
      <c r="T606" s="4"/>
      <c r="U606" s="26"/>
      <c r="V606" s="26"/>
      <c r="Y606" s="233"/>
      <c r="Z606" s="235"/>
      <c r="AA606" s="31"/>
      <c r="AB606" s="30"/>
      <c r="AD606" s="28"/>
      <c r="AK606" s="32"/>
      <c r="AM606" s="32"/>
      <c r="AN606" s="28"/>
      <c r="AO606" s="32"/>
      <c r="AQ606" s="31"/>
      <c r="AS606" s="233"/>
      <c r="AT606" s="233"/>
      <c r="AU606" s="232">
        <f>AU602+1</f>
        <v>21</v>
      </c>
      <c r="AV606" s="232"/>
      <c r="AW606" s="232"/>
      <c r="AX606" s="234" t="e">
        <f>VLOOKUP(AS606,出場者リスト!$A:$L,8,FALSE())</f>
        <v>#N/A</v>
      </c>
      <c r="AY606" s="234"/>
      <c r="AZ606" s="234"/>
      <c r="BA606" s="234"/>
      <c r="BB606" s="234"/>
      <c r="BC606" s="234"/>
      <c r="BD606" s="234"/>
      <c r="BE606" s="234"/>
      <c r="BF606" s="234"/>
      <c r="BG606" s="226" t="e">
        <f>VLOOKUP(AS606,出場者リスト!$A:$L,12,FALSE)</f>
        <v>#N/A</v>
      </c>
      <c r="BH606" s="226"/>
      <c r="BI606" s="226"/>
      <c r="BJ606" s="226"/>
      <c r="BK606" s="226"/>
      <c r="BL606" s="226"/>
      <c r="BM606" s="226"/>
      <c r="BN606" s="226"/>
    </row>
    <row r="607" spans="1:66" ht="9" customHeight="1" x14ac:dyDescent="0.15">
      <c r="A607" s="225" t="e">
        <f>VLOOKUP(U608,出場者リスト!$A:$L,13,FALSE)</f>
        <v>#N/A</v>
      </c>
      <c r="B607" s="225"/>
      <c r="C607" s="225"/>
      <c r="D607" s="225"/>
      <c r="E607" s="225"/>
      <c r="F607" s="225"/>
      <c r="G607" s="225"/>
      <c r="H607" s="225"/>
      <c r="I607" s="229" t="e">
        <f>VLOOKUP(U608,出場者リスト!$A:$L,9,FALSE())</f>
        <v>#N/A</v>
      </c>
      <c r="J607" s="229"/>
      <c r="K607" s="229"/>
      <c r="L607" s="229"/>
      <c r="M607" s="229"/>
      <c r="N607" s="229"/>
      <c r="O607" s="229"/>
      <c r="P607" s="229"/>
      <c r="Q607" s="229"/>
      <c r="W607" s="3"/>
      <c r="Y607" s="233"/>
      <c r="Z607" s="235"/>
      <c r="AD607" s="28"/>
      <c r="AK607" s="32"/>
      <c r="AM607" s="31"/>
      <c r="AN607" s="30"/>
      <c r="AO607" s="32"/>
      <c r="AQ607" s="24"/>
      <c r="AS607" s="233"/>
      <c r="AT607" s="233"/>
      <c r="AU607" s="232"/>
      <c r="AV607" s="232"/>
      <c r="AW607" s="232"/>
      <c r="AX607" s="234"/>
      <c r="AY607" s="234"/>
      <c r="AZ607" s="234"/>
      <c r="BA607" s="234"/>
      <c r="BB607" s="234"/>
      <c r="BC607" s="234"/>
      <c r="BD607" s="234"/>
      <c r="BE607" s="234"/>
      <c r="BF607" s="234"/>
      <c r="BG607" s="226"/>
      <c r="BH607" s="226"/>
      <c r="BI607" s="226"/>
      <c r="BJ607" s="226"/>
      <c r="BK607" s="226"/>
      <c r="BL607" s="226"/>
      <c r="BM607" s="226"/>
      <c r="BN607" s="226"/>
    </row>
    <row r="608" spans="1:66" ht="9" customHeight="1" x14ac:dyDescent="0.15">
      <c r="A608" s="226" t="e">
        <f>VLOOKUP(U608,出場者リスト!$A:$L,12,FALSE())</f>
        <v>#N/A</v>
      </c>
      <c r="B608" s="226"/>
      <c r="C608" s="226"/>
      <c r="D608" s="226"/>
      <c r="E608" s="226"/>
      <c r="F608" s="226"/>
      <c r="G608" s="226"/>
      <c r="H608" s="226"/>
      <c r="I608" s="231" t="e">
        <f>VLOOKUP(U608,出場者リスト!$A:$L,8,FALSE())</f>
        <v>#N/A</v>
      </c>
      <c r="J608" s="231"/>
      <c r="K608" s="231"/>
      <c r="L608" s="231"/>
      <c r="M608" s="231"/>
      <c r="N608" s="231"/>
      <c r="O608" s="231"/>
      <c r="P608" s="231"/>
      <c r="Q608" s="231"/>
      <c r="R608" s="232">
        <f>R604+1</f>
        <v>6</v>
      </c>
      <c r="S608" s="232"/>
      <c r="T608" s="232"/>
      <c r="U608" s="233"/>
      <c r="V608" s="233"/>
      <c r="W608" s="66"/>
      <c r="Z608" s="28"/>
      <c r="AD608" s="28"/>
      <c r="AK608" s="32"/>
      <c r="AO608" s="252"/>
      <c r="AP608" s="228"/>
      <c r="AX608" s="18"/>
      <c r="AY608" s="18"/>
      <c r="AZ608" s="18"/>
      <c r="BA608" s="18"/>
      <c r="BB608" s="18"/>
      <c r="BC608" s="18"/>
      <c r="BD608" s="18"/>
      <c r="BE608" s="18"/>
      <c r="BF608" s="18"/>
      <c r="BG608" s="18"/>
      <c r="BH608" s="19"/>
      <c r="BI608" s="19"/>
      <c r="BJ608" s="19"/>
      <c r="BK608" s="19"/>
      <c r="BL608" s="19"/>
      <c r="BM608" s="19"/>
      <c r="BN608" s="19"/>
    </row>
    <row r="609" spans="1:66" ht="9" customHeight="1" x14ac:dyDescent="0.15">
      <c r="A609" s="226"/>
      <c r="B609" s="226"/>
      <c r="C609" s="226"/>
      <c r="D609" s="226"/>
      <c r="E609" s="226"/>
      <c r="F609" s="226"/>
      <c r="G609" s="226"/>
      <c r="H609" s="226"/>
      <c r="I609" s="231"/>
      <c r="J609" s="231"/>
      <c r="K609" s="231"/>
      <c r="L609" s="231"/>
      <c r="M609" s="231"/>
      <c r="N609" s="231"/>
      <c r="O609" s="231"/>
      <c r="P609" s="231"/>
      <c r="Q609" s="231"/>
      <c r="R609" s="232"/>
      <c r="S609" s="232"/>
      <c r="T609" s="232"/>
      <c r="U609" s="233"/>
      <c r="V609" s="233"/>
      <c r="W609" s="66"/>
      <c r="X609" s="25"/>
      <c r="Z609" s="28"/>
      <c r="AD609" s="28"/>
      <c r="AK609" s="32"/>
      <c r="AO609" s="252"/>
      <c r="AP609" s="228"/>
      <c r="AX609" s="230" t="e">
        <f>VLOOKUP(AS610,出場者リスト!$A:$L,9,FALSE())</f>
        <v>#N/A</v>
      </c>
      <c r="AY609" s="230"/>
      <c r="AZ609" s="230"/>
      <c r="BA609" s="230"/>
      <c r="BB609" s="230"/>
      <c r="BC609" s="230"/>
      <c r="BD609" s="230"/>
      <c r="BE609" s="230"/>
      <c r="BF609" s="230"/>
      <c r="BG609" s="225" t="e">
        <f>VLOOKUP(AS610,出場者リスト!$A:$L,13,FALSE)</f>
        <v>#N/A</v>
      </c>
      <c r="BH609" s="225"/>
      <c r="BI609" s="225"/>
      <c r="BJ609" s="225"/>
      <c r="BK609" s="225"/>
      <c r="BL609" s="225"/>
      <c r="BM609" s="225"/>
      <c r="BN609" s="225"/>
    </row>
    <row r="610" spans="1:66" ht="9" customHeight="1" x14ac:dyDescent="0.15">
      <c r="A610" s="16"/>
      <c r="B610" s="16"/>
      <c r="C610" s="16"/>
      <c r="D610" s="16"/>
      <c r="E610" s="16"/>
      <c r="F610" s="16"/>
      <c r="G610" s="16"/>
      <c r="I610" s="20"/>
      <c r="J610" s="20"/>
      <c r="K610" s="20"/>
      <c r="L610" s="20"/>
      <c r="M610" s="20"/>
      <c r="N610" s="20"/>
      <c r="O610" s="20"/>
      <c r="P610" s="20"/>
      <c r="Q610" s="20"/>
      <c r="R610" s="4"/>
      <c r="S610" s="4"/>
      <c r="T610" s="4"/>
      <c r="U610" s="26"/>
      <c r="V610" s="26"/>
      <c r="W610" s="235"/>
      <c r="X610" s="235"/>
      <c r="Y610" s="23"/>
      <c r="Z610" s="30"/>
      <c r="AD610" s="28"/>
      <c r="AF610" s="228" t="s">
        <v>27</v>
      </c>
      <c r="AG610" s="228"/>
      <c r="AH610" s="228"/>
      <c r="AI610" s="228"/>
      <c r="AK610" s="32"/>
      <c r="AO610" s="62"/>
      <c r="AP610" s="3"/>
      <c r="AS610" s="233"/>
      <c r="AT610" s="233"/>
      <c r="AU610" s="232">
        <f>AU606+1</f>
        <v>22</v>
      </c>
      <c r="AV610" s="232"/>
      <c r="AW610" s="232"/>
      <c r="AX610" s="234" t="e">
        <f>VLOOKUP(AS610,出場者リスト!$A:$L,8,FALSE())</f>
        <v>#N/A</v>
      </c>
      <c r="AY610" s="234"/>
      <c r="AZ610" s="234"/>
      <c r="BA610" s="234"/>
      <c r="BB610" s="234"/>
      <c r="BC610" s="234"/>
      <c r="BD610" s="234"/>
      <c r="BE610" s="234"/>
      <c r="BF610" s="234"/>
      <c r="BG610" s="226" t="e">
        <f>VLOOKUP(AS610,出場者リスト!$A:$L,12,FALSE)</f>
        <v>#N/A</v>
      </c>
      <c r="BH610" s="226"/>
      <c r="BI610" s="226"/>
      <c r="BJ610" s="226"/>
      <c r="BK610" s="226"/>
      <c r="BL610" s="226"/>
      <c r="BM610" s="226"/>
      <c r="BN610" s="226"/>
    </row>
    <row r="611" spans="1:66" ht="9" customHeight="1" x14ac:dyDescent="0.15">
      <c r="A611" s="225" t="e">
        <f>VLOOKUP(U612,出場者リスト!$A:$L,13,FALSE)</f>
        <v>#N/A</v>
      </c>
      <c r="B611" s="225"/>
      <c r="C611" s="225"/>
      <c r="D611" s="225"/>
      <c r="E611" s="225"/>
      <c r="F611" s="225"/>
      <c r="G611" s="225"/>
      <c r="H611" s="225"/>
      <c r="I611" s="229" t="e">
        <f>VLOOKUP(U612,出場者リスト!$A:$L,9,FALSE())</f>
        <v>#N/A</v>
      </c>
      <c r="J611" s="229"/>
      <c r="K611" s="229"/>
      <c r="L611" s="229"/>
      <c r="M611" s="229"/>
      <c r="N611" s="229"/>
      <c r="O611" s="229"/>
      <c r="P611" s="229"/>
      <c r="Q611" s="229"/>
      <c r="W611" s="235"/>
      <c r="X611" s="235"/>
      <c r="Y611" s="24"/>
      <c r="Z611" s="24"/>
      <c r="AD611" s="28"/>
      <c r="AF611" s="228"/>
      <c r="AG611" s="228"/>
      <c r="AH611" s="228"/>
      <c r="AI611" s="228"/>
      <c r="AK611" s="32"/>
      <c r="AO611" s="32"/>
      <c r="AP611" s="28"/>
      <c r="AQ611" s="29"/>
      <c r="AS611" s="233"/>
      <c r="AT611" s="233"/>
      <c r="AU611" s="232"/>
      <c r="AV611" s="232"/>
      <c r="AW611" s="232"/>
      <c r="AX611" s="234"/>
      <c r="AY611" s="234"/>
      <c r="AZ611" s="234"/>
      <c r="BA611" s="234"/>
      <c r="BB611" s="234"/>
      <c r="BC611" s="234"/>
      <c r="BD611" s="234"/>
      <c r="BE611" s="234"/>
      <c r="BF611" s="234"/>
      <c r="BG611" s="226"/>
      <c r="BH611" s="226"/>
      <c r="BI611" s="226"/>
      <c r="BJ611" s="226"/>
      <c r="BK611" s="226"/>
      <c r="BL611" s="226"/>
      <c r="BM611" s="226"/>
      <c r="BN611" s="226"/>
    </row>
    <row r="612" spans="1:66" ht="9" customHeight="1" x14ac:dyDescent="0.15">
      <c r="A612" s="226" t="e">
        <f>VLOOKUP(U612,出場者リスト!$A:$L,12,FALSE())</f>
        <v>#N/A</v>
      </c>
      <c r="B612" s="226"/>
      <c r="C612" s="226"/>
      <c r="D612" s="226"/>
      <c r="E612" s="226"/>
      <c r="F612" s="226"/>
      <c r="G612" s="226"/>
      <c r="H612" s="226"/>
      <c r="I612" s="231" t="e">
        <f>VLOOKUP(U612,出場者リスト!$A:$L,8,FALSE())</f>
        <v>#N/A</v>
      </c>
      <c r="J612" s="231"/>
      <c r="K612" s="231"/>
      <c r="L612" s="231"/>
      <c r="M612" s="231"/>
      <c r="N612" s="231"/>
      <c r="O612" s="231"/>
      <c r="P612" s="231"/>
      <c r="Q612" s="231"/>
      <c r="R612" s="232">
        <f>R608+1</f>
        <v>7</v>
      </c>
      <c r="S612" s="232"/>
      <c r="T612" s="232"/>
      <c r="U612" s="233"/>
      <c r="V612" s="233"/>
      <c r="W612" s="66"/>
      <c r="X612" s="30"/>
      <c r="AD612" s="28"/>
      <c r="AK612" s="32"/>
      <c r="AO612" s="31"/>
      <c r="AP612" s="30"/>
      <c r="AQ612" s="236"/>
      <c r="AR612" s="236"/>
      <c r="AX612" s="18"/>
      <c r="AY612" s="18"/>
      <c r="AZ612" s="18"/>
      <c r="BA612" s="18"/>
      <c r="BB612" s="18"/>
      <c r="BC612" s="18"/>
      <c r="BD612" s="18"/>
      <c r="BE612" s="18"/>
      <c r="BF612" s="18"/>
      <c r="BG612" s="18"/>
      <c r="BH612" s="19"/>
      <c r="BI612" s="19"/>
      <c r="BJ612" s="19"/>
      <c r="BK612" s="19"/>
      <c r="BL612" s="19"/>
      <c r="BM612" s="19"/>
      <c r="BN612" s="19"/>
    </row>
    <row r="613" spans="1:66" ht="9" customHeight="1" x14ac:dyDescent="0.15">
      <c r="A613" s="226"/>
      <c r="B613" s="226"/>
      <c r="C613" s="226"/>
      <c r="D613" s="226"/>
      <c r="E613" s="226"/>
      <c r="F613" s="226"/>
      <c r="G613" s="226"/>
      <c r="H613" s="226"/>
      <c r="I613" s="231"/>
      <c r="J613" s="231"/>
      <c r="K613" s="231"/>
      <c r="L613" s="231"/>
      <c r="M613" s="231"/>
      <c r="N613" s="231"/>
      <c r="O613" s="231"/>
      <c r="P613" s="231"/>
      <c r="Q613" s="231"/>
      <c r="R613" s="232"/>
      <c r="S613" s="232"/>
      <c r="T613" s="232"/>
      <c r="U613" s="233"/>
      <c r="V613" s="233"/>
      <c r="AC613" s="228"/>
      <c r="AD613" s="253"/>
      <c r="AG613" s="228" t="s">
        <v>28</v>
      </c>
      <c r="AH613" s="228"/>
      <c r="AK613" s="252"/>
      <c r="AL613" s="228"/>
      <c r="AQ613" s="236"/>
      <c r="AR613" s="236"/>
      <c r="AX613" s="230" t="e">
        <f>VLOOKUP(AS614,出場者リスト!$A:$L,9,FALSE())</f>
        <v>#N/A</v>
      </c>
      <c r="AY613" s="230"/>
      <c r="AZ613" s="230"/>
      <c r="BA613" s="230"/>
      <c r="BB613" s="230"/>
      <c r="BC613" s="230"/>
      <c r="BD613" s="230"/>
      <c r="BE613" s="230"/>
      <c r="BF613" s="230"/>
      <c r="BG613" s="225" t="e">
        <f>VLOOKUP(AS614,出場者リスト!$A:$L,13,FALSE)</f>
        <v>#N/A</v>
      </c>
      <c r="BH613" s="225"/>
      <c r="BI613" s="225"/>
      <c r="BJ613" s="225"/>
      <c r="BK613" s="225"/>
      <c r="BL613" s="225"/>
      <c r="BM613" s="225"/>
      <c r="BN613" s="225"/>
    </row>
    <row r="614" spans="1:66" ht="9" customHeight="1" x14ac:dyDescent="0.15">
      <c r="A614" s="16"/>
      <c r="B614" s="16"/>
      <c r="C614" s="16"/>
      <c r="D614" s="16"/>
      <c r="E614" s="16"/>
      <c r="F614" s="16"/>
      <c r="G614" s="16"/>
      <c r="I614" s="20"/>
      <c r="J614" s="20"/>
      <c r="K614" s="20"/>
      <c r="L614" s="20"/>
      <c r="M614" s="20"/>
      <c r="N614" s="20"/>
      <c r="O614" s="20"/>
      <c r="P614" s="20"/>
      <c r="Q614" s="20"/>
      <c r="R614" s="4"/>
      <c r="S614" s="4"/>
      <c r="T614" s="4"/>
      <c r="U614" s="26"/>
      <c r="V614" s="26"/>
      <c r="AC614" s="228"/>
      <c r="AD614" s="253"/>
      <c r="AE614" s="24"/>
      <c r="AF614" s="24"/>
      <c r="AG614" s="228"/>
      <c r="AH614" s="228"/>
      <c r="AI614" s="24"/>
      <c r="AJ614" s="24"/>
      <c r="AK614" s="252"/>
      <c r="AL614" s="228"/>
      <c r="AQ614" s="31"/>
      <c r="AS614" s="233"/>
      <c r="AT614" s="233"/>
      <c r="AU614" s="232">
        <f>AU610+1</f>
        <v>23</v>
      </c>
      <c r="AV614" s="232"/>
      <c r="AW614" s="232"/>
      <c r="AX614" s="234" t="e">
        <f>VLOOKUP(AS614,出場者リスト!$A:$L,8,FALSE())</f>
        <v>#N/A</v>
      </c>
      <c r="AY614" s="234"/>
      <c r="AZ614" s="234"/>
      <c r="BA614" s="234"/>
      <c r="BB614" s="234"/>
      <c r="BC614" s="234"/>
      <c r="BD614" s="234"/>
      <c r="BE614" s="234"/>
      <c r="BF614" s="234"/>
      <c r="BG614" s="226" t="e">
        <f>VLOOKUP(AS614,出場者リスト!$A:$L,12,FALSE)</f>
        <v>#N/A</v>
      </c>
      <c r="BH614" s="226"/>
      <c r="BI614" s="226"/>
      <c r="BJ614" s="226"/>
      <c r="BK614" s="226"/>
      <c r="BL614" s="226"/>
      <c r="BM614" s="226"/>
      <c r="BN614" s="226"/>
    </row>
    <row r="615" spans="1:66" ht="9" customHeight="1" x14ac:dyDescent="0.15">
      <c r="A615" s="225" t="e">
        <f>VLOOKUP(U616,出場者リスト!$A:$L,13,FALSE)</f>
        <v>#N/A</v>
      </c>
      <c r="B615" s="225"/>
      <c r="C615" s="225"/>
      <c r="D615" s="225"/>
      <c r="E615" s="225"/>
      <c r="F615" s="225"/>
      <c r="G615" s="225"/>
      <c r="H615" s="225"/>
      <c r="I615" s="229" t="e">
        <f>VLOOKUP(U616,出場者リスト!$A:$L,9,FALSE())</f>
        <v>#N/A</v>
      </c>
      <c r="J615" s="229"/>
      <c r="K615" s="229"/>
      <c r="L615" s="229"/>
      <c r="M615" s="229"/>
      <c r="N615" s="229"/>
      <c r="O615" s="229"/>
      <c r="P615" s="229"/>
      <c r="Q615" s="229"/>
      <c r="W615" s="66"/>
      <c r="AD615" s="28"/>
      <c r="AF615" s="228"/>
      <c r="AG615" s="228"/>
      <c r="AH615" s="228"/>
      <c r="AI615" s="228"/>
      <c r="AK615" s="32"/>
      <c r="AS615" s="233"/>
      <c r="AT615" s="233"/>
      <c r="AU615" s="232"/>
      <c r="AV615" s="232"/>
      <c r="AW615" s="232"/>
      <c r="AX615" s="234"/>
      <c r="AY615" s="234"/>
      <c r="AZ615" s="234"/>
      <c r="BA615" s="234"/>
      <c r="BB615" s="234"/>
      <c r="BC615" s="234"/>
      <c r="BD615" s="234"/>
      <c r="BE615" s="234"/>
      <c r="BF615" s="234"/>
      <c r="BG615" s="226"/>
      <c r="BH615" s="226"/>
      <c r="BI615" s="226"/>
      <c r="BJ615" s="226"/>
      <c r="BK615" s="226"/>
      <c r="BL615" s="226"/>
      <c r="BM615" s="226"/>
      <c r="BN615" s="226"/>
    </row>
    <row r="616" spans="1:66" ht="9" customHeight="1" x14ac:dyDescent="0.15">
      <c r="A616" s="226" t="e">
        <f>VLOOKUP(U616,出場者リスト!$A:$L,12,FALSE())</f>
        <v>#N/A</v>
      </c>
      <c r="B616" s="226"/>
      <c r="C616" s="226"/>
      <c r="D616" s="226"/>
      <c r="E616" s="226"/>
      <c r="F616" s="226"/>
      <c r="G616" s="226"/>
      <c r="H616" s="226"/>
      <c r="I616" s="231" t="e">
        <f>VLOOKUP(U616,出場者リスト!$A:$L,8,FALSE())</f>
        <v>#N/A</v>
      </c>
      <c r="J616" s="231"/>
      <c r="K616" s="231"/>
      <c r="L616" s="231"/>
      <c r="M616" s="231"/>
      <c r="N616" s="231"/>
      <c r="O616" s="231"/>
      <c r="P616" s="231"/>
      <c r="Q616" s="231"/>
      <c r="R616" s="232">
        <f>R612+1</f>
        <v>8</v>
      </c>
      <c r="S616" s="232"/>
      <c r="T616" s="232"/>
      <c r="U616" s="233"/>
      <c r="V616" s="233"/>
      <c r="W616" s="66"/>
      <c r="AD616" s="28"/>
      <c r="AF616" s="228"/>
      <c r="AG616" s="228"/>
      <c r="AH616" s="228"/>
      <c r="AI616" s="228"/>
      <c r="AK616" s="32"/>
      <c r="AX616" s="18"/>
      <c r="AY616" s="18"/>
      <c r="AZ616" s="18"/>
      <c r="BA616" s="18"/>
      <c r="BB616" s="18"/>
      <c r="BC616" s="18"/>
      <c r="BD616" s="18"/>
      <c r="BE616" s="18"/>
      <c r="BF616" s="18"/>
      <c r="BG616" s="18"/>
      <c r="BH616" s="19"/>
      <c r="BI616" s="19"/>
      <c r="BJ616" s="19"/>
      <c r="BK616" s="19"/>
      <c r="BL616" s="19"/>
      <c r="BM616" s="19"/>
      <c r="BN616" s="19"/>
    </row>
    <row r="617" spans="1:66" ht="9" customHeight="1" x14ac:dyDescent="0.15">
      <c r="A617" s="226"/>
      <c r="B617" s="226"/>
      <c r="C617" s="226"/>
      <c r="D617" s="226"/>
      <c r="E617" s="226"/>
      <c r="F617" s="226"/>
      <c r="G617" s="226"/>
      <c r="H617" s="226"/>
      <c r="I617" s="231"/>
      <c r="J617" s="231"/>
      <c r="K617" s="231"/>
      <c r="L617" s="231"/>
      <c r="M617" s="231"/>
      <c r="N617" s="231"/>
      <c r="O617" s="231"/>
      <c r="P617" s="231"/>
      <c r="Q617" s="231"/>
      <c r="R617" s="232"/>
      <c r="S617" s="232"/>
      <c r="T617" s="232"/>
      <c r="U617" s="233"/>
      <c r="V617" s="233"/>
      <c r="W617" s="66"/>
      <c r="X617" s="25"/>
      <c r="AC617" s="3"/>
      <c r="AD617" s="61"/>
      <c r="AK617" s="32"/>
      <c r="AX617" s="230" t="e">
        <f>VLOOKUP(AS618,出場者リスト!$A:$L,9,FALSE())</f>
        <v>#N/A</v>
      </c>
      <c r="AY617" s="230"/>
      <c r="AZ617" s="230"/>
      <c r="BA617" s="230"/>
      <c r="BB617" s="230"/>
      <c r="BC617" s="230"/>
      <c r="BD617" s="230"/>
      <c r="BE617" s="230"/>
      <c r="BF617" s="230"/>
      <c r="BG617" s="225" t="e">
        <f>VLOOKUP(AS618,出場者リスト!$A:$L,13,FALSE)</f>
        <v>#N/A</v>
      </c>
      <c r="BH617" s="225"/>
      <c r="BI617" s="225"/>
      <c r="BJ617" s="225"/>
      <c r="BK617" s="225"/>
      <c r="BL617" s="225"/>
      <c r="BM617" s="225"/>
      <c r="BN617" s="225"/>
    </row>
    <row r="618" spans="1:66" ht="9" customHeight="1" x14ac:dyDescent="0.15">
      <c r="A618" s="16"/>
      <c r="B618" s="16"/>
      <c r="C618" s="16"/>
      <c r="D618" s="16"/>
      <c r="E618" s="16"/>
      <c r="F618" s="16"/>
      <c r="G618" s="16"/>
      <c r="I618" s="20"/>
      <c r="J618" s="20"/>
      <c r="K618" s="20"/>
      <c r="L618" s="20"/>
      <c r="M618" s="20"/>
      <c r="N618" s="20"/>
      <c r="O618" s="20"/>
      <c r="P618" s="20"/>
      <c r="Q618" s="20"/>
      <c r="R618" s="4"/>
      <c r="S618" s="4"/>
      <c r="T618" s="4"/>
      <c r="U618" s="26"/>
      <c r="V618" s="26"/>
      <c r="W618" s="235"/>
      <c r="X618" s="235"/>
      <c r="AD618" s="28"/>
      <c r="AK618" s="32"/>
      <c r="AS618" s="233"/>
      <c r="AT618" s="233"/>
      <c r="AU618" s="232">
        <f>AU614+1</f>
        <v>24</v>
      </c>
      <c r="AV618" s="232"/>
      <c r="AW618" s="232"/>
      <c r="AX618" s="234" t="e">
        <f>VLOOKUP(AS618,出場者リスト!$A:$L,8,FALSE())</f>
        <v>#N/A</v>
      </c>
      <c r="AY618" s="234"/>
      <c r="AZ618" s="234"/>
      <c r="BA618" s="234"/>
      <c r="BB618" s="234"/>
      <c r="BC618" s="234"/>
      <c r="BD618" s="234"/>
      <c r="BE618" s="234"/>
      <c r="BF618" s="234"/>
      <c r="BG618" s="226" t="e">
        <f>VLOOKUP(AS618,出場者リスト!$A:$L,12,FALSE)</f>
        <v>#N/A</v>
      </c>
      <c r="BH618" s="226"/>
      <c r="BI618" s="226"/>
      <c r="BJ618" s="226"/>
      <c r="BK618" s="226"/>
      <c r="BL618" s="226"/>
      <c r="BM618" s="226"/>
      <c r="BN618" s="226"/>
    </row>
    <row r="619" spans="1:66" ht="9" customHeight="1" x14ac:dyDescent="0.15">
      <c r="A619" s="225" t="e">
        <f>VLOOKUP(U620,出場者リスト!$A:$L,13,FALSE)</f>
        <v>#N/A</v>
      </c>
      <c r="B619" s="225"/>
      <c r="C619" s="225"/>
      <c r="D619" s="225"/>
      <c r="E619" s="225"/>
      <c r="F619" s="225"/>
      <c r="G619" s="225"/>
      <c r="H619" s="225"/>
      <c r="I619" s="229" t="e">
        <f>VLOOKUP(U620,出場者リスト!$A:$L,9,FALSE())</f>
        <v>#N/A</v>
      </c>
      <c r="J619" s="229"/>
      <c r="K619" s="229"/>
      <c r="L619" s="229"/>
      <c r="M619" s="229"/>
      <c r="N619" s="229"/>
      <c r="O619" s="229"/>
      <c r="P619" s="229"/>
      <c r="Q619" s="229"/>
      <c r="W619" s="235"/>
      <c r="X619" s="235"/>
      <c r="Y619" s="24"/>
      <c r="Z619" s="25"/>
      <c r="AD619" s="28"/>
      <c r="AK619" s="32"/>
      <c r="AQ619" s="29"/>
      <c r="AS619" s="233"/>
      <c r="AT619" s="233"/>
      <c r="AU619" s="232"/>
      <c r="AV619" s="232"/>
      <c r="AW619" s="232"/>
      <c r="AX619" s="234"/>
      <c r="AY619" s="234"/>
      <c r="AZ619" s="234"/>
      <c r="BA619" s="234"/>
      <c r="BB619" s="234"/>
      <c r="BC619" s="234"/>
      <c r="BD619" s="234"/>
      <c r="BE619" s="234"/>
      <c r="BF619" s="234"/>
      <c r="BG619" s="226"/>
      <c r="BH619" s="226"/>
      <c r="BI619" s="226"/>
      <c r="BJ619" s="226"/>
      <c r="BK619" s="226"/>
      <c r="BL619" s="226"/>
      <c r="BM619" s="226"/>
      <c r="BN619" s="226"/>
    </row>
    <row r="620" spans="1:66" ht="9" customHeight="1" x14ac:dyDescent="0.15">
      <c r="A620" s="226" t="e">
        <f>VLOOKUP(U620,出場者リスト!$A:$L,12,FALSE())</f>
        <v>#N/A</v>
      </c>
      <c r="B620" s="226"/>
      <c r="C620" s="226"/>
      <c r="D620" s="226"/>
      <c r="E620" s="226"/>
      <c r="F620" s="226"/>
      <c r="G620" s="226"/>
      <c r="H620" s="226"/>
      <c r="I620" s="231" t="e">
        <f>VLOOKUP(U620,出場者リスト!$A:$L,8,FALSE())</f>
        <v>#N/A</v>
      </c>
      <c r="J620" s="231"/>
      <c r="K620" s="231"/>
      <c r="L620" s="231"/>
      <c r="M620" s="231"/>
      <c r="N620" s="231"/>
      <c r="O620" s="231"/>
      <c r="P620" s="231"/>
      <c r="Q620" s="231"/>
      <c r="R620" s="232">
        <f>R616+1</f>
        <v>9</v>
      </c>
      <c r="S620" s="232"/>
      <c r="T620" s="232"/>
      <c r="U620" s="233"/>
      <c r="V620" s="233"/>
      <c r="W620" s="66"/>
      <c r="X620" s="30"/>
      <c r="Z620" s="28"/>
      <c r="AD620" s="28"/>
      <c r="AK620" s="32"/>
      <c r="AQ620" s="236"/>
      <c r="AR620" s="236"/>
      <c r="AX620" s="18"/>
      <c r="AY620" s="18"/>
      <c r="AZ620" s="18"/>
      <c r="BA620" s="18"/>
      <c r="BB620" s="18"/>
      <c r="BC620" s="18"/>
      <c r="BD620" s="18"/>
      <c r="BE620" s="18"/>
      <c r="BF620" s="18"/>
      <c r="BG620" s="18"/>
      <c r="BH620" s="19"/>
      <c r="BI620" s="19"/>
      <c r="BJ620" s="19"/>
      <c r="BK620" s="19"/>
      <c r="BL620" s="19"/>
      <c r="BM620" s="19"/>
      <c r="BN620" s="19"/>
    </row>
    <row r="621" spans="1:66" ht="9" customHeight="1" x14ac:dyDescent="0.15">
      <c r="A621" s="226"/>
      <c r="B621" s="226"/>
      <c r="C621" s="226"/>
      <c r="D621" s="226"/>
      <c r="E621" s="226"/>
      <c r="F621" s="226"/>
      <c r="G621" s="226"/>
      <c r="H621" s="226"/>
      <c r="I621" s="231"/>
      <c r="J621" s="231"/>
      <c r="K621" s="231"/>
      <c r="L621" s="231"/>
      <c r="M621" s="231"/>
      <c r="N621" s="231"/>
      <c r="O621" s="231"/>
      <c r="P621" s="231"/>
      <c r="Q621" s="231"/>
      <c r="R621" s="232"/>
      <c r="S621" s="232"/>
      <c r="T621" s="232"/>
      <c r="U621" s="233"/>
      <c r="V621" s="233"/>
      <c r="W621" s="66"/>
      <c r="Y621" s="3"/>
      <c r="Z621" s="61"/>
      <c r="AD621" s="28"/>
      <c r="AK621" s="32"/>
      <c r="AO621" s="29"/>
      <c r="AP621" s="24"/>
      <c r="AQ621" s="236"/>
      <c r="AR621" s="236"/>
      <c r="AX621" s="230" t="e">
        <f>VLOOKUP(AS622,出場者リスト!$A:$L,9,FALSE())</f>
        <v>#N/A</v>
      </c>
      <c r="AY621" s="230"/>
      <c r="AZ621" s="230"/>
      <c r="BA621" s="230"/>
      <c r="BB621" s="230"/>
      <c r="BC621" s="230"/>
      <c r="BD621" s="230"/>
      <c r="BE621" s="230"/>
      <c r="BF621" s="230"/>
      <c r="BG621" s="225" t="e">
        <f>VLOOKUP(AS622,出場者リスト!$A:$L,13,FALSE)</f>
        <v>#N/A</v>
      </c>
      <c r="BH621" s="225"/>
      <c r="BI621" s="225"/>
      <c r="BJ621" s="225"/>
      <c r="BK621" s="225"/>
      <c r="BL621" s="225"/>
      <c r="BM621" s="225"/>
      <c r="BN621" s="225"/>
    </row>
    <row r="622" spans="1:66" ht="9" customHeight="1" x14ac:dyDescent="0.15">
      <c r="A622" s="16"/>
      <c r="B622" s="16"/>
      <c r="C622" s="16"/>
      <c r="D622" s="16"/>
      <c r="E622" s="16"/>
      <c r="F622" s="16"/>
      <c r="G622" s="16"/>
      <c r="I622" s="20"/>
      <c r="J622" s="20"/>
      <c r="K622" s="20"/>
      <c r="L622" s="20"/>
      <c r="M622" s="20"/>
      <c r="N622" s="20"/>
      <c r="O622" s="20"/>
      <c r="P622" s="20"/>
      <c r="Q622" s="20"/>
      <c r="R622" s="4"/>
      <c r="S622" s="4"/>
      <c r="T622" s="4"/>
      <c r="U622" s="26"/>
      <c r="V622" s="26"/>
      <c r="Y622" s="233"/>
      <c r="Z622" s="235"/>
      <c r="AD622" s="28"/>
      <c r="AK622" s="32"/>
      <c r="AO622" s="32"/>
      <c r="AQ622" s="31"/>
      <c r="AS622" s="233"/>
      <c r="AT622" s="233"/>
      <c r="AU622" s="232">
        <f>AU618+1</f>
        <v>25</v>
      </c>
      <c r="AV622" s="232"/>
      <c r="AW622" s="232"/>
      <c r="AX622" s="234" t="e">
        <f>VLOOKUP(AS622,出場者リスト!$A:$L,8,FALSE())</f>
        <v>#N/A</v>
      </c>
      <c r="AY622" s="234"/>
      <c r="AZ622" s="234"/>
      <c r="BA622" s="234"/>
      <c r="BB622" s="234"/>
      <c r="BC622" s="234"/>
      <c r="BD622" s="234"/>
      <c r="BE622" s="234"/>
      <c r="BF622" s="234"/>
      <c r="BG622" s="226" t="e">
        <f>VLOOKUP(AS622,出場者リスト!$A:$L,12,FALSE)</f>
        <v>#N/A</v>
      </c>
      <c r="BH622" s="226"/>
      <c r="BI622" s="226"/>
      <c r="BJ622" s="226"/>
      <c r="BK622" s="226"/>
      <c r="BL622" s="226"/>
      <c r="BM622" s="226"/>
      <c r="BN622" s="226"/>
    </row>
    <row r="623" spans="1:66" ht="9" customHeight="1" x14ac:dyDescent="0.15">
      <c r="A623" s="225" t="e">
        <f>VLOOKUP(U624,出場者リスト!$A:$L,13,FALSE)</f>
        <v>#N/A</v>
      </c>
      <c r="B623" s="225"/>
      <c r="C623" s="225"/>
      <c r="D623" s="225"/>
      <c r="E623" s="225"/>
      <c r="F623" s="225"/>
      <c r="G623" s="225"/>
      <c r="H623" s="225"/>
      <c r="I623" s="229" t="e">
        <f>VLOOKUP(U624,出場者リスト!$A:$L,9,FALSE())</f>
        <v>#N/A</v>
      </c>
      <c r="J623" s="229"/>
      <c r="K623" s="229"/>
      <c r="L623" s="229"/>
      <c r="M623" s="229"/>
      <c r="N623" s="229"/>
      <c r="O623" s="229"/>
      <c r="P623" s="229"/>
      <c r="Q623" s="229"/>
      <c r="W623" s="3"/>
      <c r="Y623" s="233"/>
      <c r="Z623" s="235"/>
      <c r="AA623" s="24"/>
      <c r="AB623" s="25"/>
      <c r="AD623" s="28"/>
      <c r="AK623" s="32"/>
      <c r="AO623" s="32"/>
      <c r="AQ623" s="24"/>
      <c r="AS623" s="233"/>
      <c r="AT623" s="233"/>
      <c r="AU623" s="232"/>
      <c r="AV623" s="232"/>
      <c r="AW623" s="232"/>
      <c r="AX623" s="234"/>
      <c r="AY623" s="234"/>
      <c r="AZ623" s="234"/>
      <c r="BA623" s="234"/>
      <c r="BB623" s="234"/>
      <c r="BC623" s="234"/>
      <c r="BD623" s="234"/>
      <c r="BE623" s="234"/>
      <c r="BF623" s="234"/>
      <c r="BG623" s="226"/>
      <c r="BH623" s="226"/>
      <c r="BI623" s="226"/>
      <c r="BJ623" s="226"/>
      <c r="BK623" s="226"/>
      <c r="BL623" s="226"/>
      <c r="BM623" s="226"/>
      <c r="BN623" s="226"/>
    </row>
    <row r="624" spans="1:66" ht="9" customHeight="1" x14ac:dyDescent="0.15">
      <c r="A624" s="226" t="e">
        <f>VLOOKUP(U624,出場者リスト!$A:$L,12,FALSE())</f>
        <v>#N/A</v>
      </c>
      <c r="B624" s="226"/>
      <c r="C624" s="226"/>
      <c r="D624" s="226"/>
      <c r="E624" s="226"/>
      <c r="F624" s="226"/>
      <c r="G624" s="226"/>
      <c r="H624" s="226"/>
      <c r="I624" s="231" t="e">
        <f>VLOOKUP(U624,出場者リスト!$A:$L,8,FALSE())</f>
        <v>#N/A</v>
      </c>
      <c r="J624" s="231"/>
      <c r="K624" s="231"/>
      <c r="L624" s="231"/>
      <c r="M624" s="231"/>
      <c r="N624" s="231"/>
      <c r="O624" s="231"/>
      <c r="P624" s="231"/>
      <c r="Q624" s="231"/>
      <c r="R624" s="232">
        <f>R620+1</f>
        <v>10</v>
      </c>
      <c r="S624" s="232"/>
      <c r="T624" s="232"/>
      <c r="U624" s="233"/>
      <c r="V624" s="233"/>
      <c r="W624" s="66"/>
      <c r="Z624" s="28"/>
      <c r="AB624" s="28"/>
      <c r="AD624" s="28"/>
      <c r="AK624" s="32"/>
      <c r="AM624" s="23"/>
      <c r="AO624" s="252"/>
      <c r="AP624" s="228"/>
      <c r="AX624" s="18"/>
      <c r="AY624" s="18"/>
      <c r="AZ624" s="18"/>
      <c r="BA624" s="18"/>
      <c r="BB624" s="18"/>
      <c r="BC624" s="18"/>
      <c r="BD624" s="18"/>
      <c r="BE624" s="18"/>
      <c r="BF624" s="18"/>
      <c r="BG624" s="18"/>
      <c r="BH624" s="19"/>
      <c r="BI624" s="19"/>
      <c r="BJ624" s="19"/>
      <c r="BK624" s="19"/>
      <c r="BL624" s="19"/>
      <c r="BM624" s="19"/>
      <c r="BN624" s="19"/>
    </row>
    <row r="625" spans="1:66" ht="9" customHeight="1" x14ac:dyDescent="0.15">
      <c r="A625" s="226"/>
      <c r="B625" s="226"/>
      <c r="C625" s="226"/>
      <c r="D625" s="226"/>
      <c r="E625" s="226"/>
      <c r="F625" s="226"/>
      <c r="G625" s="226"/>
      <c r="H625" s="226"/>
      <c r="I625" s="231"/>
      <c r="J625" s="231"/>
      <c r="K625" s="231"/>
      <c r="L625" s="231"/>
      <c r="M625" s="231"/>
      <c r="N625" s="231"/>
      <c r="O625" s="231"/>
      <c r="P625" s="231"/>
      <c r="Q625" s="231"/>
      <c r="R625" s="232"/>
      <c r="S625" s="232"/>
      <c r="T625" s="232"/>
      <c r="U625" s="233"/>
      <c r="V625" s="233"/>
      <c r="W625" s="66"/>
      <c r="X625" s="25"/>
      <c r="Z625" s="28"/>
      <c r="AB625" s="28"/>
      <c r="AD625" s="28"/>
      <c r="AK625" s="32"/>
      <c r="AL625" s="28"/>
      <c r="AM625" s="32"/>
      <c r="AN625" s="24"/>
      <c r="AO625" s="252"/>
      <c r="AP625" s="228"/>
      <c r="AX625" s="230" t="e">
        <f>VLOOKUP(AS626,出場者リスト!$A:$L,9,FALSE())</f>
        <v>#N/A</v>
      </c>
      <c r="AY625" s="230"/>
      <c r="AZ625" s="230"/>
      <c r="BA625" s="230"/>
      <c r="BB625" s="230"/>
      <c r="BC625" s="230"/>
      <c r="BD625" s="230"/>
      <c r="BE625" s="230"/>
      <c r="BF625" s="230"/>
      <c r="BG625" s="225" t="e">
        <f>VLOOKUP(AS626,出場者リスト!$A:$L,13,FALSE)</f>
        <v>#N/A</v>
      </c>
      <c r="BH625" s="225"/>
      <c r="BI625" s="225"/>
      <c r="BJ625" s="225"/>
      <c r="BK625" s="225"/>
      <c r="BL625" s="225"/>
      <c r="BM625" s="225"/>
      <c r="BN625" s="225"/>
    </row>
    <row r="626" spans="1:66" ht="9" customHeight="1" x14ac:dyDescent="0.15">
      <c r="A626" s="16"/>
      <c r="B626" s="16"/>
      <c r="C626" s="16"/>
      <c r="D626" s="16"/>
      <c r="E626" s="16"/>
      <c r="F626" s="16"/>
      <c r="G626" s="16"/>
      <c r="I626" s="20"/>
      <c r="J626" s="20"/>
      <c r="K626" s="20"/>
      <c r="L626" s="20"/>
      <c r="M626" s="20"/>
      <c r="N626" s="20"/>
      <c r="O626" s="20"/>
      <c r="P626" s="20"/>
      <c r="Q626" s="20"/>
      <c r="R626" s="4"/>
      <c r="S626" s="4"/>
      <c r="T626" s="4"/>
      <c r="U626" s="26"/>
      <c r="V626" s="26"/>
      <c r="W626" s="235"/>
      <c r="X626" s="235"/>
      <c r="Y626" s="23"/>
      <c r="Z626" s="30"/>
      <c r="AB626" s="28"/>
      <c r="AD626" s="28"/>
      <c r="AK626" s="32"/>
      <c r="AL626" s="28"/>
      <c r="AN626" s="28"/>
      <c r="AO626" s="62"/>
      <c r="AP626" s="3"/>
      <c r="AS626" s="233"/>
      <c r="AT626" s="233"/>
      <c r="AU626" s="232">
        <f>AU622+1</f>
        <v>26</v>
      </c>
      <c r="AV626" s="232"/>
      <c r="AW626" s="232"/>
      <c r="AX626" s="234" t="e">
        <f>VLOOKUP(AS626,出場者リスト!$A:$L,8,FALSE())</f>
        <v>#N/A</v>
      </c>
      <c r="AY626" s="234"/>
      <c r="AZ626" s="234"/>
      <c r="BA626" s="234"/>
      <c r="BB626" s="234"/>
      <c r="BC626" s="234"/>
      <c r="BD626" s="234"/>
      <c r="BE626" s="234"/>
      <c r="BF626" s="234"/>
      <c r="BG626" s="226" t="e">
        <f>VLOOKUP(AS626,出場者リスト!$A:$L,12,FALSE)</f>
        <v>#N/A</v>
      </c>
      <c r="BH626" s="226"/>
      <c r="BI626" s="226"/>
      <c r="BJ626" s="226"/>
      <c r="BK626" s="226"/>
      <c r="BL626" s="226"/>
      <c r="BM626" s="226"/>
      <c r="BN626" s="226"/>
    </row>
    <row r="627" spans="1:66" ht="9" customHeight="1" x14ac:dyDescent="0.15">
      <c r="A627" s="225" t="e">
        <f>VLOOKUP(U628,出場者リスト!$A:$L,13,FALSE)</f>
        <v>#N/A</v>
      </c>
      <c r="B627" s="225"/>
      <c r="C627" s="225"/>
      <c r="D627" s="225"/>
      <c r="E627" s="225"/>
      <c r="F627" s="225"/>
      <c r="G627" s="225"/>
      <c r="H627" s="225"/>
      <c r="I627" s="229" t="e">
        <f>VLOOKUP(U628,出場者リスト!$A:$L,9,FALSE())</f>
        <v>#N/A</v>
      </c>
      <c r="J627" s="229"/>
      <c r="K627" s="229"/>
      <c r="L627" s="229"/>
      <c r="M627" s="229"/>
      <c r="N627" s="229"/>
      <c r="O627" s="229"/>
      <c r="P627" s="229"/>
      <c r="Q627" s="229"/>
      <c r="W627" s="235"/>
      <c r="X627" s="235"/>
      <c r="Y627" s="24"/>
      <c r="Z627" s="24"/>
      <c r="AB627" s="28"/>
      <c r="AD627" s="28"/>
      <c r="AK627" s="32"/>
      <c r="AL627" s="28"/>
      <c r="AO627" s="32"/>
      <c r="AP627" s="28"/>
      <c r="AQ627" s="29"/>
      <c r="AS627" s="233"/>
      <c r="AT627" s="233"/>
      <c r="AU627" s="232"/>
      <c r="AV627" s="232"/>
      <c r="AW627" s="232"/>
      <c r="AX627" s="234"/>
      <c r="AY627" s="234"/>
      <c r="AZ627" s="234"/>
      <c r="BA627" s="234"/>
      <c r="BB627" s="234"/>
      <c r="BC627" s="234"/>
      <c r="BD627" s="234"/>
      <c r="BE627" s="234"/>
      <c r="BF627" s="234"/>
      <c r="BG627" s="226"/>
      <c r="BH627" s="226"/>
      <c r="BI627" s="226"/>
      <c r="BJ627" s="226"/>
      <c r="BK627" s="226"/>
      <c r="BL627" s="226"/>
      <c r="BM627" s="226"/>
      <c r="BN627" s="226"/>
    </row>
    <row r="628" spans="1:66" ht="9" customHeight="1" x14ac:dyDescent="0.15">
      <c r="A628" s="226" t="e">
        <f>VLOOKUP(U628,出場者リスト!$A:$L,12,FALSE())</f>
        <v>#N/A</v>
      </c>
      <c r="B628" s="226"/>
      <c r="C628" s="226"/>
      <c r="D628" s="226"/>
      <c r="E628" s="226"/>
      <c r="F628" s="226"/>
      <c r="G628" s="226"/>
      <c r="H628" s="226"/>
      <c r="I628" s="231" t="e">
        <f>VLOOKUP(U628,出場者リスト!$A:$L,8,FALSE())</f>
        <v>#N/A</v>
      </c>
      <c r="J628" s="231"/>
      <c r="K628" s="231"/>
      <c r="L628" s="231"/>
      <c r="M628" s="231"/>
      <c r="N628" s="231"/>
      <c r="O628" s="231"/>
      <c r="P628" s="231"/>
      <c r="Q628" s="231"/>
      <c r="R628" s="232">
        <f>R624+1</f>
        <v>11</v>
      </c>
      <c r="S628" s="232"/>
      <c r="T628" s="232"/>
      <c r="U628" s="233"/>
      <c r="V628" s="233"/>
      <c r="W628" s="66"/>
      <c r="X628" s="30"/>
      <c r="AB628" s="28"/>
      <c r="AD628" s="28"/>
      <c r="AK628" s="32"/>
      <c r="AL628" s="28"/>
      <c r="AO628" s="31"/>
      <c r="AP628" s="30"/>
      <c r="AQ628" s="236"/>
      <c r="AR628" s="236"/>
      <c r="AX628" s="18"/>
      <c r="AY628" s="18"/>
      <c r="AZ628" s="18"/>
      <c r="BA628" s="18"/>
      <c r="BB628" s="18"/>
      <c r="BC628" s="18"/>
      <c r="BD628" s="18"/>
      <c r="BE628" s="18"/>
      <c r="BF628" s="18"/>
      <c r="BG628" s="18"/>
      <c r="BH628" s="19"/>
      <c r="BI628" s="19"/>
      <c r="BJ628" s="19"/>
      <c r="BK628" s="19"/>
      <c r="BL628" s="19"/>
      <c r="BM628" s="19"/>
      <c r="BN628" s="19"/>
    </row>
    <row r="629" spans="1:66" ht="9" customHeight="1" x14ac:dyDescent="0.15">
      <c r="A629" s="226"/>
      <c r="B629" s="226"/>
      <c r="C629" s="226"/>
      <c r="D629" s="226"/>
      <c r="E629" s="226"/>
      <c r="F629" s="226"/>
      <c r="G629" s="226"/>
      <c r="H629" s="226"/>
      <c r="I629" s="231"/>
      <c r="J629" s="231"/>
      <c r="K629" s="231"/>
      <c r="L629" s="231"/>
      <c r="M629" s="231"/>
      <c r="N629" s="231"/>
      <c r="O629" s="231"/>
      <c r="P629" s="231"/>
      <c r="Q629" s="231"/>
      <c r="R629" s="232"/>
      <c r="S629" s="232"/>
      <c r="T629" s="232"/>
      <c r="U629" s="233"/>
      <c r="V629" s="233"/>
      <c r="W629" s="66"/>
      <c r="AB629" s="28"/>
      <c r="AC629" s="32"/>
      <c r="AD629" s="28"/>
      <c r="AK629" s="32"/>
      <c r="AL629" s="28"/>
      <c r="AQ629" s="236"/>
      <c r="AR629" s="236"/>
      <c r="AX629" s="230" t="e">
        <f>VLOOKUP(AS630,出場者リスト!$A:$L,9,FALSE())</f>
        <v>#N/A</v>
      </c>
      <c r="AY629" s="230"/>
      <c r="AZ629" s="230"/>
      <c r="BA629" s="230"/>
      <c r="BB629" s="230"/>
      <c r="BC629" s="230"/>
      <c r="BD629" s="230"/>
      <c r="BE629" s="230"/>
      <c r="BF629" s="230"/>
      <c r="BG629" s="225" t="e">
        <f>VLOOKUP(AS630,出場者リスト!$A:$L,13,FALSE)</f>
        <v>#N/A</v>
      </c>
      <c r="BH629" s="225"/>
      <c r="BI629" s="225"/>
      <c r="BJ629" s="225"/>
      <c r="BK629" s="225"/>
      <c r="BL629" s="225"/>
      <c r="BM629" s="225"/>
      <c r="BN629" s="225"/>
    </row>
    <row r="630" spans="1:66" ht="9" customHeight="1" x14ac:dyDescent="0.15">
      <c r="A630" s="16"/>
      <c r="B630" s="16"/>
      <c r="C630" s="16"/>
      <c r="D630" s="16"/>
      <c r="E630" s="16"/>
      <c r="F630" s="16"/>
      <c r="G630" s="16"/>
      <c r="AA630" s="228"/>
      <c r="AB630" s="253"/>
      <c r="AC630" s="31"/>
      <c r="AD630" s="30"/>
      <c r="AK630" s="32"/>
      <c r="AL630" s="28"/>
      <c r="AQ630" s="31"/>
      <c r="AS630" s="233"/>
      <c r="AT630" s="233"/>
      <c r="AU630" s="232">
        <f>AU626+1</f>
        <v>27</v>
      </c>
      <c r="AV630" s="232"/>
      <c r="AW630" s="232"/>
      <c r="AX630" s="234" t="e">
        <f>VLOOKUP(AS630,出場者リスト!$A:$L,8,FALSE())</f>
        <v>#N/A</v>
      </c>
      <c r="AY630" s="234"/>
      <c r="AZ630" s="234"/>
      <c r="BA630" s="234"/>
      <c r="BB630" s="234"/>
      <c r="BC630" s="234"/>
      <c r="BD630" s="234"/>
      <c r="BE630" s="234"/>
      <c r="BF630" s="234"/>
      <c r="BG630" s="226" t="e">
        <f>VLOOKUP(AS630,出場者リスト!$A:$L,12,FALSE)</f>
        <v>#N/A</v>
      </c>
      <c r="BH630" s="226"/>
      <c r="BI630" s="226"/>
      <c r="BJ630" s="226"/>
      <c r="BK630" s="226"/>
      <c r="BL630" s="226"/>
      <c r="BM630" s="226"/>
      <c r="BN630" s="226"/>
    </row>
    <row r="631" spans="1:66" ht="9" customHeight="1" x14ac:dyDescent="0.15">
      <c r="A631" s="225" t="e">
        <f>VLOOKUP(U632,出場者リスト!$A:$L,13,FALSE)</f>
        <v>#N/A</v>
      </c>
      <c r="B631" s="225"/>
      <c r="C631" s="225"/>
      <c r="D631" s="225"/>
      <c r="E631" s="225"/>
      <c r="F631" s="225"/>
      <c r="G631" s="225"/>
      <c r="H631" s="225"/>
      <c r="I631" s="229" t="e">
        <f>VLOOKUP(U632,出場者リスト!$A:$L,9,FALSE())</f>
        <v>#N/A</v>
      </c>
      <c r="J631" s="229"/>
      <c r="K631" s="229"/>
      <c r="L631" s="229"/>
      <c r="M631" s="229"/>
      <c r="N631" s="229"/>
      <c r="O631" s="229"/>
      <c r="P631" s="229"/>
      <c r="Q631" s="229"/>
      <c r="AA631" s="228"/>
      <c r="AB631" s="253"/>
      <c r="AC631" s="32"/>
      <c r="AK631" s="31"/>
      <c r="AL631" s="30"/>
      <c r="AM631" s="233"/>
      <c r="AN631" s="233"/>
      <c r="AS631" s="233"/>
      <c r="AT631" s="233"/>
      <c r="AU631" s="232"/>
      <c r="AV631" s="232"/>
      <c r="AW631" s="232"/>
      <c r="AX631" s="234"/>
      <c r="AY631" s="234"/>
      <c r="AZ631" s="234"/>
      <c r="BA631" s="234"/>
      <c r="BB631" s="234"/>
      <c r="BC631" s="234"/>
      <c r="BD631" s="234"/>
      <c r="BE631" s="234"/>
      <c r="BF631" s="234"/>
      <c r="BG631" s="226"/>
      <c r="BH631" s="226"/>
      <c r="BI631" s="226"/>
      <c r="BJ631" s="226"/>
      <c r="BK631" s="226"/>
      <c r="BL631" s="226"/>
      <c r="BM631" s="226"/>
      <c r="BN631" s="226"/>
    </row>
    <row r="632" spans="1:66" ht="9" customHeight="1" x14ac:dyDescent="0.15">
      <c r="A632" s="226" t="e">
        <f>VLOOKUP(U632,出場者リスト!$A:$L,12,FALSE())</f>
        <v>#N/A</v>
      </c>
      <c r="B632" s="226"/>
      <c r="C632" s="226"/>
      <c r="D632" s="226"/>
      <c r="E632" s="226"/>
      <c r="F632" s="226"/>
      <c r="G632" s="226"/>
      <c r="H632" s="226"/>
      <c r="I632" s="231" t="e">
        <f>VLOOKUP(U632,出場者リスト!$A:$L,8,FALSE())</f>
        <v>#N/A</v>
      </c>
      <c r="J632" s="231"/>
      <c r="K632" s="231"/>
      <c r="L632" s="231"/>
      <c r="M632" s="231"/>
      <c r="N632" s="231"/>
      <c r="O632" s="231"/>
      <c r="P632" s="231"/>
      <c r="Q632" s="231"/>
      <c r="R632" s="232">
        <f>R628+1</f>
        <v>12</v>
      </c>
      <c r="S632" s="232"/>
      <c r="T632" s="232"/>
      <c r="U632" s="233"/>
      <c r="V632" s="233"/>
      <c r="W632" s="66"/>
      <c r="AA632" s="3"/>
      <c r="AB632" s="61"/>
      <c r="AM632" s="236"/>
      <c r="AN632" s="233"/>
      <c r="BG632" s="18"/>
      <c r="BH632" s="19"/>
      <c r="BI632" s="19"/>
      <c r="BJ632" s="19"/>
      <c r="BK632" s="19"/>
      <c r="BL632" s="19"/>
      <c r="BM632" s="19"/>
      <c r="BN632" s="19"/>
    </row>
    <row r="633" spans="1:66" ht="9" customHeight="1" x14ac:dyDescent="0.15">
      <c r="A633" s="226"/>
      <c r="B633" s="226"/>
      <c r="C633" s="226"/>
      <c r="D633" s="226"/>
      <c r="E633" s="226"/>
      <c r="F633" s="226"/>
      <c r="G633" s="226"/>
      <c r="H633" s="226"/>
      <c r="I633" s="231"/>
      <c r="J633" s="231"/>
      <c r="K633" s="231"/>
      <c r="L633" s="231"/>
      <c r="M633" s="231"/>
      <c r="N633" s="231"/>
      <c r="O633" s="231"/>
      <c r="P633" s="231"/>
      <c r="Q633" s="231"/>
      <c r="R633" s="232"/>
      <c r="S633" s="232"/>
      <c r="T633" s="232"/>
      <c r="U633" s="233"/>
      <c r="V633" s="233"/>
      <c r="W633" s="66"/>
      <c r="X633" s="25"/>
      <c r="AA633" s="3"/>
      <c r="AB633" s="61"/>
      <c r="AM633" s="62"/>
      <c r="AN633" s="3"/>
      <c r="AX633" s="230" t="e">
        <f>VLOOKUP(AS634,出場者リスト!$A:$L,9,FALSE())</f>
        <v>#N/A</v>
      </c>
      <c r="AY633" s="230"/>
      <c r="AZ633" s="230"/>
      <c r="BA633" s="230"/>
      <c r="BB633" s="230"/>
      <c r="BC633" s="230"/>
      <c r="BD633" s="230"/>
      <c r="BE633" s="230"/>
      <c r="BF633" s="230"/>
      <c r="BG633" s="225" t="e">
        <f>VLOOKUP(AS634,出場者リスト!$A:$L,13,FALSE)</f>
        <v>#N/A</v>
      </c>
      <c r="BH633" s="225"/>
      <c r="BI633" s="225"/>
      <c r="BJ633" s="225"/>
      <c r="BK633" s="225"/>
      <c r="BL633" s="225"/>
      <c r="BM633" s="225"/>
      <c r="BN633" s="225"/>
    </row>
    <row r="634" spans="1:66" ht="9" customHeight="1" x14ac:dyDescent="0.15">
      <c r="A634" s="16"/>
      <c r="B634" s="16"/>
      <c r="C634" s="16"/>
      <c r="D634" s="16"/>
      <c r="E634" s="16"/>
      <c r="F634" s="16"/>
      <c r="G634" s="16"/>
      <c r="W634" s="235"/>
      <c r="X634" s="235"/>
      <c r="AA634" s="3"/>
      <c r="AB634" s="3"/>
      <c r="AC634" s="32"/>
      <c r="AM634" s="32"/>
      <c r="AS634" s="233"/>
      <c r="AT634" s="233"/>
      <c r="AU634" s="232">
        <f>AU630+1</f>
        <v>28</v>
      </c>
      <c r="AV634" s="232"/>
      <c r="AW634" s="232"/>
      <c r="AX634" s="234" t="e">
        <f>VLOOKUP(AS634,出場者リスト!$A:$L,8,FALSE())</f>
        <v>#N/A</v>
      </c>
      <c r="AY634" s="234"/>
      <c r="AZ634" s="234"/>
      <c r="BA634" s="234"/>
      <c r="BB634" s="234"/>
      <c r="BC634" s="234"/>
      <c r="BD634" s="234"/>
      <c r="BE634" s="234"/>
      <c r="BF634" s="234"/>
      <c r="BG634" s="226" t="e">
        <f>VLOOKUP(AS634,出場者リスト!$A:$L,12,FALSE)</f>
        <v>#N/A</v>
      </c>
      <c r="BH634" s="226"/>
      <c r="BI634" s="226"/>
      <c r="BJ634" s="226"/>
      <c r="BK634" s="226"/>
      <c r="BL634" s="226"/>
      <c r="BM634" s="226"/>
      <c r="BN634" s="226"/>
    </row>
    <row r="635" spans="1:66" ht="9" customHeight="1" x14ac:dyDescent="0.15">
      <c r="A635" s="225" t="e">
        <f>VLOOKUP(U636,出場者リスト!$A:$L,13,FALSE)</f>
        <v>#N/A</v>
      </c>
      <c r="B635" s="225"/>
      <c r="C635" s="225"/>
      <c r="D635" s="225"/>
      <c r="E635" s="225"/>
      <c r="F635" s="225"/>
      <c r="G635" s="225"/>
      <c r="H635" s="225"/>
      <c r="I635" s="229" t="e">
        <f>VLOOKUP(U636,出場者リスト!$A:$L,9,FALSE())</f>
        <v>#N/A</v>
      </c>
      <c r="J635" s="229"/>
      <c r="K635" s="229"/>
      <c r="L635" s="229"/>
      <c r="M635" s="229"/>
      <c r="N635" s="229"/>
      <c r="O635" s="229"/>
      <c r="P635" s="229"/>
      <c r="Q635" s="229"/>
      <c r="W635" s="235"/>
      <c r="X635" s="235"/>
      <c r="Y635" s="24"/>
      <c r="Z635" s="25"/>
      <c r="AB635" s="28"/>
      <c r="AM635" s="32"/>
      <c r="AP635" s="28"/>
      <c r="AQ635" s="29"/>
      <c r="AS635" s="233"/>
      <c r="AT635" s="233"/>
      <c r="AU635" s="232"/>
      <c r="AV635" s="232"/>
      <c r="AW635" s="232"/>
      <c r="AX635" s="234"/>
      <c r="AY635" s="234"/>
      <c r="AZ635" s="234"/>
      <c r="BA635" s="234"/>
      <c r="BB635" s="234"/>
      <c r="BC635" s="234"/>
      <c r="BD635" s="234"/>
      <c r="BE635" s="234"/>
      <c r="BF635" s="234"/>
      <c r="BG635" s="226"/>
      <c r="BH635" s="226"/>
      <c r="BI635" s="226"/>
      <c r="BJ635" s="226"/>
      <c r="BK635" s="226"/>
      <c r="BL635" s="226"/>
      <c r="BM635" s="226"/>
      <c r="BN635" s="226"/>
    </row>
    <row r="636" spans="1:66" ht="9" customHeight="1" x14ac:dyDescent="0.15">
      <c r="A636" s="226" t="e">
        <f>VLOOKUP(U636,出場者リスト!$A:$L,12,FALSE())</f>
        <v>#N/A</v>
      </c>
      <c r="B636" s="226"/>
      <c r="C636" s="226"/>
      <c r="D636" s="226"/>
      <c r="E636" s="226"/>
      <c r="F636" s="226"/>
      <c r="G636" s="226"/>
      <c r="H636" s="226"/>
      <c r="I636" s="231" t="e">
        <f>VLOOKUP(U636,出場者リスト!$A:$L,8,FALSE())</f>
        <v>#N/A</v>
      </c>
      <c r="J636" s="231"/>
      <c r="K636" s="231"/>
      <c r="L636" s="231"/>
      <c r="M636" s="231"/>
      <c r="N636" s="231"/>
      <c r="O636" s="231"/>
      <c r="P636" s="231"/>
      <c r="Q636" s="231"/>
      <c r="R636" s="232">
        <f>R632+1</f>
        <v>13</v>
      </c>
      <c r="S636" s="232"/>
      <c r="T636" s="232"/>
      <c r="U636" s="233"/>
      <c r="V636" s="233"/>
      <c r="W636" s="66"/>
      <c r="X636" s="30"/>
      <c r="Z636" s="28"/>
      <c r="AB636" s="28"/>
      <c r="AM636" s="32"/>
      <c r="AP636" s="28"/>
      <c r="AQ636" s="236"/>
      <c r="AR636" s="236"/>
      <c r="BG636" s="18"/>
      <c r="BH636" s="19"/>
      <c r="BI636" s="19"/>
      <c r="BJ636" s="19"/>
      <c r="BK636" s="19"/>
      <c r="BL636" s="19"/>
      <c r="BM636" s="19"/>
      <c r="BN636" s="19"/>
    </row>
    <row r="637" spans="1:66" ht="9" customHeight="1" x14ac:dyDescent="0.15">
      <c r="A637" s="226"/>
      <c r="B637" s="226"/>
      <c r="C637" s="226"/>
      <c r="D637" s="226"/>
      <c r="E637" s="226"/>
      <c r="F637" s="226"/>
      <c r="G637" s="226"/>
      <c r="H637" s="226"/>
      <c r="I637" s="231"/>
      <c r="J637" s="231"/>
      <c r="K637" s="231"/>
      <c r="L637" s="231"/>
      <c r="M637" s="231"/>
      <c r="N637" s="231"/>
      <c r="O637" s="231"/>
      <c r="P637" s="231"/>
      <c r="Q637" s="231"/>
      <c r="R637" s="232"/>
      <c r="S637" s="232"/>
      <c r="T637" s="232"/>
      <c r="U637" s="233"/>
      <c r="V637" s="233"/>
      <c r="W637" s="66"/>
      <c r="Y637" s="3"/>
      <c r="Z637" s="61"/>
      <c r="AB637" s="28"/>
      <c r="AM637" s="32"/>
      <c r="AN637" s="28"/>
      <c r="AO637" s="29"/>
      <c r="AP637" s="25"/>
      <c r="AQ637" s="236"/>
      <c r="AR637" s="236"/>
      <c r="AX637" s="230" t="e">
        <f>VLOOKUP(AS638,出場者リスト!$A:$L,9,FALSE())</f>
        <v>#N/A</v>
      </c>
      <c r="AY637" s="230"/>
      <c r="AZ637" s="230"/>
      <c r="BA637" s="230"/>
      <c r="BB637" s="230"/>
      <c r="BC637" s="230"/>
      <c r="BD637" s="230"/>
      <c r="BE637" s="230"/>
      <c r="BF637" s="230"/>
      <c r="BG637" s="225" t="e">
        <f>VLOOKUP(AS638,出場者リスト!$A:$L,13,FALSE)</f>
        <v>#N/A</v>
      </c>
      <c r="BH637" s="225"/>
      <c r="BI637" s="225"/>
      <c r="BJ637" s="225"/>
      <c r="BK637" s="225"/>
      <c r="BL637" s="225"/>
      <c r="BM637" s="225"/>
      <c r="BN637" s="225"/>
    </row>
    <row r="638" spans="1:66" ht="9" customHeight="1" x14ac:dyDescent="0.15">
      <c r="A638" s="16"/>
      <c r="B638" s="16"/>
      <c r="C638" s="16"/>
      <c r="D638" s="16"/>
      <c r="E638" s="16"/>
      <c r="F638" s="16"/>
      <c r="G638" s="16"/>
      <c r="Y638" s="233"/>
      <c r="Z638" s="235"/>
      <c r="AA638" s="23"/>
      <c r="AB638" s="30"/>
      <c r="AM638" s="32"/>
      <c r="AN638" s="28"/>
      <c r="AO638" s="32"/>
      <c r="AP638" s="28"/>
      <c r="AQ638" s="31"/>
      <c r="AS638" s="233"/>
      <c r="AT638" s="233"/>
      <c r="AU638" s="232">
        <f>AU634+1</f>
        <v>29</v>
      </c>
      <c r="AV638" s="232"/>
      <c r="AW638" s="232"/>
      <c r="AX638" s="234" t="e">
        <f>VLOOKUP(AS638,出場者リスト!$A:$L,8,FALSE())</f>
        <v>#N/A</v>
      </c>
      <c r="AY638" s="234"/>
      <c r="AZ638" s="234"/>
      <c r="BA638" s="234"/>
      <c r="BB638" s="234"/>
      <c r="BC638" s="234"/>
      <c r="BD638" s="234"/>
      <c r="BE638" s="234"/>
      <c r="BF638" s="234"/>
      <c r="BG638" s="226" t="e">
        <f>VLOOKUP(AS638,出場者リスト!$A:$L,12,FALSE)</f>
        <v>#N/A</v>
      </c>
      <c r="BH638" s="226"/>
      <c r="BI638" s="226"/>
      <c r="BJ638" s="226"/>
      <c r="BK638" s="226"/>
      <c r="BL638" s="226"/>
      <c r="BM638" s="226"/>
      <c r="BN638" s="226"/>
    </row>
    <row r="639" spans="1:66" ht="9" customHeight="1" x14ac:dyDescent="0.15">
      <c r="A639" s="225" t="e">
        <f>VLOOKUP(U640,出場者リスト!$A:$L,13,FALSE)</f>
        <v>#N/A</v>
      </c>
      <c r="B639" s="225"/>
      <c r="C639" s="225"/>
      <c r="D639" s="225"/>
      <c r="E639" s="225"/>
      <c r="F639" s="225"/>
      <c r="G639" s="225"/>
      <c r="H639" s="225"/>
      <c r="I639" s="229" t="e">
        <f>VLOOKUP(U640,出場者リスト!$A:$L,9,FALSE())</f>
        <v>#N/A</v>
      </c>
      <c r="J639" s="229"/>
      <c r="K639" s="229"/>
      <c r="L639" s="229"/>
      <c r="M639" s="229"/>
      <c r="N639" s="229"/>
      <c r="O639" s="229"/>
      <c r="P639" s="229"/>
      <c r="Q639" s="229"/>
      <c r="W639" s="3"/>
      <c r="Y639" s="233"/>
      <c r="Z639" s="235"/>
      <c r="AM639" s="31"/>
      <c r="AN639" s="30"/>
      <c r="AO639" s="236"/>
      <c r="AP639" s="236"/>
      <c r="AS639" s="233"/>
      <c r="AT639" s="233"/>
      <c r="AU639" s="232"/>
      <c r="AV639" s="232"/>
      <c r="AW639" s="232"/>
      <c r="AX639" s="234"/>
      <c r="AY639" s="234"/>
      <c r="AZ639" s="234"/>
      <c r="BA639" s="234"/>
      <c r="BB639" s="234"/>
      <c r="BC639" s="234"/>
      <c r="BD639" s="234"/>
      <c r="BE639" s="234"/>
      <c r="BF639" s="234"/>
      <c r="BG639" s="226"/>
      <c r="BH639" s="226"/>
      <c r="BI639" s="226"/>
      <c r="BJ639" s="226"/>
      <c r="BK639" s="226"/>
      <c r="BL639" s="226"/>
      <c r="BM639" s="226"/>
      <c r="BN639" s="226"/>
    </row>
    <row r="640" spans="1:66" ht="9" customHeight="1" x14ac:dyDescent="0.15">
      <c r="A640" s="226" t="e">
        <f>VLOOKUP(U640,出場者リスト!$A:$L,12,FALSE())</f>
        <v>#N/A</v>
      </c>
      <c r="B640" s="226"/>
      <c r="C640" s="226"/>
      <c r="D640" s="226"/>
      <c r="E640" s="226"/>
      <c r="F640" s="226"/>
      <c r="G640" s="226"/>
      <c r="H640" s="226"/>
      <c r="I640" s="231" t="e">
        <f>VLOOKUP(U640,出場者リスト!$A:$L,8,FALSE())</f>
        <v>#N/A</v>
      </c>
      <c r="J640" s="231"/>
      <c r="K640" s="231"/>
      <c r="L640" s="231"/>
      <c r="M640" s="231"/>
      <c r="N640" s="231"/>
      <c r="O640" s="231"/>
      <c r="P640" s="231"/>
      <c r="Q640" s="231"/>
      <c r="R640" s="232">
        <f>R636+1</f>
        <v>14</v>
      </c>
      <c r="S640" s="232"/>
      <c r="T640" s="232"/>
      <c r="U640" s="233"/>
      <c r="V640" s="233"/>
      <c r="W640" s="66"/>
      <c r="Z640" s="28"/>
      <c r="AO640" s="236"/>
      <c r="AP640" s="236"/>
      <c r="BG640" s="18"/>
      <c r="BH640" s="19"/>
      <c r="BI640" s="19"/>
      <c r="BJ640" s="19"/>
      <c r="BK640" s="19"/>
      <c r="BL640" s="19"/>
      <c r="BM640" s="19"/>
      <c r="BN640" s="19"/>
    </row>
    <row r="641" spans="1:66" ht="9" customHeight="1" x14ac:dyDescent="0.15">
      <c r="A641" s="226"/>
      <c r="B641" s="226"/>
      <c r="C641" s="226"/>
      <c r="D641" s="226"/>
      <c r="E641" s="226"/>
      <c r="F641" s="226"/>
      <c r="G641" s="226"/>
      <c r="H641" s="226"/>
      <c r="I641" s="231"/>
      <c r="J641" s="231"/>
      <c r="K641" s="231"/>
      <c r="L641" s="231"/>
      <c r="M641" s="231"/>
      <c r="N641" s="231"/>
      <c r="O641" s="231"/>
      <c r="P641" s="231"/>
      <c r="Q641" s="231"/>
      <c r="R641" s="232"/>
      <c r="S641" s="232"/>
      <c r="T641" s="232"/>
      <c r="U641" s="233"/>
      <c r="V641" s="233"/>
      <c r="W641" s="66"/>
      <c r="X641" s="25"/>
      <c r="Z641" s="28"/>
      <c r="AO641" s="32"/>
      <c r="AX641" s="230" t="e">
        <f>VLOOKUP(AS642,出場者リスト!$A:$L,9,FALSE())</f>
        <v>#N/A</v>
      </c>
      <c r="AY641" s="230"/>
      <c r="AZ641" s="230"/>
      <c r="BA641" s="230"/>
      <c r="BB641" s="230"/>
      <c r="BC641" s="230"/>
      <c r="BD641" s="230"/>
      <c r="BE641" s="230"/>
      <c r="BF641" s="230"/>
      <c r="BG641" s="225" t="e">
        <f>VLOOKUP(AS642,出場者リスト!$A:$L,13,FALSE)</f>
        <v>#N/A</v>
      </c>
      <c r="BH641" s="225"/>
      <c r="BI641" s="225"/>
      <c r="BJ641" s="225"/>
      <c r="BK641" s="225"/>
      <c r="BL641" s="225"/>
      <c r="BM641" s="225"/>
      <c r="BN641" s="225"/>
    </row>
    <row r="642" spans="1:66" ht="9" customHeight="1" x14ac:dyDescent="0.15">
      <c r="A642" s="16"/>
      <c r="B642" s="16"/>
      <c r="C642" s="16"/>
      <c r="D642" s="16"/>
      <c r="E642" s="16"/>
      <c r="F642" s="16"/>
      <c r="G642" s="16"/>
      <c r="W642" s="235"/>
      <c r="X642" s="235"/>
      <c r="Y642" s="23"/>
      <c r="Z642" s="30"/>
      <c r="AO642" s="31"/>
      <c r="AP642" s="23"/>
      <c r="AQ642" s="23"/>
      <c r="AS642" s="233"/>
      <c r="AT642" s="233"/>
      <c r="AU642" s="232">
        <f>AU638+1</f>
        <v>30</v>
      </c>
      <c r="AV642" s="232"/>
      <c r="AW642" s="232"/>
      <c r="AX642" s="234" t="e">
        <f>VLOOKUP(AS642,出場者リスト!$A:$L,8,FALSE())</f>
        <v>#N/A</v>
      </c>
      <c r="AY642" s="234"/>
      <c r="AZ642" s="234"/>
      <c r="BA642" s="234"/>
      <c r="BB642" s="234"/>
      <c r="BC642" s="234"/>
      <c r="BD642" s="234"/>
      <c r="BE642" s="234"/>
      <c r="BF642" s="234"/>
      <c r="BG642" s="226" t="e">
        <f>VLOOKUP(AS642,出場者リスト!$A:$L,12,FALSE)</f>
        <v>#N/A</v>
      </c>
      <c r="BH642" s="226"/>
      <c r="BI642" s="226"/>
      <c r="BJ642" s="226"/>
      <c r="BK642" s="226"/>
      <c r="BL642" s="226"/>
      <c r="BM642" s="226"/>
      <c r="BN642" s="226"/>
    </row>
    <row r="643" spans="1:66" ht="9" customHeight="1" x14ac:dyDescent="0.15">
      <c r="A643" s="225" t="e">
        <f>VLOOKUP(U644,出場者リスト!$A:$L,13,FALSE)</f>
        <v>#N/A</v>
      </c>
      <c r="B643" s="225"/>
      <c r="C643" s="225"/>
      <c r="D643" s="225"/>
      <c r="E643" s="225"/>
      <c r="F643" s="225"/>
      <c r="G643" s="225"/>
      <c r="H643" s="225"/>
      <c r="I643" s="229" t="e">
        <f>VLOOKUP(U644,出場者リスト!$A:$L,9,FALSE())</f>
        <v>#N/A</v>
      </c>
      <c r="J643" s="229"/>
      <c r="K643" s="229"/>
      <c r="L643" s="229"/>
      <c r="M643" s="229"/>
      <c r="N643" s="229"/>
      <c r="O643" s="229"/>
      <c r="P643" s="229"/>
      <c r="Q643" s="229"/>
      <c r="W643" s="235"/>
      <c r="X643" s="235"/>
      <c r="Y643" s="24"/>
      <c r="Z643" s="24"/>
      <c r="AS643" s="233"/>
      <c r="AT643" s="233"/>
      <c r="AU643" s="232"/>
      <c r="AV643" s="232"/>
      <c r="AW643" s="232"/>
      <c r="AX643" s="234"/>
      <c r="AY643" s="234"/>
      <c r="AZ643" s="234"/>
      <c r="BA643" s="234"/>
      <c r="BB643" s="234"/>
      <c r="BC643" s="234"/>
      <c r="BD643" s="234"/>
      <c r="BE643" s="234"/>
      <c r="BF643" s="234"/>
      <c r="BG643" s="226"/>
      <c r="BH643" s="226"/>
      <c r="BI643" s="226"/>
      <c r="BJ643" s="226"/>
      <c r="BK643" s="226"/>
      <c r="BL643" s="226"/>
      <c r="BM643" s="226"/>
      <c r="BN643" s="226"/>
    </row>
    <row r="644" spans="1:66" ht="9" customHeight="1" x14ac:dyDescent="0.15">
      <c r="A644" s="226" t="e">
        <f>VLOOKUP(U644,出場者リスト!$A:$L,12,FALSE())</f>
        <v>#N/A</v>
      </c>
      <c r="B644" s="226"/>
      <c r="C644" s="226"/>
      <c r="D644" s="226"/>
      <c r="E644" s="226"/>
      <c r="F644" s="226"/>
      <c r="G644" s="226"/>
      <c r="H644" s="226"/>
      <c r="I644" s="231" t="e">
        <f>VLOOKUP(U644,出場者リスト!$A:$L,8,FALSE())</f>
        <v>#N/A</v>
      </c>
      <c r="J644" s="231"/>
      <c r="K644" s="231"/>
      <c r="L644" s="231"/>
      <c r="M644" s="231"/>
      <c r="N644" s="231"/>
      <c r="O644" s="231"/>
      <c r="P644" s="231"/>
      <c r="Q644" s="231"/>
      <c r="R644" s="232">
        <f>R640+1</f>
        <v>15</v>
      </c>
      <c r="S644" s="232"/>
      <c r="T644" s="232"/>
      <c r="U644" s="233"/>
      <c r="V644" s="233"/>
      <c r="W644" s="66"/>
      <c r="X644" s="30"/>
    </row>
    <row r="645" spans="1:66" ht="9" customHeight="1" x14ac:dyDescent="0.15">
      <c r="A645" s="226"/>
      <c r="B645" s="226"/>
      <c r="C645" s="226"/>
      <c r="D645" s="226"/>
      <c r="E645" s="226"/>
      <c r="F645" s="226"/>
      <c r="G645" s="226"/>
      <c r="H645" s="226"/>
      <c r="I645" s="231"/>
      <c r="J645" s="231"/>
      <c r="K645" s="231"/>
      <c r="L645" s="231"/>
      <c r="M645" s="231"/>
      <c r="N645" s="231"/>
      <c r="O645" s="231"/>
      <c r="P645" s="231"/>
      <c r="Q645" s="231"/>
      <c r="R645" s="232"/>
      <c r="S645" s="232"/>
      <c r="T645" s="232"/>
      <c r="U645" s="233"/>
      <c r="V645" s="233"/>
    </row>
    <row r="646" spans="1:66" ht="9" customHeight="1" x14ac:dyDescent="0.15"/>
    <row r="647" spans="1:66" ht="9" customHeight="1" x14ac:dyDescent="0.15"/>
    <row r="648" spans="1:66" ht="9" customHeight="1" x14ac:dyDescent="0.15"/>
    <row r="649" spans="1:66" ht="9" customHeight="1" x14ac:dyDescent="0.15"/>
    <row r="650" spans="1:66" ht="9" customHeight="1" x14ac:dyDescent="0.15"/>
    <row r="651" spans="1:66" ht="9" customHeight="1" x14ac:dyDescent="0.15"/>
    <row r="652" spans="1:66" ht="9" customHeight="1" thickBot="1" x14ac:dyDescent="0.2"/>
    <row r="653" spans="1:66" ht="9" customHeight="1" thickBot="1" x14ac:dyDescent="0.2">
      <c r="AG653" s="227">
        <v>32</v>
      </c>
      <c r="AH653" s="227"/>
    </row>
    <row r="654" spans="1:66" ht="9" customHeight="1" thickBot="1" x14ac:dyDescent="0.2">
      <c r="AG654" s="227"/>
      <c r="AH654" s="227"/>
    </row>
    <row r="655" spans="1:66" ht="9" customHeight="1" x14ac:dyDescent="0.15"/>
    <row r="656" spans="1:66" ht="9" customHeight="1" x14ac:dyDescent="0.15"/>
    <row r="657" spans="1:66" ht="9" customHeight="1" x14ac:dyDescent="0.15">
      <c r="A657" s="225" t="e">
        <f>VLOOKUP(U658,出場者リスト!$A:$L,13,FALSE)</f>
        <v>#N/A</v>
      </c>
      <c r="B657" s="225"/>
      <c r="C657" s="225"/>
      <c r="D657" s="225"/>
      <c r="E657" s="225"/>
      <c r="F657" s="225"/>
      <c r="G657" s="225"/>
      <c r="H657" s="225"/>
      <c r="I657" s="229" t="e">
        <f>VLOOKUP(U658,出場者リスト!$A:$L,9,FALSE())</f>
        <v>#N/A</v>
      </c>
      <c r="J657" s="229"/>
      <c r="K657" s="229"/>
      <c r="L657" s="229"/>
      <c r="M657" s="229"/>
      <c r="N657" s="229"/>
      <c r="O657" s="229"/>
      <c r="P657" s="229"/>
      <c r="Q657" s="229"/>
      <c r="AX657" s="230" t="e">
        <f>VLOOKUP(AS658,出場者リスト!$A:$L,9,FALSE())</f>
        <v>#N/A</v>
      </c>
      <c r="AY657" s="230"/>
      <c r="AZ657" s="230"/>
      <c r="BA657" s="230"/>
      <c r="BB657" s="230"/>
      <c r="BC657" s="230"/>
      <c r="BD657" s="230"/>
      <c r="BE657" s="230"/>
      <c r="BF657" s="230"/>
      <c r="BG657" s="225" t="e">
        <f>VLOOKUP(AS658,出場者リスト!$A:$L,13,FALSE)</f>
        <v>#N/A</v>
      </c>
      <c r="BH657" s="225"/>
      <c r="BI657" s="225"/>
      <c r="BJ657" s="225"/>
      <c r="BK657" s="225"/>
      <c r="BL657" s="225"/>
      <c r="BM657" s="225"/>
      <c r="BN657" s="225"/>
    </row>
    <row r="658" spans="1:66" ht="9" customHeight="1" x14ac:dyDescent="0.15">
      <c r="A658" s="226" t="e">
        <f>VLOOKUP(U658,出場者リスト!$A:$L,12,FALSE())</f>
        <v>#N/A</v>
      </c>
      <c r="B658" s="226"/>
      <c r="C658" s="226"/>
      <c r="D658" s="226"/>
      <c r="E658" s="226"/>
      <c r="F658" s="226"/>
      <c r="G658" s="226"/>
      <c r="H658" s="226"/>
      <c r="I658" s="231" t="e">
        <f>VLOOKUP(U658,出場者リスト!$A:$L,8,FALSE())</f>
        <v>#N/A</v>
      </c>
      <c r="J658" s="231"/>
      <c r="K658" s="231"/>
      <c r="L658" s="231"/>
      <c r="M658" s="231"/>
      <c r="N658" s="231"/>
      <c r="O658" s="231"/>
      <c r="P658" s="231"/>
      <c r="Q658" s="231"/>
      <c r="R658" s="232"/>
      <c r="S658" s="232"/>
      <c r="T658" s="232"/>
      <c r="U658" s="233"/>
      <c r="V658" s="233"/>
      <c r="W658" s="66"/>
      <c r="AS658" s="233"/>
      <c r="AT658" s="233"/>
      <c r="AU658" s="232">
        <f>R718+1</f>
        <v>16</v>
      </c>
      <c r="AV658" s="232"/>
      <c r="AW658" s="232"/>
      <c r="AX658" s="234" t="e">
        <f>VLOOKUP(AS658,出場者リスト!$A:$L,8,FALSE())</f>
        <v>#N/A</v>
      </c>
      <c r="AY658" s="234"/>
      <c r="AZ658" s="234"/>
      <c r="BA658" s="234"/>
      <c r="BB658" s="234"/>
      <c r="BC658" s="234"/>
      <c r="BD658" s="234"/>
      <c r="BE658" s="234"/>
      <c r="BF658" s="234"/>
      <c r="BG658" s="226" t="e">
        <f>VLOOKUP(AS658,出場者リスト!$A:$L,12,FALSE)</f>
        <v>#N/A</v>
      </c>
      <c r="BH658" s="226"/>
      <c r="BI658" s="226"/>
      <c r="BJ658" s="226"/>
      <c r="BK658" s="226"/>
      <c r="BL658" s="226"/>
      <c r="BM658" s="226"/>
      <c r="BN658" s="226"/>
    </row>
    <row r="659" spans="1:66" ht="9" customHeight="1" x14ac:dyDescent="0.15">
      <c r="A659" s="226"/>
      <c r="B659" s="226"/>
      <c r="C659" s="226"/>
      <c r="D659" s="226"/>
      <c r="E659" s="226"/>
      <c r="F659" s="226"/>
      <c r="G659" s="226"/>
      <c r="H659" s="226"/>
      <c r="I659" s="231"/>
      <c r="J659" s="231"/>
      <c r="K659" s="231"/>
      <c r="L659" s="231"/>
      <c r="M659" s="231"/>
      <c r="N659" s="231"/>
      <c r="O659" s="231"/>
      <c r="P659" s="231"/>
      <c r="Q659" s="231"/>
      <c r="R659" s="232"/>
      <c r="S659" s="232"/>
      <c r="T659" s="232"/>
      <c r="U659" s="233"/>
      <c r="V659" s="233"/>
      <c r="W659" s="66"/>
      <c r="X659" s="25"/>
      <c r="AQ659" s="29"/>
      <c r="AS659" s="233"/>
      <c r="AT659" s="233"/>
      <c r="AU659" s="232"/>
      <c r="AV659" s="232"/>
      <c r="AW659" s="232"/>
      <c r="AX659" s="234"/>
      <c r="AY659" s="234"/>
      <c r="AZ659" s="234"/>
      <c r="BA659" s="234"/>
      <c r="BB659" s="234"/>
      <c r="BC659" s="234"/>
      <c r="BD659" s="234"/>
      <c r="BE659" s="234"/>
      <c r="BF659" s="234"/>
      <c r="BG659" s="226"/>
      <c r="BH659" s="226"/>
      <c r="BI659" s="226"/>
      <c r="BJ659" s="226"/>
      <c r="BK659" s="226"/>
      <c r="BL659" s="226"/>
      <c r="BM659" s="226"/>
      <c r="BN659" s="226"/>
    </row>
    <row r="660" spans="1:66" ht="9" customHeight="1" x14ac:dyDescent="0.15">
      <c r="A660" s="16"/>
      <c r="B660" s="16"/>
      <c r="C660" s="16"/>
      <c r="D660" s="16"/>
      <c r="E660" s="16"/>
      <c r="F660" s="16"/>
      <c r="G660" s="16"/>
      <c r="I660" s="20"/>
      <c r="J660" s="20"/>
      <c r="K660" s="20"/>
      <c r="L660" s="20"/>
      <c r="M660" s="20"/>
      <c r="N660" s="20"/>
      <c r="O660" s="20"/>
      <c r="P660" s="20"/>
      <c r="Q660" s="20"/>
      <c r="R660" s="4"/>
      <c r="S660" s="4"/>
      <c r="T660" s="4"/>
      <c r="U660" s="26"/>
      <c r="V660" s="26"/>
      <c r="W660" s="235"/>
      <c r="X660" s="235"/>
      <c r="AQ660" s="236"/>
      <c r="AR660" s="236"/>
      <c r="AX660" s="18"/>
      <c r="AY660" s="18"/>
      <c r="AZ660" s="18"/>
      <c r="BA660" s="18"/>
      <c r="BB660" s="18"/>
      <c r="BC660" s="18"/>
      <c r="BD660" s="18"/>
      <c r="BE660" s="18"/>
      <c r="BF660" s="18"/>
      <c r="BG660" s="18"/>
      <c r="BH660" s="19"/>
      <c r="BI660" s="19"/>
      <c r="BJ660" s="19"/>
      <c r="BK660" s="19"/>
      <c r="BL660" s="19"/>
      <c r="BM660" s="19"/>
      <c r="BN660" s="19"/>
    </row>
    <row r="661" spans="1:66" ht="9" customHeight="1" x14ac:dyDescent="0.15">
      <c r="A661" s="225" t="e">
        <f>VLOOKUP(U662,出場者リスト!$A:$L,13,FALSE)</f>
        <v>#N/A</v>
      </c>
      <c r="B661" s="225"/>
      <c r="C661" s="225"/>
      <c r="D661" s="225"/>
      <c r="E661" s="225"/>
      <c r="F661" s="225"/>
      <c r="G661" s="225"/>
      <c r="H661" s="225"/>
      <c r="I661" s="229" t="e">
        <f>VLOOKUP(U662,出場者リスト!$A:$L,9,FALSE())</f>
        <v>#N/A</v>
      </c>
      <c r="J661" s="229"/>
      <c r="K661" s="229"/>
      <c r="L661" s="229"/>
      <c r="M661" s="229"/>
      <c r="N661" s="229"/>
      <c r="O661" s="229"/>
      <c r="P661" s="229"/>
      <c r="Q661" s="229"/>
      <c r="W661" s="235"/>
      <c r="X661" s="235"/>
      <c r="Y661" s="24"/>
      <c r="Z661" s="25"/>
      <c r="AO661" s="29"/>
      <c r="AP661" s="24"/>
      <c r="AQ661" s="236"/>
      <c r="AR661" s="236"/>
      <c r="AX661" s="230" t="e">
        <f>VLOOKUP(AS662,出場者リスト!$A:$L,9,FALSE())</f>
        <v>#N/A</v>
      </c>
      <c r="AY661" s="230"/>
      <c r="AZ661" s="230"/>
      <c r="BA661" s="230"/>
      <c r="BB661" s="230"/>
      <c r="BC661" s="230"/>
      <c r="BD661" s="230"/>
      <c r="BE661" s="230"/>
      <c r="BF661" s="230"/>
      <c r="BG661" s="225" t="e">
        <f>VLOOKUP(AS662,出場者リスト!$A:$L,13,FALSE)</f>
        <v>#N/A</v>
      </c>
      <c r="BH661" s="225"/>
      <c r="BI661" s="225"/>
      <c r="BJ661" s="225"/>
      <c r="BK661" s="225"/>
      <c r="BL661" s="225"/>
      <c r="BM661" s="225"/>
      <c r="BN661" s="225"/>
    </row>
    <row r="662" spans="1:66" ht="9" customHeight="1" x14ac:dyDescent="0.15">
      <c r="A662" s="226" t="e">
        <f>VLOOKUP(U662,出場者リスト!$A:$L,12,FALSE())</f>
        <v>#N/A</v>
      </c>
      <c r="B662" s="226"/>
      <c r="C662" s="226"/>
      <c r="D662" s="226"/>
      <c r="E662" s="226"/>
      <c r="F662" s="226"/>
      <c r="G662" s="226"/>
      <c r="H662" s="226"/>
      <c r="I662" s="231" t="e">
        <f>VLOOKUP(U662,出場者リスト!$A:$L,8,FALSE())</f>
        <v>#N/A</v>
      </c>
      <c r="J662" s="231"/>
      <c r="K662" s="231"/>
      <c r="L662" s="231"/>
      <c r="M662" s="231"/>
      <c r="N662" s="231"/>
      <c r="O662" s="231"/>
      <c r="P662" s="231"/>
      <c r="Q662" s="231"/>
      <c r="R662" s="232">
        <f>R658+1</f>
        <v>1</v>
      </c>
      <c r="S662" s="232"/>
      <c r="T662" s="232"/>
      <c r="U662" s="233"/>
      <c r="V662" s="233"/>
      <c r="W662" s="66"/>
      <c r="X662" s="30"/>
      <c r="Z662" s="28"/>
      <c r="AO662" s="32"/>
      <c r="AQ662" s="31"/>
      <c r="AS662" s="233"/>
      <c r="AT662" s="233"/>
      <c r="AU662" s="232">
        <f>AU658+1</f>
        <v>17</v>
      </c>
      <c r="AV662" s="232"/>
      <c r="AW662" s="232"/>
      <c r="AX662" s="234" t="e">
        <f>VLOOKUP(AS662,出場者リスト!$A:$L,8,FALSE())</f>
        <v>#N/A</v>
      </c>
      <c r="AY662" s="234"/>
      <c r="AZ662" s="234"/>
      <c r="BA662" s="234"/>
      <c r="BB662" s="234"/>
      <c r="BC662" s="234"/>
      <c r="BD662" s="234"/>
      <c r="BE662" s="234"/>
      <c r="BF662" s="234"/>
      <c r="BG662" s="226" t="e">
        <f>VLOOKUP(AS662,出場者リスト!$A:$L,12,FALSE)</f>
        <v>#N/A</v>
      </c>
      <c r="BH662" s="226"/>
      <c r="BI662" s="226"/>
      <c r="BJ662" s="226"/>
      <c r="BK662" s="226"/>
      <c r="BL662" s="226"/>
      <c r="BM662" s="226"/>
      <c r="BN662" s="226"/>
    </row>
    <row r="663" spans="1:66" ht="9" customHeight="1" x14ac:dyDescent="0.15">
      <c r="A663" s="226"/>
      <c r="B663" s="226"/>
      <c r="C663" s="226"/>
      <c r="D663" s="226"/>
      <c r="E663" s="226"/>
      <c r="F663" s="226"/>
      <c r="G663" s="226"/>
      <c r="H663" s="226"/>
      <c r="I663" s="231"/>
      <c r="J663" s="231"/>
      <c r="K663" s="231"/>
      <c r="L663" s="231"/>
      <c r="M663" s="231"/>
      <c r="N663" s="231"/>
      <c r="O663" s="231"/>
      <c r="P663" s="231"/>
      <c r="Q663" s="231"/>
      <c r="R663" s="232"/>
      <c r="S663" s="232"/>
      <c r="T663" s="232"/>
      <c r="U663" s="233"/>
      <c r="V663" s="233"/>
      <c r="W663" s="66"/>
      <c r="Y663" s="3"/>
      <c r="Z663" s="61"/>
      <c r="AO663" s="32"/>
      <c r="AQ663" s="24"/>
      <c r="AS663" s="233"/>
      <c r="AT663" s="233"/>
      <c r="AU663" s="232"/>
      <c r="AV663" s="232"/>
      <c r="AW663" s="232"/>
      <c r="AX663" s="234"/>
      <c r="AY663" s="234"/>
      <c r="AZ663" s="234"/>
      <c r="BA663" s="234"/>
      <c r="BB663" s="234"/>
      <c r="BC663" s="234"/>
      <c r="BD663" s="234"/>
      <c r="BE663" s="234"/>
      <c r="BF663" s="234"/>
      <c r="BG663" s="226"/>
      <c r="BH663" s="226"/>
      <c r="BI663" s="226"/>
      <c r="BJ663" s="226"/>
      <c r="BK663" s="226"/>
      <c r="BL663" s="226"/>
      <c r="BM663" s="226"/>
      <c r="BN663" s="226"/>
    </row>
    <row r="664" spans="1:66" ht="9" customHeight="1" x14ac:dyDescent="0.15">
      <c r="A664" s="16"/>
      <c r="B664" s="16"/>
      <c r="C664" s="16"/>
      <c r="D664" s="16"/>
      <c r="E664" s="16"/>
      <c r="F664" s="16"/>
      <c r="G664" s="16"/>
      <c r="I664" s="20"/>
      <c r="J664" s="20"/>
      <c r="K664" s="20"/>
      <c r="L664" s="20"/>
      <c r="M664" s="20"/>
      <c r="N664" s="20"/>
      <c r="O664" s="20"/>
      <c r="P664" s="20"/>
      <c r="Q664" s="20"/>
      <c r="Y664" s="233"/>
      <c r="Z664" s="235"/>
      <c r="AO664" s="252"/>
      <c r="AP664" s="228"/>
      <c r="AX664" s="18"/>
      <c r="AY664" s="18"/>
      <c r="AZ664" s="18"/>
      <c r="BA664" s="18"/>
      <c r="BB664" s="18"/>
      <c r="BC664" s="18"/>
      <c r="BD664" s="18"/>
      <c r="BE664" s="18"/>
      <c r="BF664" s="18"/>
      <c r="BG664" s="18"/>
      <c r="BH664" s="19"/>
      <c r="BI664" s="19"/>
      <c r="BJ664" s="19"/>
      <c r="BK664" s="19"/>
      <c r="BL664" s="19"/>
      <c r="BM664" s="19"/>
      <c r="BN664" s="19"/>
    </row>
    <row r="665" spans="1:66" ht="9" customHeight="1" x14ac:dyDescent="0.15">
      <c r="A665" s="225" t="e">
        <f>VLOOKUP(U666,出場者リスト!$A:$L,13,FALSE)</f>
        <v>#N/A</v>
      </c>
      <c r="B665" s="225"/>
      <c r="C665" s="225"/>
      <c r="D665" s="225"/>
      <c r="E665" s="225"/>
      <c r="F665" s="225"/>
      <c r="G665" s="225"/>
      <c r="H665" s="225"/>
      <c r="I665" s="229" t="e">
        <f>VLOOKUP(U666,出場者リスト!$A:$L,9,FALSE())</f>
        <v>#N/A</v>
      </c>
      <c r="J665" s="229"/>
      <c r="K665" s="229"/>
      <c r="L665" s="229"/>
      <c r="M665" s="229"/>
      <c r="N665" s="229"/>
      <c r="O665" s="229"/>
      <c r="P665" s="229"/>
      <c r="Q665" s="229"/>
      <c r="W665" s="3"/>
      <c r="Y665" s="233"/>
      <c r="Z665" s="235"/>
      <c r="AA665" s="24"/>
      <c r="AB665" s="25"/>
      <c r="AM665" s="23"/>
      <c r="AN665" s="23"/>
      <c r="AO665" s="252"/>
      <c r="AP665" s="228"/>
      <c r="AX665" s="230" t="e">
        <f>VLOOKUP(AS666,出場者リスト!$A:$L,9,FALSE())</f>
        <v>#N/A</v>
      </c>
      <c r="AY665" s="230"/>
      <c r="AZ665" s="230"/>
      <c r="BA665" s="230"/>
      <c r="BB665" s="230"/>
      <c r="BC665" s="230"/>
      <c r="BD665" s="230"/>
      <c r="BE665" s="230"/>
      <c r="BF665" s="230"/>
      <c r="BG665" s="225" t="e">
        <f>VLOOKUP(AS666,出場者リスト!$A:$L,13,FALSE)</f>
        <v>#N/A</v>
      </c>
      <c r="BH665" s="225"/>
      <c r="BI665" s="225"/>
      <c r="BJ665" s="225"/>
      <c r="BK665" s="225"/>
      <c r="BL665" s="225"/>
      <c r="BM665" s="225"/>
      <c r="BN665" s="225"/>
    </row>
    <row r="666" spans="1:66" ht="9" customHeight="1" x14ac:dyDescent="0.15">
      <c r="A666" s="226" t="e">
        <f>VLOOKUP(U666,出場者リスト!$A:$L,12,FALSE())</f>
        <v>#N/A</v>
      </c>
      <c r="B666" s="226"/>
      <c r="C666" s="226"/>
      <c r="D666" s="226"/>
      <c r="E666" s="226"/>
      <c r="F666" s="226"/>
      <c r="G666" s="226"/>
      <c r="H666" s="226"/>
      <c r="I666" s="231" t="e">
        <f>VLOOKUP(U666,出場者リスト!$A:$L,8,FALSE())</f>
        <v>#N/A</v>
      </c>
      <c r="J666" s="231"/>
      <c r="K666" s="231"/>
      <c r="L666" s="231"/>
      <c r="M666" s="231"/>
      <c r="N666" s="231"/>
      <c r="O666" s="231"/>
      <c r="P666" s="231"/>
      <c r="Q666" s="231"/>
      <c r="R666" s="232">
        <f>R662+1</f>
        <v>2</v>
      </c>
      <c r="S666" s="232"/>
      <c r="T666" s="232"/>
      <c r="U666" s="233"/>
      <c r="V666" s="233"/>
      <c r="W666" s="66"/>
      <c r="Z666" s="28"/>
      <c r="AB666" s="28"/>
      <c r="AM666" s="32"/>
      <c r="AO666" s="62"/>
      <c r="AP666" s="3"/>
      <c r="AS666" s="233"/>
      <c r="AT666" s="233"/>
      <c r="AU666" s="232">
        <f>AU662+1</f>
        <v>18</v>
      </c>
      <c r="AV666" s="232"/>
      <c r="AW666" s="232"/>
      <c r="AX666" s="234" t="e">
        <f>VLOOKUP(AS666,出場者リスト!$A:$L,8,FALSE())</f>
        <v>#N/A</v>
      </c>
      <c r="AY666" s="234"/>
      <c r="AZ666" s="234"/>
      <c r="BA666" s="234"/>
      <c r="BB666" s="234"/>
      <c r="BC666" s="234"/>
      <c r="BD666" s="234"/>
      <c r="BE666" s="234"/>
      <c r="BF666" s="234"/>
      <c r="BG666" s="226" t="e">
        <f>VLOOKUP(AS666,出場者リスト!$A:$L,12,FALSE)</f>
        <v>#N/A</v>
      </c>
      <c r="BH666" s="226"/>
      <c r="BI666" s="226"/>
      <c r="BJ666" s="226"/>
      <c r="BK666" s="226"/>
      <c r="BL666" s="226"/>
      <c r="BM666" s="226"/>
      <c r="BN666" s="226"/>
    </row>
    <row r="667" spans="1:66" ht="9" customHeight="1" x14ac:dyDescent="0.15">
      <c r="A667" s="226"/>
      <c r="B667" s="226"/>
      <c r="C667" s="226"/>
      <c r="D667" s="226"/>
      <c r="E667" s="226"/>
      <c r="F667" s="226"/>
      <c r="G667" s="226"/>
      <c r="H667" s="226"/>
      <c r="I667" s="231"/>
      <c r="J667" s="231"/>
      <c r="K667" s="231"/>
      <c r="L667" s="231"/>
      <c r="M667" s="231"/>
      <c r="N667" s="231"/>
      <c r="O667" s="231"/>
      <c r="P667" s="231"/>
      <c r="Q667" s="231"/>
      <c r="R667" s="232"/>
      <c r="S667" s="232"/>
      <c r="T667" s="232"/>
      <c r="U667" s="233"/>
      <c r="V667" s="233"/>
      <c r="W667" s="66"/>
      <c r="X667" s="25"/>
      <c r="Z667" s="28"/>
      <c r="AB667" s="28"/>
      <c r="AM667" s="32"/>
      <c r="AO667" s="32"/>
      <c r="AP667" s="28"/>
      <c r="AQ667" s="29"/>
      <c r="AS667" s="233"/>
      <c r="AT667" s="233"/>
      <c r="AU667" s="232"/>
      <c r="AV667" s="232"/>
      <c r="AW667" s="232"/>
      <c r="AX667" s="234"/>
      <c r="AY667" s="234"/>
      <c r="AZ667" s="234"/>
      <c r="BA667" s="234"/>
      <c r="BB667" s="234"/>
      <c r="BC667" s="234"/>
      <c r="BD667" s="234"/>
      <c r="BE667" s="234"/>
      <c r="BF667" s="234"/>
      <c r="BG667" s="226"/>
      <c r="BH667" s="226"/>
      <c r="BI667" s="226"/>
      <c r="BJ667" s="226"/>
      <c r="BK667" s="226"/>
      <c r="BL667" s="226"/>
      <c r="BM667" s="226"/>
      <c r="BN667" s="226"/>
    </row>
    <row r="668" spans="1:66" ht="9" customHeight="1" x14ac:dyDescent="0.15">
      <c r="A668" s="16"/>
      <c r="B668" s="16"/>
      <c r="C668" s="16"/>
      <c r="D668" s="16"/>
      <c r="E668" s="16"/>
      <c r="F668" s="16"/>
      <c r="G668" s="16"/>
      <c r="I668" s="20"/>
      <c r="J668" s="20"/>
      <c r="K668" s="20"/>
      <c r="L668" s="20"/>
      <c r="M668" s="20"/>
      <c r="N668" s="20"/>
      <c r="O668" s="20"/>
      <c r="P668" s="20"/>
      <c r="Q668" s="20"/>
      <c r="R668" s="4"/>
      <c r="S668" s="4"/>
      <c r="T668" s="4"/>
      <c r="U668" s="26"/>
      <c r="V668" s="26"/>
      <c r="W668" s="235"/>
      <c r="X668" s="235"/>
      <c r="Y668" s="23"/>
      <c r="Z668" s="30"/>
      <c r="AB668" s="28"/>
      <c r="AM668" s="32"/>
      <c r="AO668" s="31"/>
      <c r="AP668" s="30"/>
      <c r="AQ668" s="236"/>
      <c r="AR668" s="236"/>
      <c r="AX668" s="18"/>
      <c r="AY668" s="18"/>
      <c r="AZ668" s="18"/>
      <c r="BA668" s="18"/>
      <c r="BB668" s="18"/>
      <c r="BC668" s="18"/>
      <c r="BD668" s="18"/>
      <c r="BE668" s="18"/>
      <c r="BF668" s="18"/>
      <c r="BG668" s="18"/>
      <c r="BH668" s="19"/>
      <c r="BI668" s="19"/>
      <c r="BJ668" s="19"/>
      <c r="BK668" s="19"/>
      <c r="BL668" s="19"/>
      <c r="BM668" s="19"/>
      <c r="BN668" s="19"/>
    </row>
    <row r="669" spans="1:66" ht="9" customHeight="1" x14ac:dyDescent="0.15">
      <c r="A669" s="225" t="e">
        <f>VLOOKUP(U670,出場者リスト!$A:$L,13,FALSE)</f>
        <v>#N/A</v>
      </c>
      <c r="B669" s="225"/>
      <c r="C669" s="225"/>
      <c r="D669" s="225"/>
      <c r="E669" s="225"/>
      <c r="F669" s="225"/>
      <c r="G669" s="225"/>
      <c r="H669" s="225"/>
      <c r="I669" s="229" t="e">
        <f>VLOOKUP(U670,出場者リスト!$A:$L,9,FALSE())</f>
        <v>#N/A</v>
      </c>
      <c r="J669" s="229"/>
      <c r="K669" s="229"/>
      <c r="L669" s="229"/>
      <c r="M669" s="229"/>
      <c r="N669" s="229"/>
      <c r="O669" s="229"/>
      <c r="P669" s="229"/>
      <c r="Q669" s="229"/>
      <c r="W669" s="235"/>
      <c r="X669" s="235"/>
      <c r="Y669" s="24"/>
      <c r="Z669" s="24"/>
      <c r="AB669" s="28"/>
      <c r="AL669" s="28"/>
      <c r="AM669" s="32"/>
      <c r="AQ669" s="236"/>
      <c r="AR669" s="236"/>
      <c r="AX669" s="230" t="e">
        <f>VLOOKUP(AS670,出場者リスト!$A:$L,9,FALSE())</f>
        <v>#N/A</v>
      </c>
      <c r="AY669" s="230"/>
      <c r="AZ669" s="230"/>
      <c r="BA669" s="230"/>
      <c r="BB669" s="230"/>
      <c r="BC669" s="230"/>
      <c r="BD669" s="230"/>
      <c r="BE669" s="230"/>
      <c r="BF669" s="230"/>
      <c r="BG669" s="225" t="e">
        <f>VLOOKUP(AS670,出場者リスト!$A:$L,13,FALSE)</f>
        <v>#N/A</v>
      </c>
      <c r="BH669" s="225"/>
      <c r="BI669" s="225"/>
      <c r="BJ669" s="225"/>
      <c r="BK669" s="225"/>
      <c r="BL669" s="225"/>
      <c r="BM669" s="225"/>
      <c r="BN669" s="225"/>
    </row>
    <row r="670" spans="1:66" ht="9" customHeight="1" x14ac:dyDescent="0.15">
      <c r="A670" s="226" t="e">
        <f>VLOOKUP(U670,出場者リスト!$A:$L,12,FALSE())</f>
        <v>#N/A</v>
      </c>
      <c r="B670" s="226"/>
      <c r="C670" s="226"/>
      <c r="D670" s="226"/>
      <c r="E670" s="226"/>
      <c r="F670" s="226"/>
      <c r="G670" s="226"/>
      <c r="H670" s="226"/>
      <c r="I670" s="231" t="e">
        <f>VLOOKUP(U670,出場者リスト!$A:$L,8,FALSE())</f>
        <v>#N/A</v>
      </c>
      <c r="J670" s="231"/>
      <c r="K670" s="231"/>
      <c r="L670" s="231"/>
      <c r="M670" s="231"/>
      <c r="N670" s="231"/>
      <c r="O670" s="231"/>
      <c r="P670" s="231"/>
      <c r="Q670" s="231"/>
      <c r="R670" s="232">
        <f>R666+1</f>
        <v>3</v>
      </c>
      <c r="S670" s="232"/>
      <c r="T670" s="232"/>
      <c r="U670" s="233"/>
      <c r="V670" s="233"/>
      <c r="W670" s="66"/>
      <c r="X670" s="30"/>
      <c r="AB670" s="28"/>
      <c r="AL670" s="28"/>
      <c r="AQ670" s="31"/>
      <c r="AS670" s="233"/>
      <c r="AT670" s="233"/>
      <c r="AU670" s="232">
        <f>AU666+1</f>
        <v>19</v>
      </c>
      <c r="AV670" s="232"/>
      <c r="AW670" s="232"/>
      <c r="AX670" s="234" t="e">
        <f>VLOOKUP(AS670,出場者リスト!$A:$L,8,FALSE())</f>
        <v>#N/A</v>
      </c>
      <c r="AY670" s="234"/>
      <c r="AZ670" s="234"/>
      <c r="BA670" s="234"/>
      <c r="BB670" s="234"/>
      <c r="BC670" s="234"/>
      <c r="BD670" s="234"/>
      <c r="BE670" s="234"/>
      <c r="BF670" s="234"/>
      <c r="BG670" s="226" t="e">
        <f>VLOOKUP(AS670,出場者リスト!$A:$L,12,FALSE)</f>
        <v>#N/A</v>
      </c>
      <c r="BH670" s="226"/>
      <c r="BI670" s="226"/>
      <c r="BJ670" s="226"/>
      <c r="BK670" s="226"/>
      <c r="BL670" s="226"/>
      <c r="BM670" s="226"/>
      <c r="BN670" s="226"/>
    </row>
    <row r="671" spans="1:66" ht="9" customHeight="1" x14ac:dyDescent="0.15">
      <c r="A671" s="226"/>
      <c r="B671" s="226"/>
      <c r="C671" s="226"/>
      <c r="D671" s="226"/>
      <c r="E671" s="226"/>
      <c r="F671" s="226"/>
      <c r="G671" s="226"/>
      <c r="H671" s="226"/>
      <c r="I671" s="231"/>
      <c r="J671" s="231"/>
      <c r="K671" s="231"/>
      <c r="L671" s="231"/>
      <c r="M671" s="231"/>
      <c r="N671" s="231"/>
      <c r="O671" s="231"/>
      <c r="P671" s="231"/>
      <c r="Q671" s="231"/>
      <c r="R671" s="232"/>
      <c r="S671" s="232"/>
      <c r="T671" s="232"/>
      <c r="U671" s="233"/>
      <c r="V671" s="233"/>
      <c r="W671" s="66"/>
      <c r="AA671" s="3"/>
      <c r="AB671" s="61"/>
      <c r="AK671" s="23"/>
      <c r="AL671" s="30"/>
      <c r="AM671" s="236"/>
      <c r="AN671" s="236"/>
      <c r="AS671" s="233"/>
      <c r="AT671" s="233"/>
      <c r="AU671" s="232"/>
      <c r="AV671" s="232"/>
      <c r="AW671" s="232"/>
      <c r="AX671" s="234"/>
      <c r="AY671" s="234"/>
      <c r="AZ671" s="234"/>
      <c r="BA671" s="234"/>
      <c r="BB671" s="234"/>
      <c r="BC671" s="234"/>
      <c r="BD671" s="234"/>
      <c r="BE671" s="234"/>
      <c r="BF671" s="234"/>
      <c r="BG671" s="226"/>
      <c r="BH671" s="226"/>
      <c r="BI671" s="226"/>
      <c r="BJ671" s="226"/>
      <c r="BK671" s="226"/>
      <c r="BL671" s="226"/>
      <c r="BM671" s="226"/>
      <c r="BN671" s="226"/>
    </row>
    <row r="672" spans="1:66" ht="9" customHeight="1" x14ac:dyDescent="0.15">
      <c r="A672" s="16"/>
      <c r="B672" s="16"/>
      <c r="C672" s="16"/>
      <c r="D672" s="16"/>
      <c r="E672" s="16"/>
      <c r="F672" s="16"/>
      <c r="G672" s="16"/>
      <c r="I672" s="20"/>
      <c r="J672" s="20"/>
      <c r="K672" s="20"/>
      <c r="L672" s="20"/>
      <c r="M672" s="20"/>
      <c r="N672" s="20"/>
      <c r="O672" s="20"/>
      <c r="P672" s="20"/>
      <c r="Q672" s="20"/>
      <c r="R672" s="4"/>
      <c r="S672" s="4"/>
      <c r="T672" s="4"/>
      <c r="U672" s="26"/>
      <c r="V672" s="26"/>
      <c r="AA672" s="233"/>
      <c r="AB672" s="235"/>
      <c r="AK672" s="32"/>
      <c r="AL672" s="28"/>
      <c r="AM672" s="236"/>
      <c r="AN672" s="236"/>
      <c r="AX672" s="18"/>
      <c r="AY672" s="18"/>
      <c r="AZ672" s="18"/>
      <c r="BA672" s="18"/>
      <c r="BB672" s="18"/>
      <c r="BC672" s="18"/>
      <c r="BD672" s="18"/>
      <c r="BE672" s="18"/>
      <c r="BF672" s="18"/>
      <c r="BG672" s="18"/>
      <c r="BH672" s="19"/>
      <c r="BI672" s="19"/>
      <c r="BJ672" s="19"/>
      <c r="BK672" s="19"/>
      <c r="BL672" s="19"/>
      <c r="BM672" s="19"/>
      <c r="BN672" s="19"/>
    </row>
    <row r="673" spans="1:66" ht="9" customHeight="1" x14ac:dyDescent="0.15">
      <c r="A673" s="225" t="e">
        <f>VLOOKUP(U674,出場者リスト!$A:$L,13,FALSE)</f>
        <v>#N/A</v>
      </c>
      <c r="B673" s="225"/>
      <c r="C673" s="225"/>
      <c r="D673" s="225"/>
      <c r="E673" s="225"/>
      <c r="F673" s="225"/>
      <c r="G673" s="225"/>
      <c r="H673" s="225"/>
      <c r="I673" s="229" t="e">
        <f>VLOOKUP(U674,出場者リスト!$A:$L,9,FALSE())</f>
        <v>#N/A</v>
      </c>
      <c r="J673" s="229"/>
      <c r="K673" s="229"/>
      <c r="L673" s="229"/>
      <c r="M673" s="229"/>
      <c r="N673" s="229"/>
      <c r="O673" s="229"/>
      <c r="P673" s="229"/>
      <c r="Q673" s="229"/>
      <c r="W673" s="3"/>
      <c r="AA673" s="233"/>
      <c r="AB673" s="235"/>
      <c r="AC673" s="24"/>
      <c r="AD673" s="25"/>
      <c r="AK673" s="32"/>
      <c r="AL673" s="28"/>
      <c r="AX673" s="230" t="e">
        <f>VLOOKUP(AS674,出場者リスト!$A:$L,9,FALSE())</f>
        <v>#N/A</v>
      </c>
      <c r="AY673" s="230"/>
      <c r="AZ673" s="230"/>
      <c r="BA673" s="230"/>
      <c r="BB673" s="230"/>
      <c r="BC673" s="230"/>
      <c r="BD673" s="230"/>
      <c r="BE673" s="230"/>
      <c r="BF673" s="230"/>
      <c r="BG673" s="225" t="e">
        <f>VLOOKUP(AS674,出場者リスト!$A:$L,13,FALSE)</f>
        <v>#N/A</v>
      </c>
      <c r="BH673" s="225"/>
      <c r="BI673" s="225"/>
      <c r="BJ673" s="225"/>
      <c r="BK673" s="225"/>
      <c r="BL673" s="225"/>
      <c r="BM673" s="225"/>
      <c r="BN673" s="225"/>
    </row>
    <row r="674" spans="1:66" ht="9" customHeight="1" x14ac:dyDescent="0.15">
      <c r="A674" s="226" t="e">
        <f>VLOOKUP(U674,出場者リスト!$A:$L,12,FALSE())</f>
        <v>#N/A</v>
      </c>
      <c r="B674" s="226"/>
      <c r="C674" s="226"/>
      <c r="D674" s="226"/>
      <c r="E674" s="226"/>
      <c r="F674" s="226"/>
      <c r="G674" s="226"/>
      <c r="H674" s="226"/>
      <c r="I674" s="231" t="e">
        <f>VLOOKUP(U674,出場者リスト!$A:$L,8,FALSE())</f>
        <v>#N/A</v>
      </c>
      <c r="J674" s="231"/>
      <c r="K674" s="231"/>
      <c r="L674" s="231"/>
      <c r="M674" s="231"/>
      <c r="N674" s="231"/>
      <c r="O674" s="231"/>
      <c r="P674" s="231"/>
      <c r="Q674" s="231"/>
      <c r="R674" s="232">
        <f>R670+1</f>
        <v>4</v>
      </c>
      <c r="S674" s="232"/>
      <c r="T674" s="232"/>
      <c r="U674" s="233"/>
      <c r="V674" s="233"/>
      <c r="W674" s="66"/>
      <c r="AB674" s="28"/>
      <c r="AD674" s="28"/>
      <c r="AK674" s="32"/>
      <c r="AL674" s="28"/>
      <c r="AM674" s="32"/>
      <c r="AS674" s="233"/>
      <c r="AT674" s="233"/>
      <c r="AU674" s="232">
        <f>AU670+1</f>
        <v>20</v>
      </c>
      <c r="AV674" s="232"/>
      <c r="AW674" s="232"/>
      <c r="AX674" s="234" t="e">
        <f>VLOOKUP(AS674,出場者リスト!$A:$L,8,FALSE())</f>
        <v>#N/A</v>
      </c>
      <c r="AY674" s="234"/>
      <c r="AZ674" s="234"/>
      <c r="BA674" s="234"/>
      <c r="BB674" s="234"/>
      <c r="BC674" s="234"/>
      <c r="BD674" s="234"/>
      <c r="BE674" s="234"/>
      <c r="BF674" s="234"/>
      <c r="BG674" s="226" t="e">
        <f>VLOOKUP(AS674,出場者リスト!$A:$L,12,FALSE)</f>
        <v>#N/A</v>
      </c>
      <c r="BH674" s="226"/>
      <c r="BI674" s="226"/>
      <c r="BJ674" s="226"/>
      <c r="BK674" s="226"/>
      <c r="BL674" s="226"/>
      <c r="BM674" s="226"/>
      <c r="BN674" s="226"/>
    </row>
    <row r="675" spans="1:66" ht="9" customHeight="1" x14ac:dyDescent="0.15">
      <c r="A675" s="226"/>
      <c r="B675" s="226"/>
      <c r="C675" s="226"/>
      <c r="D675" s="226"/>
      <c r="E675" s="226"/>
      <c r="F675" s="226"/>
      <c r="G675" s="226"/>
      <c r="H675" s="226"/>
      <c r="I675" s="231"/>
      <c r="J675" s="231"/>
      <c r="K675" s="231"/>
      <c r="L675" s="231"/>
      <c r="M675" s="231"/>
      <c r="N675" s="231"/>
      <c r="O675" s="231"/>
      <c r="P675" s="231"/>
      <c r="Q675" s="231"/>
      <c r="R675" s="232"/>
      <c r="S675" s="232"/>
      <c r="T675" s="232"/>
      <c r="U675" s="233"/>
      <c r="V675" s="233"/>
      <c r="W675" s="66"/>
      <c r="X675" s="25"/>
      <c r="AB675" s="28"/>
      <c r="AD675" s="28"/>
      <c r="AK675" s="32"/>
      <c r="AL675" s="28"/>
      <c r="AM675" s="32"/>
      <c r="AQ675" s="29"/>
      <c r="AS675" s="233"/>
      <c r="AT675" s="233"/>
      <c r="AU675" s="232"/>
      <c r="AV675" s="232"/>
      <c r="AW675" s="232"/>
      <c r="AX675" s="234"/>
      <c r="AY675" s="234"/>
      <c r="AZ675" s="234"/>
      <c r="BA675" s="234"/>
      <c r="BB675" s="234"/>
      <c r="BC675" s="234"/>
      <c r="BD675" s="234"/>
      <c r="BE675" s="234"/>
      <c r="BF675" s="234"/>
      <c r="BG675" s="226"/>
      <c r="BH675" s="226"/>
      <c r="BI675" s="226"/>
      <c r="BJ675" s="226"/>
      <c r="BK675" s="226"/>
      <c r="BL675" s="226"/>
      <c r="BM675" s="226"/>
      <c r="BN675" s="226"/>
    </row>
    <row r="676" spans="1:66" ht="9" customHeight="1" x14ac:dyDescent="0.15">
      <c r="A676" s="16"/>
      <c r="B676" s="16"/>
      <c r="C676" s="16"/>
      <c r="D676" s="16"/>
      <c r="E676" s="16"/>
      <c r="F676" s="16"/>
      <c r="G676" s="16"/>
      <c r="I676" s="20"/>
      <c r="J676" s="20"/>
      <c r="K676" s="20"/>
      <c r="L676" s="20"/>
      <c r="M676" s="20"/>
      <c r="N676" s="20"/>
      <c r="O676" s="20"/>
      <c r="P676" s="20"/>
      <c r="Q676" s="20"/>
      <c r="R676" s="4"/>
      <c r="S676" s="4"/>
      <c r="T676" s="4"/>
      <c r="U676" s="26"/>
      <c r="V676" s="26"/>
      <c r="W676" s="235"/>
      <c r="X676" s="235"/>
      <c r="AB676" s="28"/>
      <c r="AD676" s="28"/>
      <c r="AK676" s="32"/>
      <c r="AM676" s="32"/>
      <c r="AQ676" s="236"/>
      <c r="AR676" s="236"/>
      <c r="AX676" s="18"/>
      <c r="AY676" s="18"/>
      <c r="AZ676" s="18"/>
      <c r="BA676" s="18"/>
      <c r="BB676" s="18"/>
      <c r="BC676" s="18"/>
      <c r="BD676" s="18"/>
      <c r="BE676" s="18"/>
      <c r="BF676" s="18"/>
      <c r="BG676" s="18"/>
      <c r="BH676" s="19"/>
      <c r="BI676" s="19"/>
      <c r="BJ676" s="19"/>
      <c r="BK676" s="19"/>
      <c r="BL676" s="19"/>
      <c r="BM676" s="19"/>
      <c r="BN676" s="19"/>
    </row>
    <row r="677" spans="1:66" ht="9" customHeight="1" x14ac:dyDescent="0.15">
      <c r="A677" s="225" t="e">
        <f>VLOOKUP(U678,出場者リスト!$A:$L,13,FALSE)</f>
        <v>#N/A</v>
      </c>
      <c r="B677" s="225"/>
      <c r="C677" s="225"/>
      <c r="D677" s="225"/>
      <c r="E677" s="225"/>
      <c r="F677" s="225"/>
      <c r="G677" s="225"/>
      <c r="H677" s="225"/>
      <c r="I677" s="229" t="e">
        <f>VLOOKUP(U678,出場者リスト!$A:$L,9,FALSE())</f>
        <v>#N/A</v>
      </c>
      <c r="J677" s="229"/>
      <c r="K677" s="229"/>
      <c r="L677" s="229"/>
      <c r="M677" s="229"/>
      <c r="N677" s="229"/>
      <c r="O677" s="229"/>
      <c r="P677" s="229"/>
      <c r="Q677" s="229"/>
      <c r="W677" s="235"/>
      <c r="X677" s="235"/>
      <c r="Y677" s="24"/>
      <c r="Z677" s="25"/>
      <c r="AB677" s="28"/>
      <c r="AD677" s="28"/>
      <c r="AK677" s="32"/>
      <c r="AM677" s="32"/>
      <c r="AN677" s="28"/>
      <c r="AO677" s="29"/>
      <c r="AP677" s="24"/>
      <c r="AQ677" s="236"/>
      <c r="AR677" s="236"/>
      <c r="AX677" s="230" t="e">
        <f>VLOOKUP(AS678,出場者リスト!$A:$L,9,FALSE())</f>
        <v>#N/A</v>
      </c>
      <c r="AY677" s="230"/>
      <c r="AZ677" s="230"/>
      <c r="BA677" s="230"/>
      <c r="BB677" s="230"/>
      <c r="BC677" s="230"/>
      <c r="BD677" s="230"/>
      <c r="BE677" s="230"/>
      <c r="BF677" s="230"/>
      <c r="BG677" s="225" t="e">
        <f>VLOOKUP(AS678,出場者リスト!$A:$L,13,FALSE)</f>
        <v>#N/A</v>
      </c>
      <c r="BH677" s="225"/>
      <c r="BI677" s="225"/>
      <c r="BJ677" s="225"/>
      <c r="BK677" s="225"/>
      <c r="BL677" s="225"/>
      <c r="BM677" s="225"/>
      <c r="BN677" s="225"/>
    </row>
    <row r="678" spans="1:66" ht="9" customHeight="1" x14ac:dyDescent="0.15">
      <c r="A678" s="226" t="e">
        <f>VLOOKUP(U678,出場者リスト!$A:$L,12,FALSE())</f>
        <v>#N/A</v>
      </c>
      <c r="B678" s="226"/>
      <c r="C678" s="226"/>
      <c r="D678" s="226"/>
      <c r="E678" s="226"/>
      <c r="F678" s="226"/>
      <c r="G678" s="226"/>
      <c r="H678" s="226"/>
      <c r="I678" s="231" t="e">
        <f>VLOOKUP(U678,出場者リスト!$A:$L,8,FALSE())</f>
        <v>#N/A</v>
      </c>
      <c r="J678" s="231"/>
      <c r="K678" s="231"/>
      <c r="L678" s="231"/>
      <c r="M678" s="231"/>
      <c r="N678" s="231"/>
      <c r="O678" s="231"/>
      <c r="P678" s="231"/>
      <c r="Q678" s="231"/>
      <c r="R678" s="232">
        <f>R674+1</f>
        <v>5</v>
      </c>
      <c r="S678" s="232"/>
      <c r="T678" s="232"/>
      <c r="U678" s="233"/>
      <c r="V678" s="233"/>
      <c r="W678" s="66"/>
      <c r="X678" s="30"/>
      <c r="Z678" s="28"/>
      <c r="AA678" s="32"/>
      <c r="AB678" s="28"/>
      <c r="AD678" s="28"/>
      <c r="AK678" s="32"/>
      <c r="AM678" s="32"/>
      <c r="AN678" s="28"/>
      <c r="AO678" s="32"/>
      <c r="AQ678" s="31"/>
      <c r="AS678" s="233"/>
      <c r="AT678" s="233"/>
      <c r="AU678" s="232">
        <f>AU674+1</f>
        <v>21</v>
      </c>
      <c r="AV678" s="232"/>
      <c r="AW678" s="232"/>
      <c r="AX678" s="234" t="e">
        <f>VLOOKUP(AS678,出場者リスト!$A:$L,8,FALSE())</f>
        <v>#N/A</v>
      </c>
      <c r="AY678" s="234"/>
      <c r="AZ678" s="234"/>
      <c r="BA678" s="234"/>
      <c r="BB678" s="234"/>
      <c r="BC678" s="234"/>
      <c r="BD678" s="234"/>
      <c r="BE678" s="234"/>
      <c r="BF678" s="234"/>
      <c r="BG678" s="226" t="e">
        <f>VLOOKUP(AS678,出場者リスト!$A:$L,12,FALSE)</f>
        <v>#N/A</v>
      </c>
      <c r="BH678" s="226"/>
      <c r="BI678" s="226"/>
      <c r="BJ678" s="226"/>
      <c r="BK678" s="226"/>
      <c r="BL678" s="226"/>
      <c r="BM678" s="226"/>
      <c r="BN678" s="226"/>
    </row>
    <row r="679" spans="1:66" ht="9" customHeight="1" x14ac:dyDescent="0.15">
      <c r="A679" s="226"/>
      <c r="B679" s="226"/>
      <c r="C679" s="226"/>
      <c r="D679" s="226"/>
      <c r="E679" s="226"/>
      <c r="F679" s="226"/>
      <c r="G679" s="226"/>
      <c r="H679" s="226"/>
      <c r="I679" s="231"/>
      <c r="J679" s="231"/>
      <c r="K679" s="231"/>
      <c r="L679" s="231"/>
      <c r="M679" s="231"/>
      <c r="N679" s="231"/>
      <c r="O679" s="231"/>
      <c r="P679" s="231"/>
      <c r="Q679" s="231"/>
      <c r="R679" s="232"/>
      <c r="S679" s="232"/>
      <c r="T679" s="232"/>
      <c r="U679" s="233"/>
      <c r="V679" s="233"/>
      <c r="W679" s="66"/>
      <c r="Y679" s="3"/>
      <c r="Z679" s="61"/>
      <c r="AA679" s="32"/>
      <c r="AB679" s="28"/>
      <c r="AD679" s="28"/>
      <c r="AK679" s="32"/>
      <c r="AM679" s="31"/>
      <c r="AN679" s="30"/>
      <c r="AO679" s="32"/>
      <c r="AQ679" s="24"/>
      <c r="AS679" s="233"/>
      <c r="AT679" s="233"/>
      <c r="AU679" s="232"/>
      <c r="AV679" s="232"/>
      <c r="AW679" s="232"/>
      <c r="AX679" s="234"/>
      <c r="AY679" s="234"/>
      <c r="AZ679" s="234"/>
      <c r="BA679" s="234"/>
      <c r="BB679" s="234"/>
      <c r="BC679" s="234"/>
      <c r="BD679" s="234"/>
      <c r="BE679" s="234"/>
      <c r="BF679" s="234"/>
      <c r="BG679" s="226"/>
      <c r="BH679" s="226"/>
      <c r="BI679" s="226"/>
      <c r="BJ679" s="226"/>
      <c r="BK679" s="226"/>
      <c r="BL679" s="226"/>
      <c r="BM679" s="226"/>
      <c r="BN679" s="226"/>
    </row>
    <row r="680" spans="1:66" ht="9" customHeight="1" x14ac:dyDescent="0.15">
      <c r="A680" s="16"/>
      <c r="B680" s="16"/>
      <c r="C680" s="16"/>
      <c r="D680" s="16"/>
      <c r="E680" s="16"/>
      <c r="F680" s="16"/>
      <c r="G680" s="16"/>
      <c r="I680" s="20"/>
      <c r="J680" s="20"/>
      <c r="K680" s="20"/>
      <c r="L680" s="20"/>
      <c r="M680" s="20"/>
      <c r="N680" s="20"/>
      <c r="O680" s="20"/>
      <c r="P680" s="20"/>
      <c r="Q680" s="20"/>
      <c r="R680" s="4"/>
      <c r="S680" s="4"/>
      <c r="T680" s="4"/>
      <c r="U680" s="26"/>
      <c r="V680" s="26"/>
      <c r="Y680" s="233"/>
      <c r="Z680" s="235"/>
      <c r="AA680" s="31"/>
      <c r="AB680" s="30"/>
      <c r="AD680" s="28"/>
      <c r="AK680" s="32"/>
      <c r="AO680" s="252"/>
      <c r="AP680" s="228"/>
      <c r="AX680" s="18"/>
      <c r="AY680" s="18"/>
      <c r="AZ680" s="18"/>
      <c r="BA680" s="18"/>
      <c r="BB680" s="18"/>
      <c r="BC680" s="18"/>
      <c r="BD680" s="18"/>
      <c r="BE680" s="18"/>
      <c r="BF680" s="18"/>
      <c r="BG680" s="18"/>
      <c r="BH680" s="19"/>
      <c r="BI680" s="19"/>
      <c r="BJ680" s="19"/>
      <c r="BK680" s="19"/>
      <c r="BL680" s="19"/>
      <c r="BM680" s="19"/>
      <c r="BN680" s="19"/>
    </row>
    <row r="681" spans="1:66" ht="9" customHeight="1" x14ac:dyDescent="0.15">
      <c r="A681" s="225" t="e">
        <f>VLOOKUP(U682,出場者リスト!$A:$L,13,FALSE)</f>
        <v>#N/A</v>
      </c>
      <c r="B681" s="225"/>
      <c r="C681" s="225"/>
      <c r="D681" s="225"/>
      <c r="E681" s="225"/>
      <c r="F681" s="225"/>
      <c r="G681" s="225"/>
      <c r="H681" s="225"/>
      <c r="I681" s="229" t="e">
        <f>VLOOKUP(U682,出場者リスト!$A:$L,9,FALSE())</f>
        <v>#N/A</v>
      </c>
      <c r="J681" s="229"/>
      <c r="K681" s="229"/>
      <c r="L681" s="229"/>
      <c r="M681" s="229"/>
      <c r="N681" s="229"/>
      <c r="O681" s="229"/>
      <c r="P681" s="229"/>
      <c r="Q681" s="229"/>
      <c r="W681" s="3"/>
      <c r="Y681" s="233"/>
      <c r="Z681" s="235"/>
      <c r="AD681" s="28"/>
      <c r="AK681" s="32"/>
      <c r="AO681" s="252"/>
      <c r="AP681" s="228"/>
      <c r="AX681" s="230" t="e">
        <f>VLOOKUP(AS682,出場者リスト!$A:$L,9,FALSE())</f>
        <v>#N/A</v>
      </c>
      <c r="AY681" s="230"/>
      <c r="AZ681" s="230"/>
      <c r="BA681" s="230"/>
      <c r="BB681" s="230"/>
      <c r="BC681" s="230"/>
      <c r="BD681" s="230"/>
      <c r="BE681" s="230"/>
      <c r="BF681" s="230"/>
      <c r="BG681" s="225" t="e">
        <f>VLOOKUP(AS682,出場者リスト!$A:$L,13,FALSE)</f>
        <v>#N/A</v>
      </c>
      <c r="BH681" s="225"/>
      <c r="BI681" s="225"/>
      <c r="BJ681" s="225"/>
      <c r="BK681" s="225"/>
      <c r="BL681" s="225"/>
      <c r="BM681" s="225"/>
      <c r="BN681" s="225"/>
    </row>
    <row r="682" spans="1:66" ht="9" customHeight="1" x14ac:dyDescent="0.15">
      <c r="A682" s="226" t="e">
        <f>VLOOKUP(U682,出場者リスト!$A:$L,12,FALSE())</f>
        <v>#N/A</v>
      </c>
      <c r="B682" s="226"/>
      <c r="C682" s="226"/>
      <c r="D682" s="226"/>
      <c r="E682" s="226"/>
      <c r="F682" s="226"/>
      <c r="G682" s="226"/>
      <c r="H682" s="226"/>
      <c r="I682" s="231" t="e">
        <f>VLOOKUP(U682,出場者リスト!$A:$L,8,FALSE())</f>
        <v>#N/A</v>
      </c>
      <c r="J682" s="231"/>
      <c r="K682" s="231"/>
      <c r="L682" s="231"/>
      <c r="M682" s="231"/>
      <c r="N682" s="231"/>
      <c r="O682" s="231"/>
      <c r="P682" s="231"/>
      <c r="Q682" s="231"/>
      <c r="R682" s="232">
        <f>R678+1</f>
        <v>6</v>
      </c>
      <c r="S682" s="232"/>
      <c r="T682" s="232"/>
      <c r="U682" s="233"/>
      <c r="V682" s="233"/>
      <c r="W682" s="66"/>
      <c r="Z682" s="28"/>
      <c r="AD682" s="28"/>
      <c r="AK682" s="32"/>
      <c r="AO682" s="62"/>
      <c r="AP682" s="3"/>
      <c r="AS682" s="233"/>
      <c r="AT682" s="233"/>
      <c r="AU682" s="232">
        <f>AU678+1</f>
        <v>22</v>
      </c>
      <c r="AV682" s="232"/>
      <c r="AW682" s="232"/>
      <c r="AX682" s="234" t="e">
        <f>VLOOKUP(AS682,出場者リスト!$A:$L,8,FALSE())</f>
        <v>#N/A</v>
      </c>
      <c r="AY682" s="234"/>
      <c r="AZ682" s="234"/>
      <c r="BA682" s="234"/>
      <c r="BB682" s="234"/>
      <c r="BC682" s="234"/>
      <c r="BD682" s="234"/>
      <c r="BE682" s="234"/>
      <c r="BF682" s="234"/>
      <c r="BG682" s="226" t="e">
        <f>VLOOKUP(AS682,出場者リスト!$A:$L,12,FALSE)</f>
        <v>#N/A</v>
      </c>
      <c r="BH682" s="226"/>
      <c r="BI682" s="226"/>
      <c r="BJ682" s="226"/>
      <c r="BK682" s="226"/>
      <c r="BL682" s="226"/>
      <c r="BM682" s="226"/>
      <c r="BN682" s="226"/>
    </row>
    <row r="683" spans="1:66" ht="9" customHeight="1" x14ac:dyDescent="0.15">
      <c r="A683" s="226"/>
      <c r="B683" s="226"/>
      <c r="C683" s="226"/>
      <c r="D683" s="226"/>
      <c r="E683" s="226"/>
      <c r="F683" s="226"/>
      <c r="G683" s="226"/>
      <c r="H683" s="226"/>
      <c r="I683" s="231"/>
      <c r="J683" s="231"/>
      <c r="K683" s="231"/>
      <c r="L683" s="231"/>
      <c r="M683" s="231"/>
      <c r="N683" s="231"/>
      <c r="O683" s="231"/>
      <c r="P683" s="231"/>
      <c r="Q683" s="231"/>
      <c r="R683" s="232"/>
      <c r="S683" s="232"/>
      <c r="T683" s="232"/>
      <c r="U683" s="233"/>
      <c r="V683" s="233"/>
      <c r="W683" s="66"/>
      <c r="X683" s="25"/>
      <c r="Z683" s="28"/>
      <c r="AD683" s="28"/>
      <c r="AK683" s="32"/>
      <c r="AO683" s="32"/>
      <c r="AP683" s="28"/>
      <c r="AQ683" s="29"/>
      <c r="AS683" s="233"/>
      <c r="AT683" s="233"/>
      <c r="AU683" s="232"/>
      <c r="AV683" s="232"/>
      <c r="AW683" s="232"/>
      <c r="AX683" s="234"/>
      <c r="AY683" s="234"/>
      <c r="AZ683" s="234"/>
      <c r="BA683" s="234"/>
      <c r="BB683" s="234"/>
      <c r="BC683" s="234"/>
      <c r="BD683" s="234"/>
      <c r="BE683" s="234"/>
      <c r="BF683" s="234"/>
      <c r="BG683" s="226"/>
      <c r="BH683" s="226"/>
      <c r="BI683" s="226"/>
      <c r="BJ683" s="226"/>
      <c r="BK683" s="226"/>
      <c r="BL683" s="226"/>
      <c r="BM683" s="226"/>
      <c r="BN683" s="226"/>
    </row>
    <row r="684" spans="1:66" ht="9" customHeight="1" x14ac:dyDescent="0.15">
      <c r="A684" s="16"/>
      <c r="B684" s="16"/>
      <c r="C684" s="16"/>
      <c r="D684" s="16"/>
      <c r="E684" s="16"/>
      <c r="F684" s="16"/>
      <c r="G684" s="16"/>
      <c r="I684" s="20"/>
      <c r="J684" s="20"/>
      <c r="K684" s="20"/>
      <c r="L684" s="20"/>
      <c r="M684" s="20"/>
      <c r="N684" s="20"/>
      <c r="O684" s="20"/>
      <c r="P684" s="20"/>
      <c r="Q684" s="20"/>
      <c r="R684" s="4"/>
      <c r="S684" s="4"/>
      <c r="T684" s="4"/>
      <c r="U684" s="26"/>
      <c r="V684" s="26"/>
      <c r="W684" s="235"/>
      <c r="X684" s="235"/>
      <c r="Y684" s="23"/>
      <c r="Z684" s="30"/>
      <c r="AD684" s="28"/>
      <c r="AF684" s="228" t="s">
        <v>27</v>
      </c>
      <c r="AG684" s="228"/>
      <c r="AH684" s="228"/>
      <c r="AI684" s="228"/>
      <c r="AK684" s="32"/>
      <c r="AO684" s="31"/>
      <c r="AP684" s="30"/>
      <c r="AQ684" s="236"/>
      <c r="AR684" s="236"/>
      <c r="AX684" s="18"/>
      <c r="AY684" s="18"/>
      <c r="AZ684" s="18"/>
      <c r="BA684" s="18"/>
      <c r="BB684" s="18"/>
      <c r="BC684" s="18"/>
      <c r="BD684" s="18"/>
      <c r="BE684" s="18"/>
      <c r="BF684" s="18"/>
      <c r="BG684" s="18"/>
      <c r="BH684" s="19"/>
      <c r="BI684" s="19"/>
      <c r="BJ684" s="19"/>
      <c r="BK684" s="19"/>
      <c r="BL684" s="19"/>
      <c r="BM684" s="19"/>
      <c r="BN684" s="19"/>
    </row>
    <row r="685" spans="1:66" ht="9" customHeight="1" x14ac:dyDescent="0.15">
      <c r="A685" s="225" t="e">
        <f>VLOOKUP(U686,出場者リスト!$A:$L,13,FALSE)</f>
        <v>#N/A</v>
      </c>
      <c r="B685" s="225"/>
      <c r="C685" s="225"/>
      <c r="D685" s="225"/>
      <c r="E685" s="225"/>
      <c r="F685" s="225"/>
      <c r="G685" s="225"/>
      <c r="H685" s="225"/>
      <c r="I685" s="229" t="e">
        <f>VLOOKUP(U686,出場者リスト!$A:$L,9,FALSE())</f>
        <v>#N/A</v>
      </c>
      <c r="J685" s="229"/>
      <c r="K685" s="229"/>
      <c r="L685" s="229"/>
      <c r="M685" s="229"/>
      <c r="N685" s="229"/>
      <c r="O685" s="229"/>
      <c r="P685" s="229"/>
      <c r="Q685" s="229"/>
      <c r="W685" s="235"/>
      <c r="X685" s="235"/>
      <c r="Y685" s="24"/>
      <c r="Z685" s="24"/>
      <c r="AD685" s="28"/>
      <c r="AF685" s="228"/>
      <c r="AG685" s="228"/>
      <c r="AH685" s="228"/>
      <c r="AI685" s="228"/>
      <c r="AK685" s="32"/>
      <c r="AQ685" s="236"/>
      <c r="AR685" s="236"/>
      <c r="AX685" s="230" t="e">
        <f>VLOOKUP(AS686,出場者リスト!$A:$L,9,FALSE())</f>
        <v>#N/A</v>
      </c>
      <c r="AY685" s="230"/>
      <c r="AZ685" s="230"/>
      <c r="BA685" s="230"/>
      <c r="BB685" s="230"/>
      <c r="BC685" s="230"/>
      <c r="BD685" s="230"/>
      <c r="BE685" s="230"/>
      <c r="BF685" s="230"/>
      <c r="BG685" s="225" t="e">
        <f>VLOOKUP(AS686,出場者リスト!$A:$L,13,FALSE)</f>
        <v>#N/A</v>
      </c>
      <c r="BH685" s="225"/>
      <c r="BI685" s="225"/>
      <c r="BJ685" s="225"/>
      <c r="BK685" s="225"/>
      <c r="BL685" s="225"/>
      <c r="BM685" s="225"/>
      <c r="BN685" s="225"/>
    </row>
    <row r="686" spans="1:66" ht="9" customHeight="1" x14ac:dyDescent="0.15">
      <c r="A686" s="226" t="e">
        <f>VLOOKUP(U686,出場者リスト!$A:$L,12,FALSE())</f>
        <v>#N/A</v>
      </c>
      <c r="B686" s="226"/>
      <c r="C686" s="226"/>
      <c r="D686" s="226"/>
      <c r="E686" s="226"/>
      <c r="F686" s="226"/>
      <c r="G686" s="226"/>
      <c r="H686" s="226"/>
      <c r="I686" s="231" t="e">
        <f>VLOOKUP(U686,出場者リスト!$A:$L,8,FALSE())</f>
        <v>#N/A</v>
      </c>
      <c r="J686" s="231"/>
      <c r="K686" s="231"/>
      <c r="L686" s="231"/>
      <c r="M686" s="231"/>
      <c r="N686" s="231"/>
      <c r="O686" s="231"/>
      <c r="P686" s="231"/>
      <c r="Q686" s="231"/>
      <c r="R686" s="232">
        <f>R682+1</f>
        <v>7</v>
      </c>
      <c r="S686" s="232"/>
      <c r="T686" s="232"/>
      <c r="U686" s="233"/>
      <c r="V686" s="233"/>
      <c r="W686" s="66"/>
      <c r="X686" s="30"/>
      <c r="AD686" s="28"/>
      <c r="AK686" s="62"/>
      <c r="AL686" s="3"/>
      <c r="AQ686" s="31"/>
      <c r="AS686" s="233"/>
      <c r="AT686" s="233"/>
      <c r="AU686" s="232">
        <f>AU682+1</f>
        <v>23</v>
      </c>
      <c r="AV686" s="232"/>
      <c r="AW686" s="232"/>
      <c r="AX686" s="234" t="e">
        <f>VLOOKUP(AS686,出場者リスト!$A:$L,8,FALSE())</f>
        <v>#N/A</v>
      </c>
      <c r="AY686" s="234"/>
      <c r="AZ686" s="234"/>
      <c r="BA686" s="234"/>
      <c r="BB686" s="234"/>
      <c r="BC686" s="234"/>
      <c r="BD686" s="234"/>
      <c r="BE686" s="234"/>
      <c r="BF686" s="234"/>
      <c r="BG686" s="226" t="e">
        <f>VLOOKUP(AS686,出場者リスト!$A:$L,12,FALSE)</f>
        <v>#N/A</v>
      </c>
      <c r="BH686" s="226"/>
      <c r="BI686" s="226"/>
      <c r="BJ686" s="226"/>
      <c r="BK686" s="226"/>
      <c r="BL686" s="226"/>
      <c r="BM686" s="226"/>
      <c r="BN686" s="226"/>
    </row>
    <row r="687" spans="1:66" ht="9" customHeight="1" x14ac:dyDescent="0.15">
      <c r="A687" s="226"/>
      <c r="B687" s="226"/>
      <c r="C687" s="226"/>
      <c r="D687" s="226"/>
      <c r="E687" s="226"/>
      <c r="F687" s="226"/>
      <c r="G687" s="226"/>
      <c r="H687" s="226"/>
      <c r="I687" s="231"/>
      <c r="J687" s="231"/>
      <c r="K687" s="231"/>
      <c r="L687" s="231"/>
      <c r="M687" s="231"/>
      <c r="N687" s="231"/>
      <c r="O687" s="231"/>
      <c r="P687" s="231"/>
      <c r="Q687" s="231"/>
      <c r="R687" s="232"/>
      <c r="S687" s="232"/>
      <c r="T687" s="232"/>
      <c r="U687" s="233"/>
      <c r="V687" s="233"/>
      <c r="AC687" s="228"/>
      <c r="AD687" s="253"/>
      <c r="AG687" s="228" t="s">
        <v>28</v>
      </c>
      <c r="AH687" s="228"/>
      <c r="AK687" s="252"/>
      <c r="AL687" s="228"/>
      <c r="AS687" s="233"/>
      <c r="AT687" s="233"/>
      <c r="AU687" s="232"/>
      <c r="AV687" s="232"/>
      <c r="AW687" s="232"/>
      <c r="AX687" s="234"/>
      <c r="AY687" s="234"/>
      <c r="AZ687" s="234"/>
      <c r="BA687" s="234"/>
      <c r="BB687" s="234"/>
      <c r="BC687" s="234"/>
      <c r="BD687" s="234"/>
      <c r="BE687" s="234"/>
      <c r="BF687" s="234"/>
      <c r="BG687" s="226"/>
      <c r="BH687" s="226"/>
      <c r="BI687" s="226"/>
      <c r="BJ687" s="226"/>
      <c r="BK687" s="226"/>
      <c r="BL687" s="226"/>
      <c r="BM687" s="226"/>
      <c r="BN687" s="226"/>
    </row>
    <row r="688" spans="1:66" ht="9" customHeight="1" x14ac:dyDescent="0.15">
      <c r="A688" s="16"/>
      <c r="B688" s="16"/>
      <c r="C688" s="16"/>
      <c r="D688" s="16"/>
      <c r="E688" s="16"/>
      <c r="F688" s="16"/>
      <c r="G688" s="16"/>
      <c r="I688" s="20"/>
      <c r="J688" s="20"/>
      <c r="K688" s="20"/>
      <c r="L688" s="20"/>
      <c r="M688" s="20"/>
      <c r="N688" s="20"/>
      <c r="O688" s="20"/>
      <c r="P688" s="20"/>
      <c r="Q688" s="20"/>
      <c r="R688" s="4"/>
      <c r="S688" s="4"/>
      <c r="T688" s="4"/>
      <c r="U688" s="26"/>
      <c r="V688" s="26"/>
      <c r="AC688" s="228"/>
      <c r="AD688" s="253"/>
      <c r="AE688" s="24"/>
      <c r="AF688" s="24"/>
      <c r="AG688" s="228"/>
      <c r="AH688" s="228"/>
      <c r="AI688" s="24"/>
      <c r="AJ688" s="24"/>
      <c r="AK688" s="252"/>
      <c r="AL688" s="228"/>
      <c r="AX688" s="18"/>
      <c r="AY688" s="18"/>
      <c r="AZ688" s="18"/>
      <c r="BA688" s="18"/>
      <c r="BB688" s="18"/>
      <c r="BC688" s="18"/>
      <c r="BD688" s="18"/>
      <c r="BE688" s="18"/>
      <c r="BF688" s="18"/>
      <c r="BG688" s="18"/>
      <c r="BH688" s="19"/>
      <c r="BI688" s="19"/>
      <c r="BJ688" s="19"/>
      <c r="BK688" s="19"/>
      <c r="BL688" s="19"/>
      <c r="BM688" s="19"/>
      <c r="BN688" s="19"/>
    </row>
    <row r="689" spans="1:66" ht="9" customHeight="1" x14ac:dyDescent="0.15">
      <c r="A689" s="225" t="e">
        <f>VLOOKUP(U690,出場者リスト!$A:$L,13,FALSE)</f>
        <v>#N/A</v>
      </c>
      <c r="B689" s="225"/>
      <c r="C689" s="225"/>
      <c r="D689" s="225"/>
      <c r="E689" s="225"/>
      <c r="F689" s="225"/>
      <c r="G689" s="225"/>
      <c r="H689" s="225"/>
      <c r="I689" s="229" t="e">
        <f>VLOOKUP(U690,出場者リスト!$A:$L,9,FALSE())</f>
        <v>#N/A</v>
      </c>
      <c r="J689" s="229"/>
      <c r="K689" s="229"/>
      <c r="L689" s="229"/>
      <c r="M689" s="229"/>
      <c r="N689" s="229"/>
      <c r="O689" s="229"/>
      <c r="P689" s="229"/>
      <c r="Q689" s="229"/>
      <c r="W689" s="66"/>
      <c r="AD689" s="28"/>
      <c r="AF689" s="228"/>
      <c r="AG689" s="228"/>
      <c r="AH689" s="228"/>
      <c r="AI689" s="228"/>
      <c r="AK689" s="32"/>
      <c r="AX689" s="230" t="e">
        <f>VLOOKUP(AS690,出場者リスト!$A:$L,9,FALSE())</f>
        <v>#N/A</v>
      </c>
      <c r="AY689" s="230"/>
      <c r="AZ689" s="230"/>
      <c r="BA689" s="230"/>
      <c r="BB689" s="230"/>
      <c r="BC689" s="230"/>
      <c r="BD689" s="230"/>
      <c r="BE689" s="230"/>
      <c r="BF689" s="230"/>
      <c r="BG689" s="225" t="e">
        <f>VLOOKUP(AS690,出場者リスト!$A:$L,13,FALSE)</f>
        <v>#N/A</v>
      </c>
      <c r="BH689" s="225"/>
      <c r="BI689" s="225"/>
      <c r="BJ689" s="225"/>
      <c r="BK689" s="225"/>
      <c r="BL689" s="225"/>
      <c r="BM689" s="225"/>
      <c r="BN689" s="225"/>
    </row>
    <row r="690" spans="1:66" ht="9" customHeight="1" x14ac:dyDescent="0.15">
      <c r="A690" s="226" t="e">
        <f>VLOOKUP(U690,出場者リスト!$A:$L,12,FALSE())</f>
        <v>#N/A</v>
      </c>
      <c r="B690" s="226"/>
      <c r="C690" s="226"/>
      <c r="D690" s="226"/>
      <c r="E690" s="226"/>
      <c r="F690" s="226"/>
      <c r="G690" s="226"/>
      <c r="H690" s="226"/>
      <c r="I690" s="231" t="e">
        <f>VLOOKUP(U690,出場者リスト!$A:$L,8,FALSE())</f>
        <v>#N/A</v>
      </c>
      <c r="J690" s="231"/>
      <c r="K690" s="231"/>
      <c r="L690" s="231"/>
      <c r="M690" s="231"/>
      <c r="N690" s="231"/>
      <c r="O690" s="231"/>
      <c r="P690" s="231"/>
      <c r="Q690" s="231"/>
      <c r="R690" s="232">
        <f>R686+1</f>
        <v>8</v>
      </c>
      <c r="S690" s="232"/>
      <c r="T690" s="232"/>
      <c r="U690" s="233"/>
      <c r="V690" s="233"/>
      <c r="W690" s="66"/>
      <c r="AD690" s="28"/>
      <c r="AF690" s="228"/>
      <c r="AG690" s="228"/>
      <c r="AH690" s="228"/>
      <c r="AI690" s="228"/>
      <c r="AK690" s="32"/>
      <c r="AS690" s="233"/>
      <c r="AT690" s="233"/>
      <c r="AU690" s="232">
        <f>AU686+1</f>
        <v>24</v>
      </c>
      <c r="AV690" s="232"/>
      <c r="AW690" s="232"/>
      <c r="AX690" s="234" t="e">
        <f>VLOOKUP(AS690,出場者リスト!$A:$L,8,FALSE())</f>
        <v>#N/A</v>
      </c>
      <c r="AY690" s="234"/>
      <c r="AZ690" s="234"/>
      <c r="BA690" s="234"/>
      <c r="BB690" s="234"/>
      <c r="BC690" s="234"/>
      <c r="BD690" s="234"/>
      <c r="BE690" s="234"/>
      <c r="BF690" s="234"/>
      <c r="BG690" s="226" t="e">
        <f>VLOOKUP(AS690,出場者リスト!$A:$L,12,FALSE)</f>
        <v>#N/A</v>
      </c>
      <c r="BH690" s="226"/>
      <c r="BI690" s="226"/>
      <c r="BJ690" s="226"/>
      <c r="BK690" s="226"/>
      <c r="BL690" s="226"/>
      <c r="BM690" s="226"/>
      <c r="BN690" s="226"/>
    </row>
    <row r="691" spans="1:66" ht="9" customHeight="1" x14ac:dyDescent="0.15">
      <c r="A691" s="226"/>
      <c r="B691" s="226"/>
      <c r="C691" s="226"/>
      <c r="D691" s="226"/>
      <c r="E691" s="226"/>
      <c r="F691" s="226"/>
      <c r="G691" s="226"/>
      <c r="H691" s="226"/>
      <c r="I691" s="231"/>
      <c r="J691" s="231"/>
      <c r="K691" s="231"/>
      <c r="L691" s="231"/>
      <c r="M691" s="231"/>
      <c r="N691" s="231"/>
      <c r="O691" s="231"/>
      <c r="P691" s="231"/>
      <c r="Q691" s="231"/>
      <c r="R691" s="232"/>
      <c r="S691" s="232"/>
      <c r="T691" s="232"/>
      <c r="U691" s="233"/>
      <c r="V691" s="233"/>
      <c r="W691" s="66"/>
      <c r="X691" s="25"/>
      <c r="AC691" s="3"/>
      <c r="AD691" s="61"/>
      <c r="AK691" s="32"/>
      <c r="AQ691" s="29"/>
      <c r="AS691" s="233"/>
      <c r="AT691" s="233"/>
      <c r="AU691" s="232"/>
      <c r="AV691" s="232"/>
      <c r="AW691" s="232"/>
      <c r="AX691" s="234"/>
      <c r="AY691" s="234"/>
      <c r="AZ691" s="234"/>
      <c r="BA691" s="234"/>
      <c r="BB691" s="234"/>
      <c r="BC691" s="234"/>
      <c r="BD691" s="234"/>
      <c r="BE691" s="234"/>
      <c r="BF691" s="234"/>
      <c r="BG691" s="226"/>
      <c r="BH691" s="226"/>
      <c r="BI691" s="226"/>
      <c r="BJ691" s="226"/>
      <c r="BK691" s="226"/>
      <c r="BL691" s="226"/>
      <c r="BM691" s="226"/>
      <c r="BN691" s="226"/>
    </row>
    <row r="692" spans="1:66" ht="9" customHeight="1" x14ac:dyDescent="0.15">
      <c r="A692" s="16"/>
      <c r="B692" s="16"/>
      <c r="C692" s="16"/>
      <c r="D692" s="16"/>
      <c r="E692" s="16"/>
      <c r="F692" s="16"/>
      <c r="G692" s="16"/>
      <c r="I692" s="20"/>
      <c r="J692" s="20"/>
      <c r="K692" s="20"/>
      <c r="L692" s="20"/>
      <c r="M692" s="20"/>
      <c r="N692" s="20"/>
      <c r="O692" s="20"/>
      <c r="P692" s="20"/>
      <c r="Q692" s="20"/>
      <c r="R692" s="4"/>
      <c r="S692" s="4"/>
      <c r="T692" s="4"/>
      <c r="U692" s="26"/>
      <c r="V692" s="26"/>
      <c r="W692" s="235"/>
      <c r="X692" s="235"/>
      <c r="AD692" s="28"/>
      <c r="AK692" s="32"/>
      <c r="AQ692" s="236"/>
      <c r="AR692" s="236"/>
      <c r="AX692" s="18"/>
      <c r="AY692" s="18"/>
      <c r="AZ692" s="18"/>
      <c r="BA692" s="18"/>
      <c r="BB692" s="18"/>
      <c r="BC692" s="18"/>
      <c r="BD692" s="18"/>
      <c r="BE692" s="18"/>
      <c r="BF692" s="18"/>
      <c r="BG692" s="18"/>
      <c r="BH692" s="19"/>
      <c r="BI692" s="19"/>
      <c r="BJ692" s="19"/>
      <c r="BK692" s="19"/>
      <c r="BL692" s="19"/>
      <c r="BM692" s="19"/>
      <c r="BN692" s="19"/>
    </row>
    <row r="693" spans="1:66" ht="9" customHeight="1" x14ac:dyDescent="0.15">
      <c r="A693" s="225" t="e">
        <f>VLOOKUP(U694,出場者リスト!$A:$L,13,FALSE)</f>
        <v>#N/A</v>
      </c>
      <c r="B693" s="225"/>
      <c r="C693" s="225"/>
      <c r="D693" s="225"/>
      <c r="E693" s="225"/>
      <c r="F693" s="225"/>
      <c r="G693" s="225"/>
      <c r="H693" s="225"/>
      <c r="I693" s="229" t="e">
        <f>VLOOKUP(U694,出場者リスト!$A:$L,9,FALSE())</f>
        <v>#N/A</v>
      </c>
      <c r="J693" s="229"/>
      <c r="K693" s="229"/>
      <c r="L693" s="229"/>
      <c r="M693" s="229"/>
      <c r="N693" s="229"/>
      <c r="O693" s="229"/>
      <c r="P693" s="229"/>
      <c r="Q693" s="229"/>
      <c r="W693" s="235"/>
      <c r="X693" s="235"/>
      <c r="Y693" s="24"/>
      <c r="Z693" s="25"/>
      <c r="AD693" s="28"/>
      <c r="AK693" s="32"/>
      <c r="AO693" s="29"/>
      <c r="AP693" s="24"/>
      <c r="AQ693" s="236"/>
      <c r="AR693" s="236"/>
      <c r="AX693" s="230" t="e">
        <f>VLOOKUP(AS694,出場者リスト!$A:$L,9,FALSE())</f>
        <v>#N/A</v>
      </c>
      <c r="AY693" s="230"/>
      <c r="AZ693" s="230"/>
      <c r="BA693" s="230"/>
      <c r="BB693" s="230"/>
      <c r="BC693" s="230"/>
      <c r="BD693" s="230"/>
      <c r="BE693" s="230"/>
      <c r="BF693" s="230"/>
      <c r="BG693" s="225" t="e">
        <f>VLOOKUP(AS694,出場者リスト!$A:$L,13,FALSE)</f>
        <v>#N/A</v>
      </c>
      <c r="BH693" s="225"/>
      <c r="BI693" s="225"/>
      <c r="BJ693" s="225"/>
      <c r="BK693" s="225"/>
      <c r="BL693" s="225"/>
      <c r="BM693" s="225"/>
      <c r="BN693" s="225"/>
    </row>
    <row r="694" spans="1:66" ht="9" customHeight="1" x14ac:dyDescent="0.15">
      <c r="A694" s="226" t="e">
        <f>VLOOKUP(U694,出場者リスト!$A:$L,12,FALSE())</f>
        <v>#N/A</v>
      </c>
      <c r="B694" s="226"/>
      <c r="C694" s="226"/>
      <c r="D694" s="226"/>
      <c r="E694" s="226"/>
      <c r="F694" s="226"/>
      <c r="G694" s="226"/>
      <c r="H694" s="226"/>
      <c r="I694" s="231" t="e">
        <f>VLOOKUP(U694,出場者リスト!$A:$L,8,FALSE())</f>
        <v>#N/A</v>
      </c>
      <c r="J694" s="231"/>
      <c r="K694" s="231"/>
      <c r="L694" s="231"/>
      <c r="M694" s="231"/>
      <c r="N694" s="231"/>
      <c r="O694" s="231"/>
      <c r="P694" s="231"/>
      <c r="Q694" s="231"/>
      <c r="R694" s="232">
        <f>R690+1</f>
        <v>9</v>
      </c>
      <c r="S694" s="232"/>
      <c r="T694" s="232"/>
      <c r="U694" s="233"/>
      <c r="V694" s="233"/>
      <c r="W694" s="66"/>
      <c r="X694" s="30"/>
      <c r="Z694" s="28"/>
      <c r="AD694" s="28"/>
      <c r="AK694" s="32"/>
      <c r="AO694" s="32"/>
      <c r="AQ694" s="31"/>
      <c r="AS694" s="233"/>
      <c r="AT694" s="233"/>
      <c r="AU694" s="232">
        <f>AU690+1</f>
        <v>25</v>
      </c>
      <c r="AV694" s="232"/>
      <c r="AW694" s="232"/>
      <c r="AX694" s="234" t="e">
        <f>VLOOKUP(AS694,出場者リスト!$A:$L,8,FALSE())</f>
        <v>#N/A</v>
      </c>
      <c r="AY694" s="234"/>
      <c r="AZ694" s="234"/>
      <c r="BA694" s="234"/>
      <c r="BB694" s="234"/>
      <c r="BC694" s="234"/>
      <c r="BD694" s="234"/>
      <c r="BE694" s="234"/>
      <c r="BF694" s="234"/>
      <c r="BG694" s="226" t="e">
        <f>VLOOKUP(AS694,出場者リスト!$A:$L,12,FALSE)</f>
        <v>#N/A</v>
      </c>
      <c r="BH694" s="226"/>
      <c r="BI694" s="226"/>
      <c r="BJ694" s="226"/>
      <c r="BK694" s="226"/>
      <c r="BL694" s="226"/>
      <c r="BM694" s="226"/>
      <c r="BN694" s="226"/>
    </row>
    <row r="695" spans="1:66" ht="9" customHeight="1" x14ac:dyDescent="0.15">
      <c r="A695" s="226"/>
      <c r="B695" s="226"/>
      <c r="C695" s="226"/>
      <c r="D695" s="226"/>
      <c r="E695" s="226"/>
      <c r="F695" s="226"/>
      <c r="G695" s="226"/>
      <c r="H695" s="226"/>
      <c r="I695" s="231"/>
      <c r="J695" s="231"/>
      <c r="K695" s="231"/>
      <c r="L695" s="231"/>
      <c r="M695" s="231"/>
      <c r="N695" s="231"/>
      <c r="O695" s="231"/>
      <c r="P695" s="231"/>
      <c r="Q695" s="231"/>
      <c r="R695" s="232"/>
      <c r="S695" s="232"/>
      <c r="T695" s="232"/>
      <c r="U695" s="233"/>
      <c r="V695" s="233"/>
      <c r="W695" s="66"/>
      <c r="Y695" s="3"/>
      <c r="Z695" s="61"/>
      <c r="AD695" s="28"/>
      <c r="AK695" s="32"/>
      <c r="AO695" s="32"/>
      <c r="AQ695" s="24"/>
      <c r="AS695" s="233"/>
      <c r="AT695" s="233"/>
      <c r="AU695" s="232"/>
      <c r="AV695" s="232"/>
      <c r="AW695" s="232"/>
      <c r="AX695" s="234"/>
      <c r="AY695" s="234"/>
      <c r="AZ695" s="234"/>
      <c r="BA695" s="234"/>
      <c r="BB695" s="234"/>
      <c r="BC695" s="234"/>
      <c r="BD695" s="234"/>
      <c r="BE695" s="234"/>
      <c r="BF695" s="234"/>
      <c r="BG695" s="226"/>
      <c r="BH695" s="226"/>
      <c r="BI695" s="226"/>
      <c r="BJ695" s="226"/>
      <c r="BK695" s="226"/>
      <c r="BL695" s="226"/>
      <c r="BM695" s="226"/>
      <c r="BN695" s="226"/>
    </row>
    <row r="696" spans="1:66" ht="9" customHeight="1" x14ac:dyDescent="0.15">
      <c r="A696" s="16"/>
      <c r="B696" s="16"/>
      <c r="C696" s="16"/>
      <c r="D696" s="16"/>
      <c r="E696" s="16"/>
      <c r="F696" s="16"/>
      <c r="G696" s="16"/>
      <c r="I696" s="20"/>
      <c r="J696" s="20"/>
      <c r="K696" s="20"/>
      <c r="L696" s="20"/>
      <c r="M696" s="20"/>
      <c r="N696" s="20"/>
      <c r="O696" s="20"/>
      <c r="P696" s="20"/>
      <c r="Q696" s="20"/>
      <c r="R696" s="4"/>
      <c r="S696" s="4"/>
      <c r="T696" s="4"/>
      <c r="U696" s="26"/>
      <c r="V696" s="26"/>
      <c r="Y696" s="233"/>
      <c r="Z696" s="235"/>
      <c r="AD696" s="28"/>
      <c r="AK696" s="32"/>
      <c r="AM696" s="23"/>
      <c r="AO696" s="252"/>
      <c r="AP696" s="228"/>
      <c r="AX696" s="18"/>
      <c r="AY696" s="18"/>
      <c r="AZ696" s="18"/>
      <c r="BA696" s="18"/>
      <c r="BB696" s="18"/>
      <c r="BC696" s="18"/>
      <c r="BD696" s="18"/>
      <c r="BE696" s="18"/>
      <c r="BF696" s="18"/>
      <c r="BG696" s="18"/>
      <c r="BH696" s="19"/>
      <c r="BI696" s="19"/>
      <c r="BJ696" s="19"/>
      <c r="BK696" s="19"/>
      <c r="BL696" s="19"/>
      <c r="BM696" s="19"/>
      <c r="BN696" s="19"/>
    </row>
    <row r="697" spans="1:66" ht="9" customHeight="1" x14ac:dyDescent="0.15">
      <c r="A697" s="225" t="e">
        <f>VLOOKUP(U698,出場者リスト!$A:$L,13,FALSE)</f>
        <v>#N/A</v>
      </c>
      <c r="B697" s="225"/>
      <c r="C697" s="225"/>
      <c r="D697" s="225"/>
      <c r="E697" s="225"/>
      <c r="F697" s="225"/>
      <c r="G697" s="225"/>
      <c r="H697" s="225"/>
      <c r="I697" s="229" t="e">
        <f>VLOOKUP(U698,出場者リスト!$A:$L,9,FALSE())</f>
        <v>#N/A</v>
      </c>
      <c r="J697" s="229"/>
      <c r="K697" s="229"/>
      <c r="L697" s="229"/>
      <c r="M697" s="229"/>
      <c r="N697" s="229"/>
      <c r="O697" s="229"/>
      <c r="P697" s="229"/>
      <c r="Q697" s="229"/>
      <c r="W697" s="3"/>
      <c r="Y697" s="233"/>
      <c r="Z697" s="235"/>
      <c r="AA697" s="24"/>
      <c r="AB697" s="25"/>
      <c r="AD697" s="28"/>
      <c r="AK697" s="32"/>
      <c r="AL697" s="28"/>
      <c r="AM697" s="32"/>
      <c r="AN697" s="24"/>
      <c r="AO697" s="252"/>
      <c r="AP697" s="228"/>
      <c r="AX697" s="230" t="e">
        <f>VLOOKUP(AS698,出場者リスト!$A:$L,9,FALSE())</f>
        <v>#N/A</v>
      </c>
      <c r="AY697" s="230"/>
      <c r="AZ697" s="230"/>
      <c r="BA697" s="230"/>
      <c r="BB697" s="230"/>
      <c r="BC697" s="230"/>
      <c r="BD697" s="230"/>
      <c r="BE697" s="230"/>
      <c r="BF697" s="230"/>
      <c r="BG697" s="225" t="e">
        <f>VLOOKUP(AS698,出場者リスト!$A:$L,13,FALSE)</f>
        <v>#N/A</v>
      </c>
      <c r="BH697" s="225"/>
      <c r="BI697" s="225"/>
      <c r="BJ697" s="225"/>
      <c r="BK697" s="225"/>
      <c r="BL697" s="225"/>
      <c r="BM697" s="225"/>
      <c r="BN697" s="225"/>
    </row>
    <row r="698" spans="1:66" ht="9" customHeight="1" x14ac:dyDescent="0.15">
      <c r="A698" s="226" t="e">
        <f>VLOOKUP(U698,出場者リスト!$A:$L,12,FALSE())</f>
        <v>#N/A</v>
      </c>
      <c r="B698" s="226"/>
      <c r="C698" s="226"/>
      <c r="D698" s="226"/>
      <c r="E698" s="226"/>
      <c r="F698" s="226"/>
      <c r="G698" s="226"/>
      <c r="H698" s="226"/>
      <c r="I698" s="231" t="e">
        <f>VLOOKUP(U698,出場者リスト!$A:$L,8,FALSE())</f>
        <v>#N/A</v>
      </c>
      <c r="J698" s="231"/>
      <c r="K698" s="231"/>
      <c r="L698" s="231"/>
      <c r="M698" s="231"/>
      <c r="N698" s="231"/>
      <c r="O698" s="231"/>
      <c r="P698" s="231"/>
      <c r="Q698" s="231"/>
      <c r="R698" s="232">
        <f>R694+1</f>
        <v>10</v>
      </c>
      <c r="S698" s="232"/>
      <c r="T698" s="232"/>
      <c r="U698" s="233"/>
      <c r="V698" s="233"/>
      <c r="W698" s="66"/>
      <c r="Z698" s="28"/>
      <c r="AB698" s="28"/>
      <c r="AD698" s="28"/>
      <c r="AK698" s="32"/>
      <c r="AL698" s="28"/>
      <c r="AN698" s="28"/>
      <c r="AO698" s="62"/>
      <c r="AP698" s="3"/>
      <c r="AS698" s="233"/>
      <c r="AT698" s="233"/>
      <c r="AU698" s="232">
        <f>AU694+1</f>
        <v>26</v>
      </c>
      <c r="AV698" s="232"/>
      <c r="AW698" s="232"/>
      <c r="AX698" s="234" t="e">
        <f>VLOOKUP(AS698,出場者リスト!$A:$L,8,FALSE())</f>
        <v>#N/A</v>
      </c>
      <c r="AY698" s="234"/>
      <c r="AZ698" s="234"/>
      <c r="BA698" s="234"/>
      <c r="BB698" s="234"/>
      <c r="BC698" s="234"/>
      <c r="BD698" s="234"/>
      <c r="BE698" s="234"/>
      <c r="BF698" s="234"/>
      <c r="BG698" s="226" t="e">
        <f>VLOOKUP(AS698,出場者リスト!$A:$L,12,FALSE)</f>
        <v>#N/A</v>
      </c>
      <c r="BH698" s="226"/>
      <c r="BI698" s="226"/>
      <c r="BJ698" s="226"/>
      <c r="BK698" s="226"/>
      <c r="BL698" s="226"/>
      <c r="BM698" s="226"/>
      <c r="BN698" s="226"/>
    </row>
    <row r="699" spans="1:66" ht="9" customHeight="1" x14ac:dyDescent="0.15">
      <c r="A699" s="226"/>
      <c r="B699" s="226"/>
      <c r="C699" s="226"/>
      <c r="D699" s="226"/>
      <c r="E699" s="226"/>
      <c r="F699" s="226"/>
      <c r="G699" s="226"/>
      <c r="H699" s="226"/>
      <c r="I699" s="231"/>
      <c r="J699" s="231"/>
      <c r="K699" s="231"/>
      <c r="L699" s="231"/>
      <c r="M699" s="231"/>
      <c r="N699" s="231"/>
      <c r="O699" s="231"/>
      <c r="P699" s="231"/>
      <c r="Q699" s="231"/>
      <c r="R699" s="232"/>
      <c r="S699" s="232"/>
      <c r="T699" s="232"/>
      <c r="U699" s="233"/>
      <c r="V699" s="233"/>
      <c r="W699" s="66"/>
      <c r="X699" s="25"/>
      <c r="Z699" s="28"/>
      <c r="AB699" s="28"/>
      <c r="AD699" s="28"/>
      <c r="AK699" s="32"/>
      <c r="AL699" s="28"/>
      <c r="AO699" s="32"/>
      <c r="AP699" s="28"/>
      <c r="AQ699" s="29"/>
      <c r="AS699" s="233"/>
      <c r="AT699" s="233"/>
      <c r="AU699" s="232"/>
      <c r="AV699" s="232"/>
      <c r="AW699" s="232"/>
      <c r="AX699" s="234"/>
      <c r="AY699" s="234"/>
      <c r="AZ699" s="234"/>
      <c r="BA699" s="234"/>
      <c r="BB699" s="234"/>
      <c r="BC699" s="234"/>
      <c r="BD699" s="234"/>
      <c r="BE699" s="234"/>
      <c r="BF699" s="234"/>
      <c r="BG699" s="226"/>
      <c r="BH699" s="226"/>
      <c r="BI699" s="226"/>
      <c r="BJ699" s="226"/>
      <c r="BK699" s="226"/>
      <c r="BL699" s="226"/>
      <c r="BM699" s="226"/>
      <c r="BN699" s="226"/>
    </row>
    <row r="700" spans="1:66" ht="9" customHeight="1" x14ac:dyDescent="0.15">
      <c r="A700" s="16"/>
      <c r="B700" s="16"/>
      <c r="C700" s="16"/>
      <c r="D700" s="16"/>
      <c r="E700" s="16"/>
      <c r="F700" s="16"/>
      <c r="G700" s="16"/>
      <c r="I700" s="20"/>
      <c r="J700" s="20"/>
      <c r="K700" s="20"/>
      <c r="L700" s="20"/>
      <c r="M700" s="20"/>
      <c r="N700" s="20"/>
      <c r="O700" s="20"/>
      <c r="P700" s="20"/>
      <c r="Q700" s="20"/>
      <c r="R700" s="4"/>
      <c r="S700" s="4"/>
      <c r="T700" s="4"/>
      <c r="U700" s="26"/>
      <c r="V700" s="26"/>
      <c r="W700" s="235"/>
      <c r="X700" s="235"/>
      <c r="Y700" s="23"/>
      <c r="Z700" s="30"/>
      <c r="AB700" s="28"/>
      <c r="AD700" s="28"/>
      <c r="AK700" s="32"/>
      <c r="AL700" s="28"/>
      <c r="AO700" s="31"/>
      <c r="AP700" s="30"/>
      <c r="AQ700" s="236"/>
      <c r="AR700" s="236"/>
      <c r="AX700" s="18"/>
      <c r="AY700" s="18"/>
      <c r="AZ700" s="18"/>
      <c r="BA700" s="18"/>
      <c r="BB700" s="18"/>
      <c r="BC700" s="18"/>
      <c r="BD700" s="18"/>
      <c r="BE700" s="18"/>
      <c r="BF700" s="18"/>
      <c r="BG700" s="18"/>
      <c r="BH700" s="19"/>
      <c r="BI700" s="19"/>
      <c r="BJ700" s="19"/>
      <c r="BK700" s="19"/>
      <c r="BL700" s="19"/>
      <c r="BM700" s="19"/>
      <c r="BN700" s="19"/>
    </row>
    <row r="701" spans="1:66" ht="9" customHeight="1" x14ac:dyDescent="0.15">
      <c r="A701" s="225" t="e">
        <f>VLOOKUP(U702,出場者リスト!$A:$L,13,FALSE)</f>
        <v>#N/A</v>
      </c>
      <c r="B701" s="225"/>
      <c r="C701" s="225"/>
      <c r="D701" s="225"/>
      <c r="E701" s="225"/>
      <c r="F701" s="225"/>
      <c r="G701" s="225"/>
      <c r="H701" s="225"/>
      <c r="I701" s="229" t="e">
        <f>VLOOKUP(U702,出場者リスト!$A:$L,9,FALSE())</f>
        <v>#N/A</v>
      </c>
      <c r="J701" s="229"/>
      <c r="K701" s="229"/>
      <c r="L701" s="229"/>
      <c r="M701" s="229"/>
      <c r="N701" s="229"/>
      <c r="O701" s="229"/>
      <c r="P701" s="229"/>
      <c r="Q701" s="229"/>
      <c r="W701" s="235"/>
      <c r="X701" s="235"/>
      <c r="Y701" s="24"/>
      <c r="Z701" s="24"/>
      <c r="AB701" s="28"/>
      <c r="AD701" s="28"/>
      <c r="AK701" s="32"/>
      <c r="AL701" s="28"/>
      <c r="AQ701" s="236"/>
      <c r="AR701" s="236"/>
      <c r="AX701" s="230" t="e">
        <f>VLOOKUP(AS702,出場者リスト!$A:$L,9,FALSE())</f>
        <v>#N/A</v>
      </c>
      <c r="AY701" s="230"/>
      <c r="AZ701" s="230"/>
      <c r="BA701" s="230"/>
      <c r="BB701" s="230"/>
      <c r="BC701" s="230"/>
      <c r="BD701" s="230"/>
      <c r="BE701" s="230"/>
      <c r="BF701" s="230"/>
      <c r="BG701" s="225" t="e">
        <f>VLOOKUP(AS702,出場者リスト!$A:$L,13,FALSE)</f>
        <v>#N/A</v>
      </c>
      <c r="BH701" s="225"/>
      <c r="BI701" s="225"/>
      <c r="BJ701" s="225"/>
      <c r="BK701" s="225"/>
      <c r="BL701" s="225"/>
      <c r="BM701" s="225"/>
      <c r="BN701" s="225"/>
    </row>
    <row r="702" spans="1:66" ht="9" customHeight="1" x14ac:dyDescent="0.15">
      <c r="A702" s="226" t="e">
        <f>VLOOKUP(U702,出場者リスト!$A:$L,12,FALSE())</f>
        <v>#N/A</v>
      </c>
      <c r="B702" s="226"/>
      <c r="C702" s="226"/>
      <c r="D702" s="226"/>
      <c r="E702" s="226"/>
      <c r="F702" s="226"/>
      <c r="G702" s="226"/>
      <c r="H702" s="226"/>
      <c r="I702" s="231" t="e">
        <f>VLOOKUP(U702,出場者リスト!$A:$L,8,FALSE())</f>
        <v>#N/A</v>
      </c>
      <c r="J702" s="231"/>
      <c r="K702" s="231"/>
      <c r="L702" s="231"/>
      <c r="M702" s="231"/>
      <c r="N702" s="231"/>
      <c r="O702" s="231"/>
      <c r="P702" s="231"/>
      <c r="Q702" s="231"/>
      <c r="R702" s="232">
        <f>R698+1</f>
        <v>11</v>
      </c>
      <c r="S702" s="232"/>
      <c r="T702" s="232"/>
      <c r="U702" s="233"/>
      <c r="V702" s="233"/>
      <c r="W702" s="66"/>
      <c r="X702" s="30"/>
      <c r="AB702" s="28"/>
      <c r="AD702" s="28"/>
      <c r="AK702" s="32"/>
      <c r="AL702" s="28"/>
      <c r="AQ702" s="31"/>
      <c r="AS702" s="233"/>
      <c r="AT702" s="233"/>
      <c r="AU702" s="232">
        <f>AU698+1</f>
        <v>27</v>
      </c>
      <c r="AV702" s="232"/>
      <c r="AW702" s="232"/>
      <c r="AX702" s="234" t="e">
        <f>VLOOKUP(AS702,出場者リスト!$A:$L,8,FALSE())</f>
        <v>#N/A</v>
      </c>
      <c r="AY702" s="234"/>
      <c r="AZ702" s="234"/>
      <c r="BA702" s="234"/>
      <c r="BB702" s="234"/>
      <c r="BC702" s="234"/>
      <c r="BD702" s="234"/>
      <c r="BE702" s="234"/>
      <c r="BF702" s="234"/>
      <c r="BG702" s="226" t="e">
        <f>VLOOKUP(AS702,出場者リスト!$A:$L,12,FALSE)</f>
        <v>#N/A</v>
      </c>
      <c r="BH702" s="226"/>
      <c r="BI702" s="226"/>
      <c r="BJ702" s="226"/>
      <c r="BK702" s="226"/>
      <c r="BL702" s="226"/>
      <c r="BM702" s="226"/>
      <c r="BN702" s="226"/>
    </row>
    <row r="703" spans="1:66" ht="9" customHeight="1" x14ac:dyDescent="0.15">
      <c r="A703" s="226"/>
      <c r="B703" s="226"/>
      <c r="C703" s="226"/>
      <c r="D703" s="226"/>
      <c r="E703" s="226"/>
      <c r="F703" s="226"/>
      <c r="G703" s="226"/>
      <c r="H703" s="226"/>
      <c r="I703" s="231"/>
      <c r="J703" s="231"/>
      <c r="K703" s="231"/>
      <c r="L703" s="231"/>
      <c r="M703" s="231"/>
      <c r="N703" s="231"/>
      <c r="O703" s="231"/>
      <c r="P703" s="231"/>
      <c r="Q703" s="231"/>
      <c r="R703" s="232"/>
      <c r="S703" s="232"/>
      <c r="T703" s="232"/>
      <c r="U703" s="233"/>
      <c r="V703" s="233"/>
      <c r="W703" s="66"/>
      <c r="AB703" s="28"/>
      <c r="AC703" s="32"/>
      <c r="AD703" s="28"/>
      <c r="AK703" s="31"/>
      <c r="AL703" s="30"/>
      <c r="AM703" s="233"/>
      <c r="AN703" s="233"/>
      <c r="AS703" s="233"/>
      <c r="AT703" s="233"/>
      <c r="AU703" s="232"/>
      <c r="AV703" s="232"/>
      <c r="AW703" s="232"/>
      <c r="AX703" s="234"/>
      <c r="AY703" s="234"/>
      <c r="AZ703" s="234"/>
      <c r="BA703" s="234"/>
      <c r="BB703" s="234"/>
      <c r="BC703" s="234"/>
      <c r="BD703" s="234"/>
      <c r="BE703" s="234"/>
      <c r="BF703" s="234"/>
      <c r="BG703" s="226"/>
      <c r="BH703" s="226"/>
      <c r="BI703" s="226"/>
      <c r="BJ703" s="226"/>
      <c r="BK703" s="226"/>
      <c r="BL703" s="226"/>
      <c r="BM703" s="226"/>
      <c r="BN703" s="226"/>
    </row>
    <row r="704" spans="1:66" ht="9" customHeight="1" x14ac:dyDescent="0.15">
      <c r="A704" s="16"/>
      <c r="B704" s="16"/>
      <c r="C704" s="16"/>
      <c r="D704" s="16"/>
      <c r="E704" s="16"/>
      <c r="F704" s="16"/>
      <c r="G704" s="16"/>
      <c r="AA704" s="228"/>
      <c r="AB704" s="253"/>
      <c r="AC704" s="31"/>
      <c r="AD704" s="30"/>
      <c r="AM704" s="236"/>
      <c r="AN704" s="233"/>
      <c r="BG704" s="18"/>
      <c r="BH704" s="19"/>
      <c r="BI704" s="19"/>
      <c r="BJ704" s="19"/>
      <c r="BK704" s="19"/>
      <c r="BL704" s="19"/>
      <c r="BM704" s="19"/>
      <c r="BN704" s="19"/>
    </row>
    <row r="705" spans="1:66" ht="9" customHeight="1" x14ac:dyDescent="0.15">
      <c r="A705" s="225" t="e">
        <f>VLOOKUP(U706,出場者リスト!$A:$L,13,FALSE)</f>
        <v>#N/A</v>
      </c>
      <c r="B705" s="225"/>
      <c r="C705" s="225"/>
      <c r="D705" s="225"/>
      <c r="E705" s="225"/>
      <c r="F705" s="225"/>
      <c r="G705" s="225"/>
      <c r="H705" s="225"/>
      <c r="I705" s="229" t="e">
        <f>VLOOKUP(U706,出場者リスト!$A:$L,9,FALSE())</f>
        <v>#N/A</v>
      </c>
      <c r="J705" s="229"/>
      <c r="K705" s="229"/>
      <c r="L705" s="229"/>
      <c r="M705" s="229"/>
      <c r="N705" s="229"/>
      <c r="O705" s="229"/>
      <c r="P705" s="229"/>
      <c r="Q705" s="229"/>
      <c r="AA705" s="228"/>
      <c r="AB705" s="253"/>
      <c r="AC705" s="32"/>
      <c r="AM705" s="62"/>
      <c r="AN705" s="3"/>
      <c r="AX705" s="230" t="e">
        <f>VLOOKUP(AS706,出場者リスト!$A:$L,9,FALSE())</f>
        <v>#N/A</v>
      </c>
      <c r="AY705" s="230"/>
      <c r="AZ705" s="230"/>
      <c r="BA705" s="230"/>
      <c r="BB705" s="230"/>
      <c r="BC705" s="230"/>
      <c r="BD705" s="230"/>
      <c r="BE705" s="230"/>
      <c r="BF705" s="230"/>
      <c r="BG705" s="225" t="e">
        <f>VLOOKUP(AS706,出場者リスト!$A:$L,13,FALSE)</f>
        <v>#N/A</v>
      </c>
      <c r="BH705" s="225"/>
      <c r="BI705" s="225"/>
      <c r="BJ705" s="225"/>
      <c r="BK705" s="225"/>
      <c r="BL705" s="225"/>
      <c r="BM705" s="225"/>
      <c r="BN705" s="225"/>
    </row>
    <row r="706" spans="1:66" ht="9" customHeight="1" x14ac:dyDescent="0.15">
      <c r="A706" s="226" t="e">
        <f>VLOOKUP(U706,出場者リスト!$A:$L,12,FALSE())</f>
        <v>#N/A</v>
      </c>
      <c r="B706" s="226"/>
      <c r="C706" s="226"/>
      <c r="D706" s="226"/>
      <c r="E706" s="226"/>
      <c r="F706" s="226"/>
      <c r="G706" s="226"/>
      <c r="H706" s="226"/>
      <c r="I706" s="231" t="e">
        <f>VLOOKUP(U706,出場者リスト!$A:$L,8,FALSE())</f>
        <v>#N/A</v>
      </c>
      <c r="J706" s="231"/>
      <c r="K706" s="231"/>
      <c r="L706" s="231"/>
      <c r="M706" s="231"/>
      <c r="N706" s="231"/>
      <c r="O706" s="231"/>
      <c r="P706" s="231"/>
      <c r="Q706" s="231"/>
      <c r="R706" s="232">
        <f>R702+1</f>
        <v>12</v>
      </c>
      <c r="S706" s="232"/>
      <c r="T706" s="232"/>
      <c r="U706" s="233"/>
      <c r="V706" s="233"/>
      <c r="W706" s="66"/>
      <c r="AA706" s="3"/>
      <c r="AB706" s="61"/>
      <c r="AM706" s="32"/>
      <c r="AS706" s="233"/>
      <c r="AT706" s="233"/>
      <c r="AU706" s="232">
        <f>AU702+1</f>
        <v>28</v>
      </c>
      <c r="AV706" s="232"/>
      <c r="AW706" s="232"/>
      <c r="AX706" s="234" t="e">
        <f>VLOOKUP(AS706,出場者リスト!$A:$L,8,FALSE())</f>
        <v>#N/A</v>
      </c>
      <c r="AY706" s="234"/>
      <c r="AZ706" s="234"/>
      <c r="BA706" s="234"/>
      <c r="BB706" s="234"/>
      <c r="BC706" s="234"/>
      <c r="BD706" s="234"/>
      <c r="BE706" s="234"/>
      <c r="BF706" s="234"/>
      <c r="BG706" s="226" t="e">
        <f>VLOOKUP(AS706,出場者リスト!$A:$L,12,FALSE)</f>
        <v>#N/A</v>
      </c>
      <c r="BH706" s="226"/>
      <c r="BI706" s="226"/>
      <c r="BJ706" s="226"/>
      <c r="BK706" s="226"/>
      <c r="BL706" s="226"/>
      <c r="BM706" s="226"/>
      <c r="BN706" s="226"/>
    </row>
    <row r="707" spans="1:66" ht="9" customHeight="1" x14ac:dyDescent="0.15">
      <c r="A707" s="226"/>
      <c r="B707" s="226"/>
      <c r="C707" s="226"/>
      <c r="D707" s="226"/>
      <c r="E707" s="226"/>
      <c r="F707" s="226"/>
      <c r="G707" s="226"/>
      <c r="H707" s="226"/>
      <c r="I707" s="231"/>
      <c r="J707" s="231"/>
      <c r="K707" s="231"/>
      <c r="L707" s="231"/>
      <c r="M707" s="231"/>
      <c r="N707" s="231"/>
      <c r="O707" s="231"/>
      <c r="P707" s="231"/>
      <c r="Q707" s="231"/>
      <c r="R707" s="232"/>
      <c r="S707" s="232"/>
      <c r="T707" s="232"/>
      <c r="U707" s="233"/>
      <c r="V707" s="233"/>
      <c r="W707" s="66"/>
      <c r="X707" s="25"/>
      <c r="AA707" s="3"/>
      <c r="AB707" s="61"/>
      <c r="AM707" s="32"/>
      <c r="AQ707" s="29"/>
      <c r="AS707" s="233"/>
      <c r="AT707" s="233"/>
      <c r="AU707" s="232"/>
      <c r="AV707" s="232"/>
      <c r="AW707" s="232"/>
      <c r="AX707" s="234"/>
      <c r="AY707" s="234"/>
      <c r="AZ707" s="234"/>
      <c r="BA707" s="234"/>
      <c r="BB707" s="234"/>
      <c r="BC707" s="234"/>
      <c r="BD707" s="234"/>
      <c r="BE707" s="234"/>
      <c r="BF707" s="234"/>
      <c r="BG707" s="226"/>
      <c r="BH707" s="226"/>
      <c r="BI707" s="226"/>
      <c r="BJ707" s="226"/>
      <c r="BK707" s="226"/>
      <c r="BL707" s="226"/>
      <c r="BM707" s="226"/>
      <c r="BN707" s="226"/>
    </row>
    <row r="708" spans="1:66" ht="9" customHeight="1" x14ac:dyDescent="0.15">
      <c r="A708" s="16"/>
      <c r="B708" s="16"/>
      <c r="C708" s="16"/>
      <c r="D708" s="16"/>
      <c r="E708" s="16"/>
      <c r="F708" s="16"/>
      <c r="G708" s="16"/>
      <c r="W708" s="235"/>
      <c r="X708" s="235"/>
      <c r="AA708" s="3"/>
      <c r="AB708" s="3"/>
      <c r="AC708" s="32"/>
      <c r="AM708" s="32"/>
      <c r="AQ708" s="236"/>
      <c r="AR708" s="236"/>
      <c r="BG708" s="18"/>
      <c r="BH708" s="19"/>
      <c r="BI708" s="19"/>
      <c r="BJ708" s="19"/>
      <c r="BK708" s="19"/>
      <c r="BL708" s="19"/>
      <c r="BM708" s="19"/>
      <c r="BN708" s="19"/>
    </row>
    <row r="709" spans="1:66" ht="9" customHeight="1" x14ac:dyDescent="0.15">
      <c r="A709" s="225" t="e">
        <f>VLOOKUP(U710,出場者リスト!$A:$L,13,FALSE)</f>
        <v>#N/A</v>
      </c>
      <c r="B709" s="225"/>
      <c r="C709" s="225"/>
      <c r="D709" s="225"/>
      <c r="E709" s="225"/>
      <c r="F709" s="225"/>
      <c r="G709" s="225"/>
      <c r="H709" s="225"/>
      <c r="I709" s="229" t="e">
        <f>VLOOKUP(U710,出場者リスト!$A:$L,9,FALSE())</f>
        <v>#N/A</v>
      </c>
      <c r="J709" s="229"/>
      <c r="K709" s="229"/>
      <c r="L709" s="229"/>
      <c r="M709" s="229"/>
      <c r="N709" s="229"/>
      <c r="O709" s="229"/>
      <c r="P709" s="229"/>
      <c r="Q709" s="229"/>
      <c r="W709" s="235"/>
      <c r="X709" s="235"/>
      <c r="Y709" s="24"/>
      <c r="Z709" s="25"/>
      <c r="AB709" s="28"/>
      <c r="AM709" s="32"/>
      <c r="AO709" s="29"/>
      <c r="AP709" s="24"/>
      <c r="AQ709" s="236"/>
      <c r="AR709" s="236"/>
      <c r="AX709" s="230" t="e">
        <f>VLOOKUP(AS710,出場者リスト!$A:$L,9,FALSE())</f>
        <v>#N/A</v>
      </c>
      <c r="AY709" s="230"/>
      <c r="AZ709" s="230"/>
      <c r="BA709" s="230"/>
      <c r="BB709" s="230"/>
      <c r="BC709" s="230"/>
      <c r="BD709" s="230"/>
      <c r="BE709" s="230"/>
      <c r="BF709" s="230"/>
      <c r="BG709" s="225" t="e">
        <f>VLOOKUP(AS710,出場者リスト!$A:$L,13,FALSE)</f>
        <v>#N/A</v>
      </c>
      <c r="BH709" s="225"/>
      <c r="BI709" s="225"/>
      <c r="BJ709" s="225"/>
      <c r="BK709" s="225"/>
      <c r="BL709" s="225"/>
      <c r="BM709" s="225"/>
      <c r="BN709" s="225"/>
    </row>
    <row r="710" spans="1:66" ht="9" customHeight="1" x14ac:dyDescent="0.15">
      <c r="A710" s="226" t="e">
        <f>VLOOKUP(U710,出場者リスト!$A:$L,12,FALSE())</f>
        <v>#N/A</v>
      </c>
      <c r="B710" s="226"/>
      <c r="C710" s="226"/>
      <c r="D710" s="226"/>
      <c r="E710" s="226"/>
      <c r="F710" s="226"/>
      <c r="G710" s="226"/>
      <c r="H710" s="226"/>
      <c r="I710" s="231" t="e">
        <f>VLOOKUP(U710,出場者リスト!$A:$L,8,FALSE())</f>
        <v>#N/A</v>
      </c>
      <c r="J710" s="231"/>
      <c r="K710" s="231"/>
      <c r="L710" s="231"/>
      <c r="M710" s="231"/>
      <c r="N710" s="231"/>
      <c r="O710" s="231"/>
      <c r="P710" s="231"/>
      <c r="Q710" s="231"/>
      <c r="R710" s="232">
        <f>R706+1</f>
        <v>13</v>
      </c>
      <c r="S710" s="232"/>
      <c r="T710" s="232"/>
      <c r="U710" s="233"/>
      <c r="V710" s="233"/>
      <c r="W710" s="66"/>
      <c r="X710" s="30"/>
      <c r="Z710" s="28"/>
      <c r="AB710" s="28"/>
      <c r="AM710" s="32"/>
      <c r="AN710" s="28"/>
      <c r="AQ710" s="31"/>
      <c r="AS710" s="233"/>
      <c r="AT710" s="233"/>
      <c r="AU710" s="232">
        <f>AU706+1</f>
        <v>29</v>
      </c>
      <c r="AV710" s="232"/>
      <c r="AW710" s="232"/>
      <c r="AX710" s="234" t="e">
        <f>VLOOKUP(AS710,出場者リスト!$A:$L,8,FALSE())</f>
        <v>#N/A</v>
      </c>
      <c r="AY710" s="234"/>
      <c r="AZ710" s="234"/>
      <c r="BA710" s="234"/>
      <c r="BB710" s="234"/>
      <c r="BC710" s="234"/>
      <c r="BD710" s="234"/>
      <c r="BE710" s="234"/>
      <c r="BF710" s="234"/>
      <c r="BG710" s="226" t="e">
        <f>VLOOKUP(AS710,出場者リスト!$A:$L,12,FALSE)</f>
        <v>#N/A</v>
      </c>
      <c r="BH710" s="226"/>
      <c r="BI710" s="226"/>
      <c r="BJ710" s="226"/>
      <c r="BK710" s="226"/>
      <c r="BL710" s="226"/>
      <c r="BM710" s="226"/>
      <c r="BN710" s="226"/>
    </row>
    <row r="711" spans="1:66" ht="9" customHeight="1" x14ac:dyDescent="0.15">
      <c r="A711" s="226"/>
      <c r="B711" s="226"/>
      <c r="C711" s="226"/>
      <c r="D711" s="226"/>
      <c r="E711" s="226"/>
      <c r="F711" s="226"/>
      <c r="G711" s="226"/>
      <c r="H711" s="226"/>
      <c r="I711" s="231"/>
      <c r="J711" s="231"/>
      <c r="K711" s="231"/>
      <c r="L711" s="231"/>
      <c r="M711" s="231"/>
      <c r="N711" s="231"/>
      <c r="O711" s="231"/>
      <c r="P711" s="231"/>
      <c r="Q711" s="231"/>
      <c r="R711" s="232"/>
      <c r="S711" s="232"/>
      <c r="T711" s="232"/>
      <c r="U711" s="233"/>
      <c r="V711" s="233"/>
      <c r="W711" s="66"/>
      <c r="Y711" s="3"/>
      <c r="Z711" s="61"/>
      <c r="AB711" s="28"/>
      <c r="AM711" s="32"/>
      <c r="AN711" s="28"/>
      <c r="AQ711" s="24"/>
      <c r="AS711" s="233"/>
      <c r="AT711" s="233"/>
      <c r="AU711" s="232"/>
      <c r="AV711" s="232"/>
      <c r="AW711" s="232"/>
      <c r="AX711" s="234"/>
      <c r="AY711" s="234"/>
      <c r="AZ711" s="234"/>
      <c r="BA711" s="234"/>
      <c r="BB711" s="234"/>
      <c r="BC711" s="234"/>
      <c r="BD711" s="234"/>
      <c r="BE711" s="234"/>
      <c r="BF711" s="234"/>
      <c r="BG711" s="226"/>
      <c r="BH711" s="226"/>
      <c r="BI711" s="226"/>
      <c r="BJ711" s="226"/>
      <c r="BK711" s="226"/>
      <c r="BL711" s="226"/>
      <c r="BM711" s="226"/>
      <c r="BN711" s="226"/>
    </row>
    <row r="712" spans="1:66" ht="9" customHeight="1" x14ac:dyDescent="0.15">
      <c r="A712" s="16"/>
      <c r="B712" s="16"/>
      <c r="C712" s="16"/>
      <c r="D712" s="16"/>
      <c r="E712" s="16"/>
      <c r="F712" s="16"/>
      <c r="G712" s="16"/>
      <c r="Y712" s="233"/>
      <c r="Z712" s="235"/>
      <c r="AA712" s="23"/>
      <c r="AB712" s="30"/>
      <c r="AM712" s="31"/>
      <c r="AN712" s="30"/>
      <c r="AO712" s="228"/>
      <c r="AP712" s="228"/>
      <c r="BG712" s="18"/>
      <c r="BH712" s="19"/>
      <c r="BI712" s="19"/>
      <c r="BJ712" s="19"/>
      <c r="BK712" s="19"/>
      <c r="BL712" s="19"/>
      <c r="BM712" s="19"/>
      <c r="BN712" s="19"/>
    </row>
    <row r="713" spans="1:66" ht="9" customHeight="1" x14ac:dyDescent="0.15">
      <c r="A713" s="225" t="e">
        <f>VLOOKUP(U714,出場者リスト!$A:$L,13,FALSE)</f>
        <v>#N/A</v>
      </c>
      <c r="B713" s="225"/>
      <c r="C713" s="225"/>
      <c r="D713" s="225"/>
      <c r="E713" s="225"/>
      <c r="F713" s="225"/>
      <c r="G713" s="225"/>
      <c r="H713" s="225"/>
      <c r="I713" s="229" t="e">
        <f>VLOOKUP(U714,出場者リスト!$A:$L,9,FALSE())</f>
        <v>#N/A</v>
      </c>
      <c r="J713" s="229"/>
      <c r="K713" s="229"/>
      <c r="L713" s="229"/>
      <c r="M713" s="229"/>
      <c r="N713" s="229"/>
      <c r="O713" s="229"/>
      <c r="P713" s="229"/>
      <c r="Q713" s="229"/>
      <c r="W713" s="3"/>
      <c r="Y713" s="233"/>
      <c r="Z713" s="235"/>
      <c r="AO713" s="252"/>
      <c r="AP713" s="228"/>
      <c r="AX713" s="230" t="e">
        <f>VLOOKUP(AS714,出場者リスト!$A:$L,9,FALSE())</f>
        <v>#N/A</v>
      </c>
      <c r="AY713" s="230"/>
      <c r="AZ713" s="230"/>
      <c r="BA713" s="230"/>
      <c r="BB713" s="230"/>
      <c r="BC713" s="230"/>
      <c r="BD713" s="230"/>
      <c r="BE713" s="230"/>
      <c r="BF713" s="230"/>
      <c r="BG713" s="225" t="e">
        <f>VLOOKUP(AS714,出場者リスト!$A:$L,13,FALSE)</f>
        <v>#N/A</v>
      </c>
      <c r="BH713" s="225"/>
      <c r="BI713" s="225"/>
      <c r="BJ713" s="225"/>
      <c r="BK713" s="225"/>
      <c r="BL713" s="225"/>
      <c r="BM713" s="225"/>
      <c r="BN713" s="225"/>
    </row>
    <row r="714" spans="1:66" ht="9" customHeight="1" x14ac:dyDescent="0.15">
      <c r="A714" s="226" t="e">
        <f>VLOOKUP(U714,出場者リスト!$A:$L,12,FALSE())</f>
        <v>#N/A</v>
      </c>
      <c r="B714" s="226"/>
      <c r="C714" s="226"/>
      <c r="D714" s="226"/>
      <c r="E714" s="226"/>
      <c r="F714" s="226"/>
      <c r="G714" s="226"/>
      <c r="H714" s="226"/>
      <c r="I714" s="231" t="e">
        <f>VLOOKUP(U714,出場者リスト!$A:$L,8,FALSE())</f>
        <v>#N/A</v>
      </c>
      <c r="J714" s="231"/>
      <c r="K714" s="231"/>
      <c r="L714" s="231"/>
      <c r="M714" s="231"/>
      <c r="N714" s="231"/>
      <c r="O714" s="231"/>
      <c r="P714" s="231"/>
      <c r="Q714" s="231"/>
      <c r="R714" s="232">
        <f>R710+1</f>
        <v>14</v>
      </c>
      <c r="S714" s="232"/>
      <c r="T714" s="232"/>
      <c r="U714" s="233"/>
      <c r="V714" s="233"/>
      <c r="W714" s="66"/>
      <c r="Z714" s="28"/>
      <c r="AO714" s="62"/>
      <c r="AP714" s="3"/>
      <c r="AS714" s="233"/>
      <c r="AT714" s="233"/>
      <c r="AU714" s="232">
        <f>AU710+1</f>
        <v>30</v>
      </c>
      <c r="AV714" s="232"/>
      <c r="AW714" s="232"/>
      <c r="AX714" s="234" t="e">
        <f>VLOOKUP(AS714,出場者リスト!$A:$L,8,FALSE())</f>
        <v>#N/A</v>
      </c>
      <c r="AY714" s="234"/>
      <c r="AZ714" s="234"/>
      <c r="BA714" s="234"/>
      <c r="BB714" s="234"/>
      <c r="BC714" s="234"/>
      <c r="BD714" s="234"/>
      <c r="BE714" s="234"/>
      <c r="BF714" s="234"/>
      <c r="BG714" s="226" t="e">
        <f>VLOOKUP(AS714,出場者リスト!$A:$L,12,FALSE)</f>
        <v>#N/A</v>
      </c>
      <c r="BH714" s="226"/>
      <c r="BI714" s="226"/>
      <c r="BJ714" s="226"/>
      <c r="BK714" s="226"/>
      <c r="BL714" s="226"/>
      <c r="BM714" s="226"/>
      <c r="BN714" s="226"/>
    </row>
    <row r="715" spans="1:66" ht="9" customHeight="1" x14ac:dyDescent="0.15">
      <c r="A715" s="226"/>
      <c r="B715" s="226"/>
      <c r="C715" s="226"/>
      <c r="D715" s="226"/>
      <c r="E715" s="226"/>
      <c r="F715" s="226"/>
      <c r="G715" s="226"/>
      <c r="H715" s="226"/>
      <c r="I715" s="231"/>
      <c r="J715" s="231"/>
      <c r="K715" s="231"/>
      <c r="L715" s="231"/>
      <c r="M715" s="231"/>
      <c r="N715" s="231"/>
      <c r="O715" s="231"/>
      <c r="P715" s="231"/>
      <c r="Q715" s="231"/>
      <c r="R715" s="232"/>
      <c r="S715" s="232"/>
      <c r="T715" s="232"/>
      <c r="U715" s="233"/>
      <c r="V715" s="233"/>
      <c r="W715" s="66"/>
      <c r="X715" s="25"/>
      <c r="Z715" s="28"/>
      <c r="AO715" s="32"/>
      <c r="AP715" s="28"/>
      <c r="AQ715" s="29"/>
      <c r="AS715" s="233"/>
      <c r="AT715" s="233"/>
      <c r="AU715" s="232"/>
      <c r="AV715" s="232"/>
      <c r="AW715" s="232"/>
      <c r="AX715" s="234"/>
      <c r="AY715" s="234"/>
      <c r="AZ715" s="234"/>
      <c r="BA715" s="234"/>
      <c r="BB715" s="234"/>
      <c r="BC715" s="234"/>
      <c r="BD715" s="234"/>
      <c r="BE715" s="234"/>
      <c r="BF715" s="234"/>
      <c r="BG715" s="226"/>
      <c r="BH715" s="226"/>
      <c r="BI715" s="226"/>
      <c r="BJ715" s="226"/>
      <c r="BK715" s="226"/>
      <c r="BL715" s="226"/>
      <c r="BM715" s="226"/>
      <c r="BN715" s="226"/>
    </row>
    <row r="716" spans="1:66" ht="9" customHeight="1" x14ac:dyDescent="0.15">
      <c r="A716" s="16"/>
      <c r="B716" s="16"/>
      <c r="C716" s="16"/>
      <c r="D716" s="16"/>
      <c r="E716" s="16"/>
      <c r="F716" s="16"/>
      <c r="G716" s="16"/>
      <c r="W716" s="235"/>
      <c r="X716" s="235"/>
      <c r="Y716" s="23"/>
      <c r="Z716" s="30"/>
      <c r="AO716" s="31"/>
      <c r="AP716" s="30"/>
      <c r="AQ716" s="236"/>
      <c r="AR716" s="236"/>
      <c r="BG716" s="18"/>
      <c r="BH716" s="19"/>
      <c r="BI716" s="19"/>
      <c r="BJ716" s="19"/>
      <c r="BK716" s="19"/>
      <c r="BL716" s="19"/>
      <c r="BM716" s="19"/>
      <c r="BN716" s="19"/>
    </row>
    <row r="717" spans="1:66" ht="9" customHeight="1" x14ac:dyDescent="0.15">
      <c r="A717" s="225" t="e">
        <f>VLOOKUP(U718,出場者リスト!$A:$L,13,FALSE)</f>
        <v>#N/A</v>
      </c>
      <c r="B717" s="225"/>
      <c r="C717" s="225"/>
      <c r="D717" s="225"/>
      <c r="E717" s="225"/>
      <c r="F717" s="225"/>
      <c r="G717" s="225"/>
      <c r="H717" s="225"/>
      <c r="I717" s="229" t="e">
        <f>VLOOKUP(U718,出場者リスト!$A:$L,9,FALSE())</f>
        <v>#N/A</v>
      </c>
      <c r="J717" s="229"/>
      <c r="K717" s="229"/>
      <c r="L717" s="229"/>
      <c r="M717" s="229"/>
      <c r="N717" s="229"/>
      <c r="O717" s="229"/>
      <c r="P717" s="229"/>
      <c r="Q717" s="229"/>
      <c r="W717" s="235"/>
      <c r="X717" s="235"/>
      <c r="Y717" s="24"/>
      <c r="Z717" s="24"/>
      <c r="AQ717" s="236"/>
      <c r="AR717" s="236"/>
      <c r="AX717" s="230" t="e">
        <f>VLOOKUP(AS718,出場者リスト!$A:$L,9,FALSE())</f>
        <v>#N/A</v>
      </c>
      <c r="AY717" s="230"/>
      <c r="AZ717" s="230"/>
      <c r="BA717" s="230"/>
      <c r="BB717" s="230"/>
      <c r="BC717" s="230"/>
      <c r="BD717" s="230"/>
      <c r="BE717" s="230"/>
      <c r="BF717" s="230"/>
      <c r="BG717" s="225" t="e">
        <f>VLOOKUP(AS718,出場者リスト!$A:$L,13,FALSE)</f>
        <v>#N/A</v>
      </c>
      <c r="BH717" s="225"/>
      <c r="BI717" s="225"/>
      <c r="BJ717" s="225"/>
      <c r="BK717" s="225"/>
      <c r="BL717" s="225"/>
      <c r="BM717" s="225"/>
      <c r="BN717" s="225"/>
    </row>
    <row r="718" spans="1:66" ht="9" customHeight="1" x14ac:dyDescent="0.15">
      <c r="A718" s="226" t="e">
        <f>VLOOKUP(U718,出場者リスト!$A:$L,12,FALSE())</f>
        <v>#N/A</v>
      </c>
      <c r="B718" s="226"/>
      <c r="C718" s="226"/>
      <c r="D718" s="226"/>
      <c r="E718" s="226"/>
      <c r="F718" s="226"/>
      <c r="G718" s="226"/>
      <c r="H718" s="226"/>
      <c r="I718" s="231" t="e">
        <f>VLOOKUP(U718,出場者リスト!$A:$L,8,FALSE())</f>
        <v>#N/A</v>
      </c>
      <c r="J718" s="231"/>
      <c r="K718" s="231"/>
      <c r="L718" s="231"/>
      <c r="M718" s="231"/>
      <c r="N718" s="231"/>
      <c r="O718" s="231"/>
      <c r="P718" s="231"/>
      <c r="Q718" s="231"/>
      <c r="R718" s="232">
        <f>R714+1</f>
        <v>15</v>
      </c>
      <c r="S718" s="232"/>
      <c r="T718" s="232"/>
      <c r="U718" s="233"/>
      <c r="V718" s="233"/>
      <c r="W718" s="66"/>
      <c r="X718" s="30"/>
      <c r="AQ718" s="31"/>
      <c r="AS718" s="233"/>
      <c r="AT718" s="233"/>
      <c r="AU718" s="232">
        <f>AU714+1</f>
        <v>31</v>
      </c>
      <c r="AV718" s="232"/>
      <c r="AW718" s="232"/>
      <c r="AX718" s="234" t="e">
        <f>VLOOKUP(AS718,出場者リスト!$A:$L,8,FALSE())</f>
        <v>#N/A</v>
      </c>
      <c r="AY718" s="234"/>
      <c r="AZ718" s="234"/>
      <c r="BA718" s="234"/>
      <c r="BB718" s="234"/>
      <c r="BC718" s="234"/>
      <c r="BD718" s="234"/>
      <c r="BE718" s="234"/>
      <c r="BF718" s="234"/>
      <c r="BG718" s="226" t="e">
        <f>VLOOKUP(AS718,出場者リスト!$A:$L,12,FALSE)</f>
        <v>#N/A</v>
      </c>
      <c r="BH718" s="226"/>
      <c r="BI718" s="226"/>
      <c r="BJ718" s="226"/>
      <c r="BK718" s="226"/>
      <c r="BL718" s="226"/>
      <c r="BM718" s="226"/>
      <c r="BN718" s="226"/>
    </row>
    <row r="719" spans="1:66" ht="9" customHeight="1" x14ac:dyDescent="0.15">
      <c r="A719" s="226"/>
      <c r="B719" s="226"/>
      <c r="C719" s="226"/>
      <c r="D719" s="226"/>
      <c r="E719" s="226"/>
      <c r="F719" s="226"/>
      <c r="G719" s="226"/>
      <c r="H719" s="226"/>
      <c r="I719" s="231"/>
      <c r="J719" s="231"/>
      <c r="K719" s="231"/>
      <c r="L719" s="231"/>
      <c r="M719" s="231"/>
      <c r="N719" s="231"/>
      <c r="O719" s="231"/>
      <c r="P719" s="231"/>
      <c r="Q719" s="231"/>
      <c r="R719" s="232"/>
      <c r="S719" s="232"/>
      <c r="T719" s="232"/>
      <c r="U719" s="233"/>
      <c r="V719" s="233"/>
      <c r="AS719" s="233"/>
      <c r="AT719" s="233"/>
      <c r="AU719" s="232"/>
      <c r="AV719" s="232"/>
      <c r="AW719" s="232"/>
      <c r="AX719" s="234"/>
      <c r="AY719" s="234"/>
      <c r="AZ719" s="234"/>
      <c r="BA719" s="234"/>
      <c r="BB719" s="234"/>
      <c r="BC719" s="234"/>
      <c r="BD719" s="234"/>
      <c r="BE719" s="234"/>
      <c r="BF719" s="234"/>
      <c r="BG719" s="226"/>
      <c r="BH719" s="226"/>
      <c r="BI719" s="226"/>
      <c r="BJ719" s="226"/>
      <c r="BK719" s="226"/>
      <c r="BL719" s="226"/>
      <c r="BM719" s="226"/>
      <c r="BN719" s="226"/>
    </row>
    <row r="720" spans="1:66" ht="9" customHeight="1" x14ac:dyDescent="0.15"/>
    <row r="721" ht="9" customHeight="1" x14ac:dyDescent="0.15"/>
    <row r="722" ht="9" customHeight="1" x14ac:dyDescent="0.15"/>
    <row r="723" ht="9" customHeight="1" x14ac:dyDescent="0.15"/>
    <row r="724" ht="9" customHeight="1" x14ac:dyDescent="0.15"/>
    <row r="725" ht="9" customHeight="1" x14ac:dyDescent="0.15"/>
    <row r="726" ht="9" customHeight="1" x14ac:dyDescent="0.15"/>
    <row r="727" ht="9" customHeight="1" x14ac:dyDescent="0.15"/>
    <row r="728" ht="9" customHeight="1" x14ac:dyDescent="0.15"/>
    <row r="729" ht="9" customHeight="1" x14ac:dyDescent="0.15"/>
    <row r="730" ht="9" customHeight="1" x14ac:dyDescent="0.15"/>
    <row r="731" ht="9" customHeight="1" x14ac:dyDescent="0.15"/>
    <row r="732" ht="9" customHeight="1" x14ac:dyDescent="0.15"/>
    <row r="733" ht="9" customHeight="1" x14ac:dyDescent="0.15"/>
    <row r="734" ht="9" customHeight="1" x14ac:dyDescent="0.15"/>
    <row r="735" ht="9" customHeight="1" x14ac:dyDescent="0.15"/>
    <row r="736" ht="9" customHeight="1" x14ac:dyDescent="0.15"/>
    <row r="737" ht="9" customHeight="1" x14ac:dyDescent="0.15"/>
    <row r="738" ht="9" customHeight="1" x14ac:dyDescent="0.15"/>
    <row r="739" ht="9" customHeight="1" x14ac:dyDescent="0.15"/>
    <row r="740" ht="9" customHeight="1" x14ac:dyDescent="0.15"/>
    <row r="741" ht="9" customHeight="1" x14ac:dyDescent="0.15"/>
    <row r="742" ht="9" customHeight="1" x14ac:dyDescent="0.15"/>
    <row r="743" ht="9" customHeight="1" x14ac:dyDescent="0.15"/>
    <row r="744" ht="9" customHeight="1" x14ac:dyDescent="0.15"/>
    <row r="745" ht="9" customHeight="1" x14ac:dyDescent="0.15"/>
    <row r="746" ht="9" customHeight="1" x14ac:dyDescent="0.15"/>
    <row r="747" ht="9" customHeight="1" x14ac:dyDescent="0.15"/>
    <row r="748" ht="9" customHeight="1" x14ac:dyDescent="0.15"/>
    <row r="749" ht="9" customHeight="1" x14ac:dyDescent="0.15"/>
    <row r="750" ht="9" customHeight="1" x14ac:dyDescent="0.15"/>
    <row r="751" ht="9" customHeight="1" x14ac:dyDescent="0.15"/>
    <row r="752" ht="9" customHeight="1" x14ac:dyDescent="0.15"/>
    <row r="753" ht="9" customHeight="1" x14ac:dyDescent="0.15"/>
    <row r="754" ht="9" customHeight="1" x14ac:dyDescent="0.15"/>
    <row r="755" ht="9" customHeight="1" x14ac:dyDescent="0.15"/>
    <row r="756" ht="9" customHeight="1" x14ac:dyDescent="0.15"/>
    <row r="757" ht="9" customHeight="1" x14ac:dyDescent="0.15"/>
    <row r="758" ht="9" customHeight="1" x14ac:dyDescent="0.15"/>
    <row r="759" ht="9" customHeight="1" x14ac:dyDescent="0.15"/>
    <row r="760" ht="9" customHeight="1" x14ac:dyDescent="0.15"/>
    <row r="761" ht="9" customHeight="1" x14ac:dyDescent="0.15"/>
    <row r="762" ht="9" customHeight="1" x14ac:dyDescent="0.15"/>
    <row r="763" ht="9" customHeight="1" x14ac:dyDescent="0.15"/>
    <row r="764" ht="9" customHeight="1" x14ac:dyDescent="0.15"/>
    <row r="765" ht="9" customHeight="1" x14ac:dyDescent="0.15"/>
    <row r="766" ht="9" customHeight="1" x14ac:dyDescent="0.15"/>
    <row r="767" ht="9" customHeight="1" x14ac:dyDescent="0.15"/>
    <row r="768" ht="9" customHeight="1" x14ac:dyDescent="0.15"/>
    <row r="769" ht="9" customHeight="1" x14ac:dyDescent="0.15"/>
    <row r="770" ht="9" customHeight="1" x14ac:dyDescent="0.15"/>
    <row r="771" ht="9" customHeight="1" x14ac:dyDescent="0.15"/>
    <row r="772" ht="9" customHeight="1" x14ac:dyDescent="0.15"/>
    <row r="773" ht="9" customHeight="1" x14ac:dyDescent="0.15"/>
    <row r="774" ht="9" customHeight="1" x14ac:dyDescent="0.15"/>
    <row r="775" ht="9" customHeight="1" x14ac:dyDescent="0.15"/>
    <row r="776" ht="9" customHeight="1" x14ac:dyDescent="0.15"/>
    <row r="777" ht="9" customHeight="1" x14ac:dyDescent="0.15"/>
    <row r="778" ht="9" customHeight="1" x14ac:dyDescent="0.15"/>
    <row r="779" ht="9" customHeight="1" x14ac:dyDescent="0.15"/>
    <row r="780" ht="9" customHeight="1" x14ac:dyDescent="0.15"/>
    <row r="781" ht="9" customHeight="1" x14ac:dyDescent="0.15"/>
    <row r="782" ht="9" customHeight="1" x14ac:dyDescent="0.15"/>
    <row r="783" ht="9" customHeight="1" x14ac:dyDescent="0.15"/>
    <row r="784" ht="9" customHeight="1" x14ac:dyDescent="0.15"/>
    <row r="785" ht="9" customHeight="1" x14ac:dyDescent="0.15"/>
    <row r="786" ht="9" customHeight="1" x14ac:dyDescent="0.15"/>
    <row r="787" ht="9" customHeight="1" x14ac:dyDescent="0.15"/>
    <row r="788" ht="9" customHeight="1" x14ac:dyDescent="0.15"/>
    <row r="789" ht="9" customHeight="1" x14ac:dyDescent="0.15"/>
    <row r="790" ht="9" customHeight="1" x14ac:dyDescent="0.15"/>
    <row r="791" ht="9" customHeight="1" x14ac:dyDescent="0.15"/>
    <row r="792" ht="9" customHeight="1" x14ac:dyDescent="0.15"/>
    <row r="793" ht="9" customHeight="1" x14ac:dyDescent="0.15"/>
    <row r="794" ht="9" customHeight="1" x14ac:dyDescent="0.15"/>
    <row r="795" ht="9" customHeight="1" x14ac:dyDescent="0.15"/>
    <row r="796" ht="9" customHeight="1" x14ac:dyDescent="0.15"/>
    <row r="797" ht="9" customHeight="1" x14ac:dyDescent="0.15"/>
    <row r="798" ht="9" customHeight="1" x14ac:dyDescent="0.15"/>
    <row r="799" ht="9" customHeight="1" x14ac:dyDescent="0.15"/>
    <row r="800" ht="9" customHeight="1" x14ac:dyDescent="0.15"/>
    <row r="801" ht="9" customHeight="1" x14ac:dyDescent="0.15"/>
    <row r="802" ht="9" customHeight="1" x14ac:dyDescent="0.15"/>
    <row r="803" ht="9" customHeight="1" x14ac:dyDescent="0.15"/>
    <row r="804" ht="9" customHeight="1" x14ac:dyDescent="0.15"/>
    <row r="805" ht="9" customHeight="1" x14ac:dyDescent="0.15"/>
    <row r="806" ht="9" customHeight="1" x14ac:dyDescent="0.15"/>
    <row r="807" ht="9" customHeight="1" x14ac:dyDescent="0.15"/>
    <row r="808" ht="9" customHeight="1" x14ac:dyDescent="0.15"/>
    <row r="809" ht="9" customHeight="1" x14ac:dyDescent="0.15"/>
    <row r="810" ht="9" customHeight="1" x14ac:dyDescent="0.15"/>
    <row r="811" ht="9" customHeight="1" x14ac:dyDescent="0.15"/>
    <row r="812" ht="9" customHeight="1" x14ac:dyDescent="0.15"/>
    <row r="813" ht="9" customHeight="1" x14ac:dyDescent="0.15"/>
    <row r="814" ht="9" customHeight="1" x14ac:dyDescent="0.15"/>
    <row r="815" ht="9" customHeight="1" x14ac:dyDescent="0.15"/>
    <row r="816" ht="9" customHeight="1" x14ac:dyDescent="0.15"/>
    <row r="817" ht="9" customHeight="1" x14ac:dyDescent="0.15"/>
    <row r="818" ht="9" customHeight="1" x14ac:dyDescent="0.15"/>
    <row r="819" ht="9" customHeight="1" x14ac:dyDescent="0.15"/>
    <row r="820" ht="9" customHeight="1" x14ac:dyDescent="0.15"/>
    <row r="821" ht="9" customHeight="1" x14ac:dyDescent="0.15"/>
    <row r="822" ht="9" customHeight="1" x14ac:dyDescent="0.15"/>
    <row r="823" ht="9" customHeight="1" x14ac:dyDescent="0.15"/>
    <row r="824" ht="9" customHeight="1" x14ac:dyDescent="0.15"/>
    <row r="825" ht="9" customHeight="1" x14ac:dyDescent="0.15"/>
    <row r="826" ht="9" customHeight="1" x14ac:dyDescent="0.15"/>
    <row r="827" ht="9" customHeight="1" x14ac:dyDescent="0.15"/>
    <row r="828" ht="9" customHeight="1" x14ac:dyDescent="0.15"/>
    <row r="829" ht="9" customHeight="1" x14ac:dyDescent="0.15"/>
    <row r="830" ht="9" customHeight="1" x14ac:dyDescent="0.15"/>
    <row r="831" ht="9" customHeight="1" x14ac:dyDescent="0.15"/>
    <row r="832" ht="9" customHeight="1" x14ac:dyDescent="0.15"/>
    <row r="833" ht="9" customHeight="1" x14ac:dyDescent="0.15"/>
    <row r="834" ht="9" customHeight="1" x14ac:dyDescent="0.15"/>
    <row r="835" ht="9" customHeight="1" x14ac:dyDescent="0.15"/>
    <row r="836" ht="9" customHeight="1" x14ac:dyDescent="0.15"/>
    <row r="837" ht="9" customHeight="1" x14ac:dyDescent="0.15"/>
    <row r="838" ht="9" customHeight="1" x14ac:dyDescent="0.15"/>
    <row r="839" ht="9" customHeight="1" x14ac:dyDescent="0.15"/>
    <row r="840" ht="9" customHeight="1" x14ac:dyDescent="0.15"/>
    <row r="841" ht="9" customHeight="1" x14ac:dyDescent="0.15"/>
    <row r="842" ht="9" customHeight="1" x14ac:dyDescent="0.15"/>
    <row r="843" ht="9" customHeight="1" x14ac:dyDescent="0.15"/>
    <row r="844" ht="9" customHeight="1" x14ac:dyDescent="0.15"/>
    <row r="845" ht="9" customHeight="1" x14ac:dyDescent="0.15"/>
    <row r="846" ht="9" customHeight="1" x14ac:dyDescent="0.15"/>
    <row r="847" ht="9" customHeight="1" x14ac:dyDescent="0.15"/>
    <row r="848" ht="9" customHeight="1" x14ac:dyDescent="0.15"/>
    <row r="849" ht="9" customHeight="1" x14ac:dyDescent="0.15"/>
    <row r="850" ht="9" customHeight="1" x14ac:dyDescent="0.15"/>
    <row r="851" ht="9" customHeight="1" x14ac:dyDescent="0.15"/>
    <row r="852" ht="9" customHeight="1" x14ac:dyDescent="0.15"/>
    <row r="853" ht="9" customHeight="1" x14ac:dyDescent="0.15"/>
    <row r="854" ht="9" customHeight="1" x14ac:dyDescent="0.15"/>
    <row r="855" ht="9" customHeight="1" x14ac:dyDescent="0.15"/>
    <row r="856" ht="9" customHeight="1" x14ac:dyDescent="0.15"/>
    <row r="857" ht="9" customHeight="1" x14ac:dyDescent="0.15"/>
    <row r="858" ht="9" customHeight="1" x14ac:dyDescent="0.15"/>
    <row r="859" ht="9" customHeight="1" x14ac:dyDescent="0.15"/>
    <row r="860" ht="9" customHeight="1" x14ac:dyDescent="0.15"/>
    <row r="861" ht="9" customHeight="1" x14ac:dyDescent="0.15"/>
    <row r="862" ht="9" customHeight="1" x14ac:dyDescent="0.15"/>
    <row r="863" ht="9" customHeight="1" x14ac:dyDescent="0.15"/>
    <row r="864" ht="9" customHeight="1" x14ac:dyDescent="0.15"/>
    <row r="865" ht="9" customHeight="1" x14ac:dyDescent="0.15"/>
    <row r="866" ht="9" customHeight="1" x14ac:dyDescent="0.15"/>
    <row r="867" ht="9" customHeight="1" x14ac:dyDescent="0.15"/>
    <row r="868" ht="9" customHeight="1" x14ac:dyDescent="0.15"/>
    <row r="869" ht="9" customHeight="1" x14ac:dyDescent="0.15"/>
    <row r="870" ht="9" customHeight="1" x14ac:dyDescent="0.15"/>
    <row r="871" ht="9" customHeight="1" x14ac:dyDescent="0.15"/>
    <row r="872" ht="9" customHeight="1" x14ac:dyDescent="0.15"/>
    <row r="873" ht="9" customHeight="1" x14ac:dyDescent="0.15"/>
    <row r="874" ht="9" customHeight="1" x14ac:dyDescent="0.15"/>
    <row r="875" ht="9" customHeight="1" x14ac:dyDescent="0.15"/>
    <row r="876" ht="9" customHeight="1" x14ac:dyDescent="0.15"/>
    <row r="877" ht="9" customHeight="1" x14ac:dyDescent="0.15"/>
    <row r="878" ht="9" customHeight="1" x14ac:dyDescent="0.15"/>
    <row r="879" ht="9" customHeight="1" x14ac:dyDescent="0.15"/>
    <row r="880" ht="9" customHeight="1" x14ac:dyDescent="0.15"/>
    <row r="881" ht="9" customHeight="1" x14ac:dyDescent="0.15"/>
    <row r="882" ht="9" customHeight="1" x14ac:dyDescent="0.15"/>
    <row r="883" ht="9" customHeight="1" x14ac:dyDescent="0.15"/>
    <row r="884" ht="9" customHeight="1" x14ac:dyDescent="0.15"/>
    <row r="885" ht="9" customHeight="1" x14ac:dyDescent="0.15"/>
    <row r="886" ht="9" customHeight="1" x14ac:dyDescent="0.15"/>
    <row r="887" ht="9" customHeight="1" x14ac:dyDescent="0.15"/>
    <row r="888" ht="9" customHeight="1" x14ac:dyDescent="0.15"/>
    <row r="889" ht="9" customHeight="1" x14ac:dyDescent="0.15"/>
    <row r="890" ht="9" customHeight="1" x14ac:dyDescent="0.15"/>
    <row r="891" ht="9" customHeight="1" x14ac:dyDescent="0.15"/>
    <row r="892" ht="9" customHeight="1" x14ac:dyDescent="0.15"/>
    <row r="893" ht="9" customHeight="1" x14ac:dyDescent="0.15"/>
    <row r="894" ht="9" customHeight="1" x14ac:dyDescent="0.15"/>
    <row r="895" ht="9" customHeight="1" x14ac:dyDescent="0.15"/>
    <row r="896" ht="9" customHeight="1" x14ac:dyDescent="0.15"/>
    <row r="897" ht="9" customHeight="1" x14ac:dyDescent="0.15"/>
    <row r="898" ht="9" customHeight="1" x14ac:dyDescent="0.15"/>
    <row r="899" ht="9" customHeight="1" x14ac:dyDescent="0.15"/>
    <row r="900" ht="9" customHeight="1" x14ac:dyDescent="0.15"/>
    <row r="901" ht="9" customHeight="1" x14ac:dyDescent="0.15"/>
    <row r="902" ht="9" customHeight="1" x14ac:dyDescent="0.15"/>
    <row r="903" ht="9" customHeight="1" x14ac:dyDescent="0.15"/>
    <row r="904" ht="9" customHeight="1" x14ac:dyDescent="0.15"/>
    <row r="905" ht="9" customHeight="1" x14ac:dyDescent="0.15"/>
    <row r="906" ht="9" customHeight="1" x14ac:dyDescent="0.15"/>
    <row r="907" ht="9" customHeight="1" x14ac:dyDescent="0.15"/>
    <row r="908" ht="9" customHeight="1" x14ac:dyDescent="0.15"/>
    <row r="909" ht="9" customHeight="1" x14ac:dyDescent="0.15"/>
    <row r="910" ht="9" customHeight="1" x14ac:dyDescent="0.15"/>
    <row r="911" ht="9" customHeight="1" x14ac:dyDescent="0.15"/>
    <row r="912" ht="9" customHeight="1" x14ac:dyDescent="0.15"/>
    <row r="913" ht="9" customHeight="1" x14ac:dyDescent="0.15"/>
    <row r="914" ht="9" customHeight="1" x14ac:dyDescent="0.15"/>
    <row r="915" ht="9" customHeight="1" x14ac:dyDescent="0.15"/>
    <row r="916" ht="9" customHeight="1" x14ac:dyDescent="0.15"/>
    <row r="917" ht="9" customHeight="1" x14ac:dyDescent="0.15"/>
    <row r="918" ht="9" customHeight="1" x14ac:dyDescent="0.15"/>
    <row r="919" ht="9" customHeight="1" x14ac:dyDescent="0.15"/>
    <row r="920" ht="9" customHeight="1" x14ac:dyDescent="0.15"/>
    <row r="921" ht="9" customHeight="1" x14ac:dyDescent="0.15"/>
    <row r="922" ht="9" customHeight="1" x14ac:dyDescent="0.15"/>
    <row r="923" ht="9" customHeight="1" x14ac:dyDescent="0.15"/>
    <row r="924" ht="9" customHeight="1" x14ac:dyDescent="0.15"/>
    <row r="925" ht="9" customHeight="1" x14ac:dyDescent="0.15"/>
    <row r="926" ht="9" customHeight="1" x14ac:dyDescent="0.15"/>
    <row r="927" ht="9" customHeight="1" x14ac:dyDescent="0.15"/>
    <row r="928" ht="9" customHeight="1" x14ac:dyDescent="0.15"/>
    <row r="929" ht="9" customHeight="1" x14ac:dyDescent="0.15"/>
    <row r="930" ht="9" customHeight="1" x14ac:dyDescent="0.15"/>
    <row r="931" ht="9" customHeight="1" x14ac:dyDescent="0.15"/>
    <row r="932" ht="9" customHeight="1" x14ac:dyDescent="0.15"/>
    <row r="933" ht="9" customHeight="1" x14ac:dyDescent="0.15"/>
    <row r="934" ht="9" customHeight="1" x14ac:dyDescent="0.15"/>
    <row r="935" ht="9" customHeight="1" x14ac:dyDescent="0.15"/>
    <row r="936" ht="9" customHeight="1" x14ac:dyDescent="0.15"/>
    <row r="937" ht="9" customHeight="1" x14ac:dyDescent="0.15"/>
    <row r="938" ht="9" customHeight="1" x14ac:dyDescent="0.15"/>
    <row r="939" ht="9" customHeight="1" x14ac:dyDescent="0.15"/>
    <row r="940" ht="9" customHeight="1" x14ac:dyDescent="0.15"/>
    <row r="941" ht="9" customHeight="1" x14ac:dyDescent="0.15"/>
    <row r="942" ht="9" customHeight="1" x14ac:dyDescent="0.15"/>
    <row r="943" ht="9" customHeight="1" x14ac:dyDescent="0.15"/>
    <row r="944" ht="9" customHeight="1" x14ac:dyDescent="0.15"/>
    <row r="945" ht="9" customHeight="1" x14ac:dyDescent="0.15"/>
    <row r="946" ht="9" customHeight="1" x14ac:dyDescent="0.15"/>
    <row r="947" ht="9" customHeight="1" x14ac:dyDescent="0.15"/>
    <row r="948" ht="9" customHeight="1" x14ac:dyDescent="0.15"/>
    <row r="949" ht="9" customHeight="1" x14ac:dyDescent="0.15"/>
    <row r="950" ht="9" customHeight="1" x14ac:dyDescent="0.15"/>
    <row r="951" ht="9" customHeight="1" x14ac:dyDescent="0.15"/>
    <row r="952" ht="9" customHeight="1" x14ac:dyDescent="0.15"/>
    <row r="953" ht="9" customHeight="1" x14ac:dyDescent="0.15"/>
    <row r="954" ht="9" customHeight="1" x14ac:dyDescent="0.15"/>
    <row r="955" ht="9" customHeight="1" x14ac:dyDescent="0.15"/>
    <row r="956" ht="9" customHeight="1" x14ac:dyDescent="0.15"/>
    <row r="957" ht="9" customHeight="1" x14ac:dyDescent="0.15"/>
    <row r="958" ht="9" customHeight="1" x14ac:dyDescent="0.15"/>
    <row r="959" ht="9" customHeight="1" x14ac:dyDescent="0.15"/>
    <row r="960" ht="9" customHeight="1" x14ac:dyDescent="0.15"/>
    <row r="961" ht="9" customHeight="1" x14ac:dyDescent="0.15"/>
    <row r="962" ht="9" customHeight="1" x14ac:dyDescent="0.15"/>
    <row r="963" ht="9" customHeight="1" x14ac:dyDescent="0.15"/>
    <row r="964" ht="9" customHeight="1" x14ac:dyDescent="0.15"/>
    <row r="965" ht="9" customHeight="1" x14ac:dyDescent="0.15"/>
    <row r="966" ht="9" customHeight="1" x14ac:dyDescent="0.15"/>
    <row r="967" ht="9" customHeight="1" x14ac:dyDescent="0.15"/>
    <row r="968" ht="9" customHeight="1" x14ac:dyDescent="0.15"/>
    <row r="969" ht="9" customHeight="1" x14ac:dyDescent="0.15"/>
    <row r="970" ht="9" customHeight="1" x14ac:dyDescent="0.15"/>
    <row r="971" ht="9" customHeight="1" x14ac:dyDescent="0.15"/>
    <row r="972" ht="9" customHeight="1" x14ac:dyDescent="0.15"/>
    <row r="973" ht="9" customHeight="1" x14ac:dyDescent="0.15"/>
    <row r="974" ht="9" customHeight="1" x14ac:dyDescent="0.15"/>
    <row r="975" ht="9" customHeight="1" x14ac:dyDescent="0.15"/>
    <row r="976" ht="9" customHeight="1" x14ac:dyDescent="0.15"/>
    <row r="977" ht="9" customHeight="1" x14ac:dyDescent="0.15"/>
    <row r="978" ht="9" customHeight="1" x14ac:dyDescent="0.15"/>
    <row r="979" ht="9" customHeight="1" x14ac:dyDescent="0.15"/>
    <row r="980" ht="9" customHeight="1" x14ac:dyDescent="0.15"/>
    <row r="981" ht="9" customHeight="1" x14ac:dyDescent="0.15"/>
    <row r="982" ht="9" customHeight="1" x14ac:dyDescent="0.15"/>
    <row r="983" ht="9" customHeight="1" x14ac:dyDescent="0.15"/>
    <row r="984" ht="9" customHeight="1" x14ac:dyDescent="0.15"/>
    <row r="985" ht="9" customHeight="1" x14ac:dyDescent="0.15"/>
    <row r="986" ht="9" customHeight="1" x14ac:dyDescent="0.15"/>
    <row r="987" ht="9" customHeight="1" x14ac:dyDescent="0.15"/>
    <row r="988" ht="9" customHeight="1" x14ac:dyDescent="0.15"/>
    <row r="989" ht="9" customHeight="1" x14ac:dyDescent="0.15"/>
    <row r="990" ht="9" customHeight="1" x14ac:dyDescent="0.15"/>
    <row r="991" ht="9" customHeight="1" x14ac:dyDescent="0.15"/>
    <row r="992" ht="9" customHeight="1" x14ac:dyDescent="0.15"/>
    <row r="993" ht="9" customHeight="1" x14ac:dyDescent="0.15"/>
    <row r="994" ht="9" customHeight="1" x14ac:dyDescent="0.15"/>
    <row r="995" ht="9" customHeight="1" x14ac:dyDescent="0.15"/>
    <row r="996" ht="9" customHeight="1" x14ac:dyDescent="0.15"/>
    <row r="997" ht="9" customHeight="1" x14ac:dyDescent="0.15"/>
    <row r="998" ht="9" customHeight="1" x14ac:dyDescent="0.15"/>
    <row r="999" ht="9" customHeight="1" x14ac:dyDescent="0.15"/>
    <row r="1000" ht="9" customHeight="1" x14ac:dyDescent="0.15"/>
    <row r="1001" ht="9" customHeight="1" x14ac:dyDescent="0.15"/>
    <row r="1002" ht="9" customHeight="1" x14ac:dyDescent="0.15"/>
    <row r="1003" ht="9" customHeight="1" x14ac:dyDescent="0.15"/>
    <row r="1004" ht="9" customHeight="1" x14ac:dyDescent="0.15"/>
    <row r="1005" ht="9" customHeight="1" x14ac:dyDescent="0.15"/>
    <row r="1006" ht="9" customHeight="1" x14ac:dyDescent="0.15"/>
    <row r="1007" ht="9" customHeight="1" x14ac:dyDescent="0.15"/>
    <row r="1008" ht="9" customHeight="1" x14ac:dyDescent="0.15"/>
    <row r="1009" ht="9" customHeight="1" x14ac:dyDescent="0.15"/>
    <row r="1010" ht="9" customHeight="1" x14ac:dyDescent="0.15"/>
    <row r="1011" ht="9" customHeight="1" x14ac:dyDescent="0.15"/>
    <row r="1012" ht="9" customHeight="1" x14ac:dyDescent="0.15"/>
    <row r="1013" ht="9" customHeight="1" x14ac:dyDescent="0.15"/>
    <row r="1014" ht="9" customHeight="1" x14ac:dyDescent="0.15"/>
    <row r="1015" ht="9" customHeight="1" x14ac:dyDescent="0.15"/>
    <row r="1016" ht="9" customHeight="1" x14ac:dyDescent="0.15"/>
    <row r="1017" ht="9" customHeight="1" x14ac:dyDescent="0.15"/>
    <row r="1018" ht="9" customHeight="1" x14ac:dyDescent="0.15"/>
    <row r="1019" ht="9" customHeight="1" x14ac:dyDescent="0.15"/>
    <row r="1020" ht="9" customHeight="1" x14ac:dyDescent="0.15"/>
    <row r="1021" ht="9" customHeight="1" x14ac:dyDescent="0.15"/>
    <row r="1022" ht="9" customHeight="1" x14ac:dyDescent="0.15"/>
    <row r="1023" ht="9" customHeight="1" x14ac:dyDescent="0.15"/>
    <row r="1024" ht="9" customHeight="1" x14ac:dyDescent="0.15"/>
    <row r="1025" ht="9" customHeight="1" x14ac:dyDescent="0.15"/>
    <row r="1026" ht="9" customHeight="1" x14ac:dyDescent="0.15"/>
    <row r="1027" ht="9" customHeight="1" x14ac:dyDescent="0.15"/>
    <row r="1028" ht="9" customHeight="1" x14ac:dyDescent="0.15"/>
    <row r="1029" ht="9" customHeight="1" x14ac:dyDescent="0.15"/>
    <row r="1030" ht="9" customHeight="1" x14ac:dyDescent="0.15"/>
    <row r="1031" ht="9" customHeight="1" x14ac:dyDescent="0.15"/>
    <row r="1032" ht="9" customHeight="1" x14ac:dyDescent="0.15"/>
    <row r="1033" ht="9" customHeight="1" x14ac:dyDescent="0.15"/>
    <row r="1034" ht="9" customHeight="1" x14ac:dyDescent="0.15"/>
    <row r="1035" ht="9" customHeight="1" x14ac:dyDescent="0.15"/>
    <row r="1036" ht="9" customHeight="1" x14ac:dyDescent="0.15"/>
    <row r="1037" ht="9" customHeight="1" x14ac:dyDescent="0.15"/>
    <row r="1038" ht="9" customHeight="1" x14ac:dyDescent="0.15"/>
    <row r="1039" ht="9" customHeight="1" x14ac:dyDescent="0.15"/>
    <row r="1040" ht="9" customHeight="1" x14ac:dyDescent="0.15"/>
    <row r="1041" ht="9" customHeight="1" x14ac:dyDescent="0.15"/>
    <row r="1042" ht="9" customHeight="1" x14ac:dyDescent="0.15"/>
    <row r="1043" ht="9" customHeight="1" x14ac:dyDescent="0.15"/>
    <row r="1044" ht="9" customHeight="1" x14ac:dyDescent="0.15"/>
    <row r="1045" ht="9" customHeight="1" x14ac:dyDescent="0.15"/>
    <row r="1046" ht="9" customHeight="1" x14ac:dyDescent="0.15"/>
    <row r="1047" ht="9" customHeight="1" x14ac:dyDescent="0.15"/>
    <row r="1048" ht="9" customHeight="1" x14ac:dyDescent="0.15"/>
    <row r="1049" ht="9" customHeight="1" x14ac:dyDescent="0.15"/>
    <row r="1050" ht="9" customHeight="1" x14ac:dyDescent="0.15"/>
    <row r="1051" ht="9" customHeight="1" x14ac:dyDescent="0.15"/>
    <row r="1052" ht="9" customHeight="1" x14ac:dyDescent="0.15"/>
    <row r="1053" ht="9" customHeight="1" x14ac:dyDescent="0.15"/>
    <row r="1054" ht="9" customHeight="1" x14ac:dyDescent="0.15"/>
    <row r="1055" ht="9" customHeight="1" x14ac:dyDescent="0.15"/>
    <row r="1056" ht="9" customHeight="1" x14ac:dyDescent="0.15"/>
    <row r="1057" ht="9" customHeight="1" x14ac:dyDescent="0.15"/>
    <row r="1058" ht="9" customHeight="1" x14ac:dyDescent="0.15"/>
    <row r="1059" ht="9" customHeight="1" x14ac:dyDescent="0.15"/>
    <row r="1060" ht="9" customHeight="1" x14ac:dyDescent="0.15"/>
    <row r="1061" ht="9" customHeight="1" x14ac:dyDescent="0.15"/>
    <row r="1062" ht="9" customHeight="1" x14ac:dyDescent="0.15"/>
    <row r="1063" ht="9" customHeight="1" x14ac:dyDescent="0.15"/>
    <row r="1064" ht="9" customHeight="1" x14ac:dyDescent="0.15"/>
    <row r="1065" ht="9" customHeight="1" x14ac:dyDescent="0.15"/>
    <row r="1066" ht="9" customHeight="1" x14ac:dyDescent="0.15"/>
    <row r="1067" ht="9" customHeight="1" x14ac:dyDescent="0.15"/>
    <row r="1068" ht="9" customHeight="1" x14ac:dyDescent="0.15"/>
    <row r="1069" ht="9" customHeight="1" x14ac:dyDescent="0.15"/>
    <row r="1070" ht="9" customHeight="1" x14ac:dyDescent="0.15"/>
    <row r="1071" ht="9" customHeight="1" x14ac:dyDescent="0.15"/>
    <row r="1072" ht="9" customHeight="1" x14ac:dyDescent="0.15"/>
    <row r="1073" ht="9" customHeight="1" x14ac:dyDescent="0.15"/>
    <row r="1074" ht="9" customHeight="1" x14ac:dyDescent="0.15"/>
    <row r="1075" ht="9" customHeight="1" x14ac:dyDescent="0.15"/>
    <row r="1076" ht="9" customHeight="1" x14ac:dyDescent="0.15"/>
    <row r="1077" ht="9" customHeight="1" x14ac:dyDescent="0.15"/>
    <row r="1078" ht="9" customHeight="1" x14ac:dyDescent="0.15"/>
    <row r="1079" ht="9" customHeight="1" x14ac:dyDescent="0.15"/>
    <row r="1080" ht="9" customHeight="1" x14ac:dyDescent="0.15"/>
    <row r="1081" ht="9" customHeight="1" x14ac:dyDescent="0.15"/>
    <row r="1082" ht="9" customHeight="1" x14ac:dyDescent="0.15"/>
    <row r="1083" ht="9" customHeight="1" x14ac:dyDescent="0.15"/>
    <row r="1084" ht="9" customHeight="1" x14ac:dyDescent="0.15"/>
    <row r="1085" ht="9" customHeight="1" x14ac:dyDescent="0.15"/>
    <row r="1086" ht="9" customHeight="1" x14ac:dyDescent="0.15"/>
    <row r="1087" ht="9" customHeight="1" x14ac:dyDescent="0.15"/>
    <row r="1088" ht="9" customHeight="1" x14ac:dyDescent="0.15"/>
    <row r="1089" ht="9" customHeight="1" x14ac:dyDescent="0.15"/>
    <row r="1090" ht="9" customHeight="1" x14ac:dyDescent="0.15"/>
    <row r="1091" ht="9" customHeight="1" x14ac:dyDescent="0.15"/>
    <row r="1092" ht="9" customHeight="1" x14ac:dyDescent="0.15"/>
    <row r="1093" ht="9" customHeight="1" x14ac:dyDescent="0.15"/>
    <row r="1094" ht="9" customHeight="1" x14ac:dyDescent="0.15"/>
    <row r="1095" ht="9" customHeight="1" x14ac:dyDescent="0.15"/>
    <row r="1096" ht="9" customHeight="1" x14ac:dyDescent="0.15"/>
    <row r="1097" ht="9" customHeight="1" x14ac:dyDescent="0.15"/>
    <row r="1098" ht="9" customHeight="1" x14ac:dyDescent="0.15"/>
    <row r="1099" ht="9" customHeight="1" x14ac:dyDescent="0.15"/>
    <row r="1100" ht="9" customHeight="1" x14ac:dyDescent="0.15"/>
    <row r="1101" ht="9" customHeight="1" x14ac:dyDescent="0.15"/>
    <row r="1102" ht="9" customHeight="1" x14ac:dyDescent="0.15"/>
    <row r="1103" ht="9" customHeight="1" x14ac:dyDescent="0.15"/>
    <row r="1104" ht="9" customHeight="1" x14ac:dyDescent="0.15"/>
    <row r="1105" ht="9" customHeight="1" x14ac:dyDescent="0.15"/>
    <row r="1106" ht="9" customHeight="1" x14ac:dyDescent="0.15"/>
    <row r="1107" ht="9" customHeight="1" x14ac:dyDescent="0.15"/>
    <row r="1108" ht="9" customHeight="1" x14ac:dyDescent="0.15"/>
    <row r="1109" ht="9" customHeight="1" x14ac:dyDescent="0.15"/>
    <row r="1110" ht="9" customHeight="1" x14ac:dyDescent="0.15"/>
    <row r="1111" ht="9" customHeight="1" x14ac:dyDescent="0.15"/>
    <row r="1112" ht="9" customHeight="1" x14ac:dyDescent="0.15"/>
    <row r="1113" ht="9" customHeight="1" x14ac:dyDescent="0.15"/>
    <row r="1114" ht="9" customHeight="1" x14ac:dyDescent="0.15"/>
    <row r="1115" ht="9" customHeight="1" x14ac:dyDescent="0.15"/>
    <row r="1116" ht="9" customHeight="1" x14ac:dyDescent="0.15"/>
    <row r="1117" ht="9" customHeight="1" x14ac:dyDescent="0.15"/>
    <row r="1118" ht="9" customHeight="1" x14ac:dyDescent="0.15"/>
    <row r="1119" ht="9" customHeight="1" x14ac:dyDescent="0.15"/>
    <row r="1120" ht="9" customHeight="1" x14ac:dyDescent="0.15"/>
    <row r="1121" ht="9" customHeight="1" x14ac:dyDescent="0.15"/>
    <row r="1122" ht="9" customHeight="1" x14ac:dyDescent="0.15"/>
    <row r="1123" ht="9" customHeight="1" x14ac:dyDescent="0.15"/>
    <row r="1124" ht="9" customHeight="1" x14ac:dyDescent="0.15"/>
    <row r="1125" ht="9" customHeight="1" x14ac:dyDescent="0.15"/>
    <row r="1126" ht="9" customHeight="1" x14ac:dyDescent="0.15"/>
    <row r="1127" ht="9" customHeight="1" x14ac:dyDescent="0.15"/>
    <row r="1128" ht="9" customHeight="1" x14ac:dyDescent="0.15"/>
    <row r="1129" ht="9" customHeight="1" x14ac:dyDescent="0.15"/>
    <row r="1130" ht="9" customHeight="1" x14ac:dyDescent="0.15"/>
    <row r="1131" ht="9" customHeight="1" x14ac:dyDescent="0.15"/>
    <row r="1132" ht="9" customHeight="1" x14ac:dyDescent="0.15"/>
    <row r="1133" ht="9" customHeight="1" x14ac:dyDescent="0.15"/>
    <row r="1134" ht="9" customHeight="1" x14ac:dyDescent="0.15"/>
    <row r="1135" ht="9" customHeight="1" x14ac:dyDescent="0.15"/>
    <row r="1136" ht="9" customHeight="1" x14ac:dyDescent="0.15"/>
    <row r="1137" ht="9" customHeight="1" x14ac:dyDescent="0.15"/>
    <row r="1138" ht="9" customHeight="1" x14ac:dyDescent="0.15"/>
    <row r="1139" ht="9" customHeight="1" x14ac:dyDescent="0.15"/>
    <row r="1140" ht="9" customHeight="1" x14ac:dyDescent="0.15"/>
    <row r="1141" ht="9" customHeight="1" x14ac:dyDescent="0.15"/>
    <row r="1142" ht="9" customHeight="1" x14ac:dyDescent="0.15"/>
    <row r="1143" ht="9" customHeight="1" x14ac:dyDescent="0.15"/>
    <row r="1144" ht="9" customHeight="1" x14ac:dyDescent="0.15"/>
    <row r="1145" ht="9" customHeight="1" x14ac:dyDescent="0.15"/>
    <row r="1146" ht="9" customHeight="1" x14ac:dyDescent="0.15"/>
    <row r="1147" ht="9" customHeight="1" x14ac:dyDescent="0.15"/>
    <row r="1148" ht="9" customHeight="1" x14ac:dyDescent="0.15"/>
    <row r="1149" ht="9" customHeight="1" x14ac:dyDescent="0.15"/>
    <row r="1150" ht="9" customHeight="1" x14ac:dyDescent="0.15"/>
    <row r="1151" ht="9" customHeight="1" x14ac:dyDescent="0.15"/>
    <row r="1152" ht="9" customHeight="1" x14ac:dyDescent="0.15"/>
    <row r="1153" ht="9" customHeight="1" x14ac:dyDescent="0.15"/>
    <row r="1154" ht="9" customHeight="1" x14ac:dyDescent="0.15"/>
    <row r="1155" ht="9" customHeight="1" x14ac:dyDescent="0.15"/>
    <row r="1156" ht="9" customHeight="1" x14ac:dyDescent="0.15"/>
    <row r="1157" ht="9" customHeight="1" x14ac:dyDescent="0.15"/>
    <row r="1158" ht="9" customHeight="1" x14ac:dyDescent="0.15"/>
    <row r="1159" ht="9" customHeight="1" x14ac:dyDescent="0.15"/>
    <row r="1160" ht="9" customHeight="1" x14ac:dyDescent="0.15"/>
    <row r="1161" ht="9" customHeight="1" x14ac:dyDescent="0.15"/>
    <row r="1162" ht="9" customHeight="1" x14ac:dyDescent="0.15"/>
    <row r="1163" ht="9" customHeight="1" x14ac:dyDescent="0.15"/>
    <row r="1164" ht="9" customHeight="1" x14ac:dyDescent="0.15"/>
    <row r="1165" ht="9" customHeight="1" x14ac:dyDescent="0.15"/>
    <row r="1166" ht="9" customHeight="1" x14ac:dyDescent="0.15"/>
    <row r="1167" ht="9" customHeight="1" x14ac:dyDescent="0.15"/>
    <row r="1168" ht="9" customHeight="1" x14ac:dyDescent="0.15"/>
    <row r="1169" ht="9" customHeight="1" x14ac:dyDescent="0.15"/>
    <row r="1170" ht="9" customHeight="1" x14ac:dyDescent="0.15"/>
    <row r="1171" ht="9" customHeight="1" x14ac:dyDescent="0.15"/>
    <row r="1172" ht="9" customHeight="1" x14ac:dyDescent="0.15"/>
    <row r="1173" ht="9" customHeight="1" x14ac:dyDescent="0.15"/>
    <row r="1174" ht="9" customHeight="1" x14ac:dyDescent="0.15"/>
    <row r="1175" ht="9" customHeight="1" x14ac:dyDescent="0.15"/>
    <row r="1176" ht="9" customHeight="1" x14ac:dyDescent="0.15"/>
    <row r="1177" ht="9" customHeight="1" x14ac:dyDescent="0.15"/>
    <row r="1178" ht="9" customHeight="1" x14ac:dyDescent="0.15"/>
    <row r="1179" ht="9" customHeight="1" x14ac:dyDescent="0.15"/>
    <row r="1180" ht="9" customHeight="1" x14ac:dyDescent="0.15"/>
    <row r="1181" ht="9" customHeight="1" x14ac:dyDescent="0.15"/>
    <row r="1182" ht="9" customHeight="1" x14ac:dyDescent="0.15"/>
    <row r="1183" ht="9" customHeight="1" x14ac:dyDescent="0.15"/>
    <row r="1184" ht="9" customHeight="1" x14ac:dyDescent="0.15"/>
    <row r="1185" ht="9" customHeight="1" x14ac:dyDescent="0.15"/>
    <row r="1186" ht="9" customHeight="1" x14ac:dyDescent="0.15"/>
    <row r="1187" ht="9" customHeight="1" x14ac:dyDescent="0.15"/>
    <row r="1188" ht="9" customHeight="1" x14ac:dyDescent="0.15"/>
    <row r="1189" ht="9" customHeight="1" x14ac:dyDescent="0.15"/>
    <row r="1190" ht="9" customHeight="1" x14ac:dyDescent="0.15"/>
    <row r="1191" ht="9" customHeight="1" x14ac:dyDescent="0.15"/>
    <row r="1192" ht="9" customHeight="1" x14ac:dyDescent="0.15"/>
    <row r="1193" ht="9" customHeight="1" x14ac:dyDescent="0.15"/>
    <row r="1194" ht="9" customHeight="1" x14ac:dyDescent="0.15"/>
    <row r="1195" ht="9" customHeight="1" x14ac:dyDescent="0.15"/>
    <row r="1196" ht="9" customHeight="1" x14ac:dyDescent="0.15"/>
    <row r="1197" ht="9" customHeight="1" x14ac:dyDescent="0.15"/>
    <row r="1198" ht="9" customHeight="1" x14ac:dyDescent="0.15"/>
    <row r="1199" ht="9" customHeight="1" x14ac:dyDescent="0.15"/>
    <row r="1200" ht="9" customHeight="1" x14ac:dyDescent="0.15"/>
    <row r="1201" ht="9" customHeight="1" x14ac:dyDescent="0.15"/>
    <row r="1202" ht="9" customHeight="1" x14ac:dyDescent="0.15"/>
    <row r="1203" ht="9" customHeight="1" x14ac:dyDescent="0.15"/>
    <row r="1204" ht="9" customHeight="1" x14ac:dyDescent="0.15"/>
    <row r="1205" ht="9" customHeight="1" x14ac:dyDescent="0.15"/>
    <row r="1206" ht="9" customHeight="1" x14ac:dyDescent="0.15"/>
    <row r="1207" ht="9" customHeight="1" x14ac:dyDescent="0.15"/>
    <row r="1208" ht="9" customHeight="1" x14ac:dyDescent="0.15"/>
    <row r="1209" ht="9" customHeight="1" x14ac:dyDescent="0.15"/>
    <row r="1210" ht="9" customHeight="1" x14ac:dyDescent="0.15"/>
    <row r="1211" ht="9" customHeight="1" x14ac:dyDescent="0.15"/>
    <row r="1212" ht="9" customHeight="1" x14ac:dyDescent="0.15"/>
    <row r="1213" ht="9" customHeight="1" x14ac:dyDescent="0.15"/>
    <row r="1214" ht="9" customHeight="1" x14ac:dyDescent="0.15"/>
    <row r="1215" ht="9" customHeight="1" x14ac:dyDescent="0.15"/>
    <row r="1216" ht="9" customHeight="1" x14ac:dyDescent="0.15"/>
    <row r="1217" ht="9" customHeight="1" x14ac:dyDescent="0.15"/>
    <row r="1218" ht="9" customHeight="1" x14ac:dyDescent="0.15"/>
    <row r="1219" ht="9" customHeight="1" x14ac:dyDescent="0.15"/>
    <row r="1220" ht="9" customHeight="1" x14ac:dyDescent="0.15"/>
    <row r="1221" ht="9" customHeight="1" x14ac:dyDescent="0.15"/>
    <row r="1222" ht="9" customHeight="1" x14ac:dyDescent="0.15"/>
    <row r="1223" ht="9" customHeight="1" x14ac:dyDescent="0.15"/>
    <row r="1224" ht="9" customHeight="1" x14ac:dyDescent="0.15"/>
    <row r="1225" ht="9" customHeight="1" x14ac:dyDescent="0.15"/>
    <row r="1226" ht="9" customHeight="1" x14ac:dyDescent="0.15"/>
    <row r="1227" ht="9" customHeight="1" x14ac:dyDescent="0.15"/>
    <row r="1228" ht="9" customHeight="1" x14ac:dyDescent="0.15"/>
    <row r="1229" ht="9" customHeight="1" x14ac:dyDescent="0.15"/>
    <row r="1230" ht="9" customHeight="1" x14ac:dyDescent="0.15"/>
    <row r="1231" ht="9" customHeight="1" x14ac:dyDescent="0.15"/>
    <row r="1232" ht="9" customHeight="1" x14ac:dyDescent="0.15"/>
    <row r="1233" ht="9" customHeight="1" x14ac:dyDescent="0.15"/>
    <row r="1234" ht="9" customHeight="1" x14ac:dyDescent="0.15"/>
    <row r="1235" ht="9" customHeight="1" x14ac:dyDescent="0.15"/>
    <row r="1236" ht="9" customHeight="1" x14ac:dyDescent="0.15"/>
    <row r="1237" ht="9" customHeight="1" x14ac:dyDescent="0.15"/>
    <row r="1238" ht="9" customHeight="1" x14ac:dyDescent="0.15"/>
    <row r="1239" ht="9" customHeight="1" x14ac:dyDescent="0.15"/>
    <row r="1240" ht="9" customHeight="1" x14ac:dyDescent="0.15"/>
    <row r="1241" ht="9" customHeight="1" x14ac:dyDescent="0.15"/>
    <row r="1242" ht="9" customHeight="1" x14ac:dyDescent="0.15"/>
    <row r="1243" ht="9" customHeight="1" x14ac:dyDescent="0.15"/>
    <row r="1244" ht="9" customHeight="1" x14ac:dyDescent="0.15"/>
    <row r="1245" ht="9" customHeight="1" x14ac:dyDescent="0.15"/>
    <row r="1246" ht="9" customHeight="1" x14ac:dyDescent="0.15"/>
    <row r="1247" ht="9" customHeight="1" x14ac:dyDescent="0.15"/>
    <row r="1248" ht="9" customHeight="1" x14ac:dyDescent="0.15"/>
    <row r="1249" ht="9" customHeight="1" x14ac:dyDescent="0.15"/>
    <row r="1250" ht="9" customHeight="1" x14ac:dyDescent="0.15"/>
    <row r="1251" ht="9" customHeight="1" x14ac:dyDescent="0.15"/>
    <row r="1252" ht="9" customHeight="1" x14ac:dyDescent="0.15"/>
    <row r="1253" ht="9" customHeight="1" x14ac:dyDescent="0.15"/>
    <row r="1254" ht="9" customHeight="1" x14ac:dyDescent="0.15"/>
    <row r="1255" ht="9" customHeight="1" x14ac:dyDescent="0.15"/>
    <row r="1256" ht="9" customHeight="1" x14ac:dyDescent="0.15"/>
    <row r="1257" ht="9" customHeight="1" x14ac:dyDescent="0.15"/>
    <row r="1258" ht="9" customHeight="1" x14ac:dyDescent="0.15"/>
    <row r="1259" ht="9" customHeight="1" x14ac:dyDescent="0.15"/>
    <row r="1260" ht="9" customHeight="1" x14ac:dyDescent="0.15"/>
    <row r="1261" ht="9" customHeight="1" x14ac:dyDescent="0.15"/>
    <row r="1262" ht="9" customHeight="1" x14ac:dyDescent="0.15"/>
    <row r="1263" ht="9" customHeight="1" x14ac:dyDescent="0.15"/>
    <row r="1264" ht="9" customHeight="1" x14ac:dyDescent="0.15"/>
    <row r="1265" ht="9" customHeight="1" x14ac:dyDescent="0.15"/>
    <row r="1266" ht="9" customHeight="1" x14ac:dyDescent="0.15"/>
    <row r="1267" ht="9" customHeight="1" x14ac:dyDescent="0.15"/>
    <row r="1268" ht="9" customHeight="1" x14ac:dyDescent="0.15"/>
    <row r="1269" ht="9" customHeight="1" x14ac:dyDescent="0.15"/>
    <row r="1270" ht="9" customHeight="1" x14ac:dyDescent="0.15"/>
    <row r="1271" ht="9" customHeight="1" x14ac:dyDescent="0.15"/>
    <row r="1272" ht="9" customHeight="1" x14ac:dyDescent="0.15"/>
    <row r="1273" ht="9" customHeight="1" x14ac:dyDescent="0.15"/>
    <row r="1274" ht="9" customHeight="1" x14ac:dyDescent="0.15"/>
    <row r="1275" ht="9" customHeight="1" x14ac:dyDescent="0.15"/>
    <row r="1276" ht="9" customHeight="1" x14ac:dyDescent="0.15"/>
    <row r="1277" ht="9" customHeight="1" x14ac:dyDescent="0.15"/>
    <row r="1278" ht="9" customHeight="1" x14ac:dyDescent="0.15"/>
    <row r="1279" ht="9" customHeight="1" x14ac:dyDescent="0.15"/>
    <row r="1280" ht="9" customHeight="1" x14ac:dyDescent="0.15"/>
    <row r="1281" ht="9" customHeight="1" x14ac:dyDescent="0.15"/>
    <row r="1282" ht="9" customHeight="1" x14ac:dyDescent="0.15"/>
    <row r="1283" ht="9" customHeight="1" x14ac:dyDescent="0.15"/>
    <row r="1284" ht="9" customHeight="1" x14ac:dyDescent="0.15"/>
    <row r="1285" ht="9" customHeight="1" x14ac:dyDescent="0.15"/>
    <row r="1286" ht="9" customHeight="1" x14ac:dyDescent="0.15"/>
    <row r="1287" ht="9" customHeight="1" x14ac:dyDescent="0.15"/>
    <row r="1288" ht="9" customHeight="1" x14ac:dyDescent="0.15"/>
    <row r="1289" ht="9" customHeight="1" x14ac:dyDescent="0.15"/>
    <row r="1290" ht="9" customHeight="1" x14ac:dyDescent="0.15"/>
    <row r="1291" ht="9" customHeight="1" x14ac:dyDescent="0.15"/>
    <row r="1292" ht="9" customHeight="1" x14ac:dyDescent="0.15"/>
    <row r="1293" ht="9" customHeight="1" x14ac:dyDescent="0.15"/>
    <row r="1294" ht="9" customHeight="1" x14ac:dyDescent="0.15"/>
    <row r="1295" ht="9" customHeight="1" x14ac:dyDescent="0.15"/>
    <row r="1296" ht="9" customHeight="1" x14ac:dyDescent="0.15"/>
    <row r="1297" ht="9" customHeight="1" x14ac:dyDescent="0.15"/>
    <row r="1298" ht="9" customHeight="1" x14ac:dyDescent="0.15"/>
    <row r="1299" ht="9" customHeight="1" x14ac:dyDescent="0.15"/>
    <row r="1300" ht="9" customHeight="1" x14ac:dyDescent="0.15"/>
    <row r="1301" ht="9" customHeight="1" x14ac:dyDescent="0.15"/>
    <row r="1302" ht="9" customHeight="1" x14ac:dyDescent="0.15"/>
    <row r="1303" ht="9" customHeight="1" x14ac:dyDescent="0.15"/>
    <row r="1304" ht="9" customHeight="1" x14ac:dyDescent="0.15"/>
    <row r="1305" ht="9" customHeight="1" x14ac:dyDescent="0.15"/>
    <row r="1306" ht="9" customHeight="1" x14ac:dyDescent="0.15"/>
    <row r="1307" ht="9" customHeight="1" x14ac:dyDescent="0.15"/>
    <row r="1308" ht="9" customHeight="1" x14ac:dyDescent="0.15"/>
    <row r="1309" ht="9" customHeight="1" x14ac:dyDescent="0.15"/>
    <row r="1310" ht="9" customHeight="1" x14ac:dyDescent="0.15"/>
    <row r="1311" ht="9" customHeight="1" x14ac:dyDescent="0.15"/>
    <row r="1312" ht="9" customHeight="1" x14ac:dyDescent="0.15"/>
    <row r="1313" ht="9" customHeight="1" x14ac:dyDescent="0.15"/>
    <row r="1314" ht="9" customHeight="1" x14ac:dyDescent="0.15"/>
    <row r="1315" ht="9" customHeight="1" x14ac:dyDescent="0.15"/>
    <row r="1316" ht="9" customHeight="1" x14ac:dyDescent="0.15"/>
    <row r="1317" ht="9" customHeight="1" x14ac:dyDescent="0.15"/>
    <row r="1318" ht="9" customHeight="1" x14ac:dyDescent="0.15"/>
    <row r="1319" ht="9" customHeight="1" x14ac:dyDescent="0.15"/>
    <row r="1320" ht="9" customHeight="1" x14ac:dyDescent="0.15"/>
    <row r="1321" ht="9" customHeight="1" x14ac:dyDescent="0.15"/>
    <row r="1322" ht="9" customHeight="1" x14ac:dyDescent="0.15"/>
    <row r="1323" ht="9" customHeight="1" x14ac:dyDescent="0.15"/>
    <row r="1324" ht="9" customHeight="1" x14ac:dyDescent="0.15"/>
    <row r="1325" ht="9" customHeight="1" x14ac:dyDescent="0.15"/>
    <row r="1326" ht="9" customHeight="1" x14ac:dyDescent="0.15"/>
    <row r="1327" ht="9" customHeight="1" x14ac:dyDescent="0.15"/>
    <row r="1328" ht="9" customHeight="1" x14ac:dyDescent="0.15"/>
    <row r="1329" ht="9" customHeight="1" x14ac:dyDescent="0.15"/>
    <row r="1330" ht="9" customHeight="1" x14ac:dyDescent="0.15"/>
  </sheetData>
  <mergeCells count="2248">
    <mergeCell ref="BG714:BN715"/>
    <mergeCell ref="BG717:BN717"/>
    <mergeCell ref="BG718:BN719"/>
    <mergeCell ref="BG669:BN669"/>
    <mergeCell ref="BG670:BN671"/>
    <mergeCell ref="BG673:BN673"/>
    <mergeCell ref="BG674:BN675"/>
    <mergeCell ref="BG677:BN677"/>
    <mergeCell ref="BG678:BN679"/>
    <mergeCell ref="BG681:BN681"/>
    <mergeCell ref="BG682:BN683"/>
    <mergeCell ref="BG685:BN685"/>
    <mergeCell ref="BG686:BN687"/>
    <mergeCell ref="BG689:BN689"/>
    <mergeCell ref="BG690:BN691"/>
    <mergeCell ref="BG693:BN693"/>
    <mergeCell ref="BG694:BN695"/>
    <mergeCell ref="BG697:BN697"/>
    <mergeCell ref="BG698:BN699"/>
    <mergeCell ref="BG701:BN701"/>
    <mergeCell ref="BG626:BN627"/>
    <mergeCell ref="BG629:BN629"/>
    <mergeCell ref="BG630:BN631"/>
    <mergeCell ref="BG633:BN633"/>
    <mergeCell ref="BG634:BN635"/>
    <mergeCell ref="BG637:BN637"/>
    <mergeCell ref="BG638:BN639"/>
    <mergeCell ref="BG641:BN641"/>
    <mergeCell ref="BG642:BN643"/>
    <mergeCell ref="BG657:BN657"/>
    <mergeCell ref="BG658:BN659"/>
    <mergeCell ref="BG661:BN661"/>
    <mergeCell ref="BG710:BN711"/>
    <mergeCell ref="BG713:BN713"/>
    <mergeCell ref="BG665:BN665"/>
    <mergeCell ref="BG666:BN667"/>
    <mergeCell ref="BG662:BN663"/>
    <mergeCell ref="BG593:BN593"/>
    <mergeCell ref="BG594:BN595"/>
    <mergeCell ref="BG597:BN597"/>
    <mergeCell ref="BG598:BN599"/>
    <mergeCell ref="BG601:BN601"/>
    <mergeCell ref="BG602:BN603"/>
    <mergeCell ref="BG605:BN605"/>
    <mergeCell ref="BG606:BN607"/>
    <mergeCell ref="BG609:BN609"/>
    <mergeCell ref="BG610:BN611"/>
    <mergeCell ref="BG613:BN613"/>
    <mergeCell ref="BG614:BN615"/>
    <mergeCell ref="BG617:BN617"/>
    <mergeCell ref="BG618:BN619"/>
    <mergeCell ref="BG621:BN621"/>
    <mergeCell ref="BG622:BN623"/>
    <mergeCell ref="BG625:BN625"/>
    <mergeCell ref="BG547:BN548"/>
    <mergeCell ref="BG550:BN550"/>
    <mergeCell ref="BG551:BN552"/>
    <mergeCell ref="BG554:BN554"/>
    <mergeCell ref="BG555:BN556"/>
    <mergeCell ref="BG558:BN558"/>
    <mergeCell ref="BG559:BN560"/>
    <mergeCell ref="BG562:BN562"/>
    <mergeCell ref="BG563:BN564"/>
    <mergeCell ref="BG566:BN566"/>
    <mergeCell ref="BG567:BN568"/>
    <mergeCell ref="BG570:BN570"/>
    <mergeCell ref="BG571:BN572"/>
    <mergeCell ref="BG585:BN585"/>
    <mergeCell ref="BG586:BN587"/>
    <mergeCell ref="BG589:BN589"/>
    <mergeCell ref="BG590:BN591"/>
    <mergeCell ref="BG501:BN502"/>
    <mergeCell ref="BG504:BN504"/>
    <mergeCell ref="BG505:BN506"/>
    <mergeCell ref="BG514:BN514"/>
    <mergeCell ref="BG515:BN516"/>
    <mergeCell ref="BG518:BN518"/>
    <mergeCell ref="BG519:BN520"/>
    <mergeCell ref="BG522:BN522"/>
    <mergeCell ref="BG523:BN524"/>
    <mergeCell ref="BG526:BN526"/>
    <mergeCell ref="BG527:BN528"/>
    <mergeCell ref="BG530:BN530"/>
    <mergeCell ref="BG538:BN538"/>
    <mergeCell ref="BG539:BN540"/>
    <mergeCell ref="BG542:BN542"/>
    <mergeCell ref="BG543:BN544"/>
    <mergeCell ref="BG546:BN546"/>
    <mergeCell ref="BG468:BN468"/>
    <mergeCell ref="BG469:BN470"/>
    <mergeCell ref="BG472:BN472"/>
    <mergeCell ref="BG473:BN474"/>
    <mergeCell ref="BG476:BN476"/>
    <mergeCell ref="BG477:BN478"/>
    <mergeCell ref="BG480:BN480"/>
    <mergeCell ref="BG481:BN482"/>
    <mergeCell ref="BG484:BN484"/>
    <mergeCell ref="BG485:BN486"/>
    <mergeCell ref="BG488:BN488"/>
    <mergeCell ref="BG489:BN490"/>
    <mergeCell ref="BG492:BN492"/>
    <mergeCell ref="BG493:BN494"/>
    <mergeCell ref="BG496:BN496"/>
    <mergeCell ref="BG497:BN498"/>
    <mergeCell ref="BG500:BN500"/>
    <mergeCell ref="BG420:BN420"/>
    <mergeCell ref="BG421:BN422"/>
    <mergeCell ref="BG424:BN424"/>
    <mergeCell ref="BG425:BN426"/>
    <mergeCell ref="BG428:BN428"/>
    <mergeCell ref="BG429:BN430"/>
    <mergeCell ref="BG432:BN432"/>
    <mergeCell ref="BG433:BN434"/>
    <mergeCell ref="BG436:BN436"/>
    <mergeCell ref="BG437:BN438"/>
    <mergeCell ref="BG448:BN448"/>
    <mergeCell ref="BG449:BN450"/>
    <mergeCell ref="BG457:BN458"/>
    <mergeCell ref="BG460:BN460"/>
    <mergeCell ref="BG461:BN462"/>
    <mergeCell ref="BG464:BN464"/>
    <mergeCell ref="BG465:BN466"/>
    <mergeCell ref="BG385:BN386"/>
    <mergeCell ref="BG388:BN388"/>
    <mergeCell ref="BG389:BN390"/>
    <mergeCell ref="BG392:BN392"/>
    <mergeCell ref="BG393:BN394"/>
    <mergeCell ref="BG396:BN396"/>
    <mergeCell ref="BG397:BN398"/>
    <mergeCell ref="BG400:BN400"/>
    <mergeCell ref="BG401:BN402"/>
    <mergeCell ref="BG404:BN404"/>
    <mergeCell ref="BG405:BN406"/>
    <mergeCell ref="BG408:BN408"/>
    <mergeCell ref="BG409:BN410"/>
    <mergeCell ref="BG412:BN412"/>
    <mergeCell ref="BG413:BN414"/>
    <mergeCell ref="BG416:BN416"/>
    <mergeCell ref="BG417:BN418"/>
    <mergeCell ref="BG339:BN340"/>
    <mergeCell ref="BG342:BN342"/>
    <mergeCell ref="BG343:BN344"/>
    <mergeCell ref="BG346:BN346"/>
    <mergeCell ref="BG347:BN348"/>
    <mergeCell ref="BG350:BN350"/>
    <mergeCell ref="BG351:BN352"/>
    <mergeCell ref="BG354:BN354"/>
    <mergeCell ref="BG355:BN356"/>
    <mergeCell ref="BG358:BN358"/>
    <mergeCell ref="BG359:BN360"/>
    <mergeCell ref="BG362:BN362"/>
    <mergeCell ref="BG366:BN366"/>
    <mergeCell ref="BG367:BN368"/>
    <mergeCell ref="BG370:BN370"/>
    <mergeCell ref="BG371:BN372"/>
    <mergeCell ref="BG384:BN384"/>
    <mergeCell ref="BG299:BN299"/>
    <mergeCell ref="BG300:BN301"/>
    <mergeCell ref="BG303:BN303"/>
    <mergeCell ref="BG304:BN305"/>
    <mergeCell ref="BG307:BN307"/>
    <mergeCell ref="BG308:BN309"/>
    <mergeCell ref="BG311:BN311"/>
    <mergeCell ref="BG312:BN313"/>
    <mergeCell ref="BG322:BN322"/>
    <mergeCell ref="BG323:BN324"/>
    <mergeCell ref="BG326:BN326"/>
    <mergeCell ref="BG327:BN328"/>
    <mergeCell ref="BG330:BN330"/>
    <mergeCell ref="BG331:BN332"/>
    <mergeCell ref="BG334:BN334"/>
    <mergeCell ref="BG335:BN336"/>
    <mergeCell ref="BG338:BN338"/>
    <mergeCell ref="BG264:BN265"/>
    <mergeCell ref="BG267:BN267"/>
    <mergeCell ref="BG268:BN269"/>
    <mergeCell ref="BG271:BN271"/>
    <mergeCell ref="BG272:BN273"/>
    <mergeCell ref="BG275:BN275"/>
    <mergeCell ref="BG276:BN277"/>
    <mergeCell ref="BG279:BN279"/>
    <mergeCell ref="BG280:BN281"/>
    <mergeCell ref="BG283:BN283"/>
    <mergeCell ref="BG284:BN285"/>
    <mergeCell ref="BG287:BN287"/>
    <mergeCell ref="BG288:BN289"/>
    <mergeCell ref="BG291:BN291"/>
    <mergeCell ref="BG292:BN293"/>
    <mergeCell ref="BG295:BN295"/>
    <mergeCell ref="BG296:BN297"/>
    <mergeCell ref="BG223:BN223"/>
    <mergeCell ref="BG224:BN225"/>
    <mergeCell ref="BG227:BN227"/>
    <mergeCell ref="BG228:BN229"/>
    <mergeCell ref="BG231:BN231"/>
    <mergeCell ref="BG232:BN233"/>
    <mergeCell ref="BG235:BN235"/>
    <mergeCell ref="BG236:BN237"/>
    <mergeCell ref="BG239:BN239"/>
    <mergeCell ref="BG240:BN241"/>
    <mergeCell ref="BG243:BN243"/>
    <mergeCell ref="BG244:BN245"/>
    <mergeCell ref="BG251:BN251"/>
    <mergeCell ref="BG252:BN253"/>
    <mergeCell ref="BG255:BN255"/>
    <mergeCell ref="BG256:BN257"/>
    <mergeCell ref="BG263:BN263"/>
    <mergeCell ref="BG182:BN183"/>
    <mergeCell ref="BG185:BN185"/>
    <mergeCell ref="BG186:BN187"/>
    <mergeCell ref="BG189:BN189"/>
    <mergeCell ref="BG190:BN191"/>
    <mergeCell ref="BG193:BN193"/>
    <mergeCell ref="BG194:BN195"/>
    <mergeCell ref="BG197:BN197"/>
    <mergeCell ref="BG198:BN199"/>
    <mergeCell ref="BG207:BN207"/>
    <mergeCell ref="BG208:BN209"/>
    <mergeCell ref="BG211:BN211"/>
    <mergeCell ref="BG212:BN213"/>
    <mergeCell ref="BG215:BN215"/>
    <mergeCell ref="BG216:BN217"/>
    <mergeCell ref="BG219:BN219"/>
    <mergeCell ref="BG220:BN221"/>
    <mergeCell ref="BG144:BN144"/>
    <mergeCell ref="BG145:BN146"/>
    <mergeCell ref="BG153:BN153"/>
    <mergeCell ref="BG154:BN155"/>
    <mergeCell ref="BG157:BN157"/>
    <mergeCell ref="BG158:BN159"/>
    <mergeCell ref="BG161:BN161"/>
    <mergeCell ref="BG162:BN163"/>
    <mergeCell ref="BG165:BN165"/>
    <mergeCell ref="BG166:BN167"/>
    <mergeCell ref="BG169:BN169"/>
    <mergeCell ref="BG170:BN171"/>
    <mergeCell ref="BG173:BN173"/>
    <mergeCell ref="BG174:BN175"/>
    <mergeCell ref="BG177:BN177"/>
    <mergeCell ref="BG178:BN179"/>
    <mergeCell ref="BG181:BN181"/>
    <mergeCell ref="BG109:BN110"/>
    <mergeCell ref="BG112:BN112"/>
    <mergeCell ref="BG113:BN114"/>
    <mergeCell ref="BG116:BN116"/>
    <mergeCell ref="BG117:BN118"/>
    <mergeCell ref="BG120:BN120"/>
    <mergeCell ref="BG121:BN122"/>
    <mergeCell ref="BG124:BN124"/>
    <mergeCell ref="BG125:BN126"/>
    <mergeCell ref="BG128:BN128"/>
    <mergeCell ref="BG129:BN130"/>
    <mergeCell ref="BG132:BN132"/>
    <mergeCell ref="BG133:BN134"/>
    <mergeCell ref="BG136:BN136"/>
    <mergeCell ref="BG137:BN138"/>
    <mergeCell ref="BG140:BN140"/>
    <mergeCell ref="BG141:BN142"/>
    <mergeCell ref="BG57:BN57"/>
    <mergeCell ref="BG58:BN59"/>
    <mergeCell ref="BG61:BN61"/>
    <mergeCell ref="BG62:BN63"/>
    <mergeCell ref="BG65:BN65"/>
    <mergeCell ref="BG66:BN67"/>
    <mergeCell ref="BG69:BN69"/>
    <mergeCell ref="BG70:BN71"/>
    <mergeCell ref="BG73:BN73"/>
    <mergeCell ref="BG74:BN75"/>
    <mergeCell ref="BG77:BN77"/>
    <mergeCell ref="BG78:BN79"/>
    <mergeCell ref="BG93:BN93"/>
    <mergeCell ref="BG94:BN95"/>
    <mergeCell ref="BG104:BN104"/>
    <mergeCell ref="BG105:BN106"/>
    <mergeCell ref="BG108:BN108"/>
    <mergeCell ref="A702:H703"/>
    <mergeCell ref="A705:H705"/>
    <mergeCell ref="A706:H707"/>
    <mergeCell ref="A709:H709"/>
    <mergeCell ref="A710:H711"/>
    <mergeCell ref="A713:H713"/>
    <mergeCell ref="A714:H715"/>
    <mergeCell ref="A717:H717"/>
    <mergeCell ref="A718:H719"/>
    <mergeCell ref="BG5:BN5"/>
    <mergeCell ref="BG6:BN7"/>
    <mergeCell ref="BG9:BN9"/>
    <mergeCell ref="BG10:BN11"/>
    <mergeCell ref="BG13:BN13"/>
    <mergeCell ref="BG14:BN15"/>
    <mergeCell ref="BG17:BN17"/>
    <mergeCell ref="BG18:BN19"/>
    <mergeCell ref="BG21:BN21"/>
    <mergeCell ref="BG22:BN23"/>
    <mergeCell ref="BG25:BN25"/>
    <mergeCell ref="BG26:BN27"/>
    <mergeCell ref="BG29:BN29"/>
    <mergeCell ref="BG30:BN31"/>
    <mergeCell ref="BG33:BN33"/>
    <mergeCell ref="BG34:BN35"/>
    <mergeCell ref="BG37:BN37"/>
    <mergeCell ref="BG38:BN39"/>
    <mergeCell ref="BG42:BN43"/>
    <mergeCell ref="BG45:BN45"/>
    <mergeCell ref="BG46:BN47"/>
    <mergeCell ref="BG53:BN53"/>
    <mergeCell ref="BG54:BN55"/>
    <mergeCell ref="A643:H643"/>
    <mergeCell ref="A644:H645"/>
    <mergeCell ref="A657:H657"/>
    <mergeCell ref="A693:H693"/>
    <mergeCell ref="A694:H695"/>
    <mergeCell ref="A665:H665"/>
    <mergeCell ref="A666:H667"/>
    <mergeCell ref="A669:H669"/>
    <mergeCell ref="A690:H691"/>
    <mergeCell ref="A658:H659"/>
    <mergeCell ref="A661:H661"/>
    <mergeCell ref="A662:H663"/>
    <mergeCell ref="A682:H683"/>
    <mergeCell ref="A685:H685"/>
    <mergeCell ref="A697:H697"/>
    <mergeCell ref="A698:H699"/>
    <mergeCell ref="A701:H701"/>
    <mergeCell ref="A608:H609"/>
    <mergeCell ref="A611:H611"/>
    <mergeCell ref="A612:H613"/>
    <mergeCell ref="A615:H615"/>
    <mergeCell ref="A616:H617"/>
    <mergeCell ref="A619:H619"/>
    <mergeCell ref="A620:H621"/>
    <mergeCell ref="A623:H623"/>
    <mergeCell ref="A624:H625"/>
    <mergeCell ref="A627:H627"/>
    <mergeCell ref="A628:H629"/>
    <mergeCell ref="A631:H631"/>
    <mergeCell ref="A632:H633"/>
    <mergeCell ref="A635:H635"/>
    <mergeCell ref="A636:H637"/>
    <mergeCell ref="A639:H639"/>
    <mergeCell ref="A640:H641"/>
    <mergeCell ref="A566:H566"/>
    <mergeCell ref="A567:H568"/>
    <mergeCell ref="A570:H570"/>
    <mergeCell ref="A571:H572"/>
    <mergeCell ref="A583:H583"/>
    <mergeCell ref="A584:H585"/>
    <mergeCell ref="A587:H587"/>
    <mergeCell ref="A588:H589"/>
    <mergeCell ref="A591:H591"/>
    <mergeCell ref="A592:H593"/>
    <mergeCell ref="A595:H595"/>
    <mergeCell ref="A596:H597"/>
    <mergeCell ref="A599:H599"/>
    <mergeCell ref="A600:H601"/>
    <mergeCell ref="A603:H603"/>
    <mergeCell ref="A604:H605"/>
    <mergeCell ref="A607:H607"/>
    <mergeCell ref="A527:H528"/>
    <mergeCell ref="A530:H530"/>
    <mergeCell ref="A531:H532"/>
    <mergeCell ref="A538:H538"/>
    <mergeCell ref="A539:H540"/>
    <mergeCell ref="A542:H542"/>
    <mergeCell ref="A543:H544"/>
    <mergeCell ref="A546:H546"/>
    <mergeCell ref="A547:H548"/>
    <mergeCell ref="A550:H550"/>
    <mergeCell ref="A551:H552"/>
    <mergeCell ref="A554:H554"/>
    <mergeCell ref="A555:H556"/>
    <mergeCell ref="A558:H558"/>
    <mergeCell ref="A559:H560"/>
    <mergeCell ref="A562:H562"/>
    <mergeCell ref="A563:H564"/>
    <mergeCell ref="A486:H486"/>
    <mergeCell ref="A487:H488"/>
    <mergeCell ref="A490:H490"/>
    <mergeCell ref="A491:H492"/>
    <mergeCell ref="A494:H494"/>
    <mergeCell ref="A495:H496"/>
    <mergeCell ref="A498:H498"/>
    <mergeCell ref="A499:H500"/>
    <mergeCell ref="A502:H502"/>
    <mergeCell ref="A503:H504"/>
    <mergeCell ref="A514:H514"/>
    <mergeCell ref="A515:H516"/>
    <mergeCell ref="A518:H518"/>
    <mergeCell ref="A519:H520"/>
    <mergeCell ref="A522:H522"/>
    <mergeCell ref="A523:H524"/>
    <mergeCell ref="A526:H526"/>
    <mergeCell ref="A437:H438"/>
    <mergeCell ref="A450:H450"/>
    <mergeCell ref="A458:H458"/>
    <mergeCell ref="A459:H460"/>
    <mergeCell ref="A455:H456"/>
    <mergeCell ref="A462:H462"/>
    <mergeCell ref="A463:H464"/>
    <mergeCell ref="A466:H466"/>
    <mergeCell ref="A467:H468"/>
    <mergeCell ref="A470:H470"/>
    <mergeCell ref="A471:H472"/>
    <mergeCell ref="A474:H474"/>
    <mergeCell ref="A475:H476"/>
    <mergeCell ref="A478:H478"/>
    <mergeCell ref="A479:H480"/>
    <mergeCell ref="A482:H482"/>
    <mergeCell ref="A483:H484"/>
    <mergeCell ref="A404:H404"/>
    <mergeCell ref="A405:H406"/>
    <mergeCell ref="A408:H408"/>
    <mergeCell ref="A409:H410"/>
    <mergeCell ref="A412:H412"/>
    <mergeCell ref="A413:H414"/>
    <mergeCell ref="A416:H416"/>
    <mergeCell ref="A417:H418"/>
    <mergeCell ref="A420:H420"/>
    <mergeCell ref="A421:H422"/>
    <mergeCell ref="A424:H424"/>
    <mergeCell ref="A425:H426"/>
    <mergeCell ref="A428:H428"/>
    <mergeCell ref="A429:H430"/>
    <mergeCell ref="A432:H432"/>
    <mergeCell ref="A433:H434"/>
    <mergeCell ref="A436:H436"/>
    <mergeCell ref="A369:H370"/>
    <mergeCell ref="A372:H372"/>
    <mergeCell ref="A373:H374"/>
    <mergeCell ref="A384:H384"/>
    <mergeCell ref="A385:H386"/>
    <mergeCell ref="A356:H356"/>
    <mergeCell ref="A357:H358"/>
    <mergeCell ref="A360:H360"/>
    <mergeCell ref="A361:H362"/>
    <mergeCell ref="A388:H388"/>
    <mergeCell ref="A389:H390"/>
    <mergeCell ref="A392:H392"/>
    <mergeCell ref="A393:H394"/>
    <mergeCell ref="A396:H396"/>
    <mergeCell ref="A397:H398"/>
    <mergeCell ref="A400:H400"/>
    <mergeCell ref="A401:H402"/>
    <mergeCell ref="A303:H303"/>
    <mergeCell ref="A304:H305"/>
    <mergeCell ref="A307:H307"/>
    <mergeCell ref="A308:H309"/>
    <mergeCell ref="A311:H311"/>
    <mergeCell ref="A312:H313"/>
    <mergeCell ref="A320:H320"/>
    <mergeCell ref="A321:H322"/>
    <mergeCell ref="A324:H324"/>
    <mergeCell ref="A325:H326"/>
    <mergeCell ref="A328:H328"/>
    <mergeCell ref="A329:H330"/>
    <mergeCell ref="A332:H332"/>
    <mergeCell ref="A333:H334"/>
    <mergeCell ref="A336:H336"/>
    <mergeCell ref="A337:H338"/>
    <mergeCell ref="A340:H340"/>
    <mergeCell ref="A268:H269"/>
    <mergeCell ref="A271:H271"/>
    <mergeCell ref="A272:H273"/>
    <mergeCell ref="A275:H275"/>
    <mergeCell ref="A276:H277"/>
    <mergeCell ref="A279:H279"/>
    <mergeCell ref="A280:H281"/>
    <mergeCell ref="A283:H283"/>
    <mergeCell ref="A284:H285"/>
    <mergeCell ref="A287:H287"/>
    <mergeCell ref="A288:H289"/>
    <mergeCell ref="A291:H291"/>
    <mergeCell ref="A292:H293"/>
    <mergeCell ref="A295:H295"/>
    <mergeCell ref="A296:H297"/>
    <mergeCell ref="A299:H299"/>
    <mergeCell ref="A300:H301"/>
    <mergeCell ref="A228:H228"/>
    <mergeCell ref="A229:H230"/>
    <mergeCell ref="A232:H232"/>
    <mergeCell ref="A233:H234"/>
    <mergeCell ref="A236:H236"/>
    <mergeCell ref="A237:H238"/>
    <mergeCell ref="A240:H240"/>
    <mergeCell ref="A241:H242"/>
    <mergeCell ref="A244:H244"/>
    <mergeCell ref="A245:H246"/>
    <mergeCell ref="A248:H248"/>
    <mergeCell ref="A249:H250"/>
    <mergeCell ref="A252:H252"/>
    <mergeCell ref="A253:H254"/>
    <mergeCell ref="A263:H263"/>
    <mergeCell ref="A264:H265"/>
    <mergeCell ref="A267:H267"/>
    <mergeCell ref="A178:H179"/>
    <mergeCell ref="A181:H181"/>
    <mergeCell ref="A182:H183"/>
    <mergeCell ref="A185:H185"/>
    <mergeCell ref="A186:H187"/>
    <mergeCell ref="A174:H175"/>
    <mergeCell ref="A177:H177"/>
    <mergeCell ref="A189:H189"/>
    <mergeCell ref="A190:H191"/>
    <mergeCell ref="A193:H193"/>
    <mergeCell ref="A194:H195"/>
    <mergeCell ref="A197:H197"/>
    <mergeCell ref="A198:H199"/>
    <mergeCell ref="A208:H208"/>
    <mergeCell ref="A209:H210"/>
    <mergeCell ref="A212:H212"/>
    <mergeCell ref="A213:H214"/>
    <mergeCell ref="A127:H128"/>
    <mergeCell ref="A130:H130"/>
    <mergeCell ref="A131:H132"/>
    <mergeCell ref="A134:H134"/>
    <mergeCell ref="A135:H136"/>
    <mergeCell ref="A138:H138"/>
    <mergeCell ref="A139:H140"/>
    <mergeCell ref="A142:H142"/>
    <mergeCell ref="A143:H144"/>
    <mergeCell ref="A146:H146"/>
    <mergeCell ref="A147:H148"/>
    <mergeCell ref="A153:H153"/>
    <mergeCell ref="A154:H155"/>
    <mergeCell ref="A157:H157"/>
    <mergeCell ref="A158:H159"/>
    <mergeCell ref="A161:H161"/>
    <mergeCell ref="A162:H163"/>
    <mergeCell ref="A89:H89"/>
    <mergeCell ref="A90:H91"/>
    <mergeCell ref="A93:H93"/>
    <mergeCell ref="A94:H95"/>
    <mergeCell ref="A102:H102"/>
    <mergeCell ref="A103:H104"/>
    <mergeCell ref="A106:H106"/>
    <mergeCell ref="A107:H108"/>
    <mergeCell ref="A110:H110"/>
    <mergeCell ref="A111:H112"/>
    <mergeCell ref="A114:H114"/>
    <mergeCell ref="A115:H116"/>
    <mergeCell ref="A118:H118"/>
    <mergeCell ref="A119:H120"/>
    <mergeCell ref="A122:H122"/>
    <mergeCell ref="A123:H124"/>
    <mergeCell ref="A126:H126"/>
    <mergeCell ref="I710:Q711"/>
    <mergeCell ref="R710:T711"/>
    <mergeCell ref="U710:V711"/>
    <mergeCell ref="A7:H7"/>
    <mergeCell ref="A8:H9"/>
    <mergeCell ref="A11:H11"/>
    <mergeCell ref="A12:H13"/>
    <mergeCell ref="A15:H15"/>
    <mergeCell ref="A16:H17"/>
    <mergeCell ref="A19:H19"/>
    <mergeCell ref="A20:H21"/>
    <mergeCell ref="A23:H23"/>
    <mergeCell ref="A24:H25"/>
    <mergeCell ref="A27:H27"/>
    <mergeCell ref="A28:H29"/>
    <mergeCell ref="A31:H31"/>
    <mergeCell ref="A32:H33"/>
    <mergeCell ref="A35:H35"/>
    <mergeCell ref="A36:H37"/>
    <mergeCell ref="A39:H39"/>
    <mergeCell ref="A65:H65"/>
    <mergeCell ref="A66:H67"/>
    <mergeCell ref="A69:H69"/>
    <mergeCell ref="A70:H71"/>
    <mergeCell ref="A73:H73"/>
    <mergeCell ref="A74:H75"/>
    <mergeCell ref="A77:H77"/>
    <mergeCell ref="A78:H79"/>
    <mergeCell ref="A81:H81"/>
    <mergeCell ref="A82:H83"/>
    <mergeCell ref="A85:H85"/>
    <mergeCell ref="A86:H87"/>
    <mergeCell ref="AX717:BF717"/>
    <mergeCell ref="AS718:AT719"/>
    <mergeCell ref="AU718:AW719"/>
    <mergeCell ref="AX718:BF719"/>
    <mergeCell ref="AO712:AP713"/>
    <mergeCell ref="AQ716:AR717"/>
    <mergeCell ref="I713:Q713"/>
    <mergeCell ref="I714:Q715"/>
    <mergeCell ref="R714:T715"/>
    <mergeCell ref="U714:V715"/>
    <mergeCell ref="AX713:BF713"/>
    <mergeCell ref="W716:X717"/>
    <mergeCell ref="AS714:AT715"/>
    <mergeCell ref="AU714:AW715"/>
    <mergeCell ref="AX714:BF715"/>
    <mergeCell ref="I717:Q717"/>
    <mergeCell ref="I718:Q719"/>
    <mergeCell ref="R718:T719"/>
    <mergeCell ref="U718:V719"/>
    <mergeCell ref="AQ708:AR709"/>
    <mergeCell ref="AX709:BF709"/>
    <mergeCell ref="Y712:Z713"/>
    <mergeCell ref="AS710:AT711"/>
    <mergeCell ref="AU710:AW711"/>
    <mergeCell ref="AX710:BF711"/>
    <mergeCell ref="BG705:BN705"/>
    <mergeCell ref="BG706:BN707"/>
    <mergeCell ref="BG709:BN709"/>
    <mergeCell ref="I701:Q701"/>
    <mergeCell ref="I702:Q703"/>
    <mergeCell ref="R702:T703"/>
    <mergeCell ref="U702:V703"/>
    <mergeCell ref="AQ700:AR701"/>
    <mergeCell ref="AX701:BF701"/>
    <mergeCell ref="AA704:AB705"/>
    <mergeCell ref="AS702:AT703"/>
    <mergeCell ref="AU702:AW703"/>
    <mergeCell ref="AX702:BF703"/>
    <mergeCell ref="I705:Q705"/>
    <mergeCell ref="AM703:AN704"/>
    <mergeCell ref="I706:Q707"/>
    <mergeCell ref="R706:T707"/>
    <mergeCell ref="U706:V707"/>
    <mergeCell ref="W700:X701"/>
    <mergeCell ref="BG702:BN703"/>
    <mergeCell ref="AX705:BF705"/>
    <mergeCell ref="W708:X709"/>
    <mergeCell ref="AS706:AT707"/>
    <mergeCell ref="AU706:AW707"/>
    <mergeCell ref="AX706:BF707"/>
    <mergeCell ref="I709:Q709"/>
    <mergeCell ref="Y696:Z697"/>
    <mergeCell ref="AS694:AT695"/>
    <mergeCell ref="AU694:AW695"/>
    <mergeCell ref="AX694:BF695"/>
    <mergeCell ref="I697:Q697"/>
    <mergeCell ref="I698:Q699"/>
    <mergeCell ref="R698:T699"/>
    <mergeCell ref="U698:V699"/>
    <mergeCell ref="AO696:AP697"/>
    <mergeCell ref="AX697:BF697"/>
    <mergeCell ref="AS698:AT699"/>
    <mergeCell ref="AU698:AW699"/>
    <mergeCell ref="AX698:BF699"/>
    <mergeCell ref="AF689:AI690"/>
    <mergeCell ref="AK687:AL688"/>
    <mergeCell ref="I690:Q691"/>
    <mergeCell ref="R690:T691"/>
    <mergeCell ref="U690:V691"/>
    <mergeCell ref="AX689:BF689"/>
    <mergeCell ref="W692:X693"/>
    <mergeCell ref="AS690:AT691"/>
    <mergeCell ref="AU690:AW691"/>
    <mergeCell ref="AX690:BF691"/>
    <mergeCell ref="I693:Q693"/>
    <mergeCell ref="I694:Q695"/>
    <mergeCell ref="R694:T695"/>
    <mergeCell ref="U694:V695"/>
    <mergeCell ref="AQ692:AR693"/>
    <mergeCell ref="I689:Q689"/>
    <mergeCell ref="AX693:BF693"/>
    <mergeCell ref="AC687:AD688"/>
    <mergeCell ref="U678:V679"/>
    <mergeCell ref="AQ676:AR677"/>
    <mergeCell ref="AX677:BF677"/>
    <mergeCell ref="Y680:Z681"/>
    <mergeCell ref="AS678:AT679"/>
    <mergeCell ref="AU678:AW679"/>
    <mergeCell ref="AX678:BF679"/>
    <mergeCell ref="I681:Q681"/>
    <mergeCell ref="I682:Q683"/>
    <mergeCell ref="R682:T683"/>
    <mergeCell ref="U682:V683"/>
    <mergeCell ref="AO680:AP681"/>
    <mergeCell ref="AX681:BF681"/>
    <mergeCell ref="W676:X677"/>
    <mergeCell ref="I677:Q677"/>
    <mergeCell ref="A686:H687"/>
    <mergeCell ref="A689:H689"/>
    <mergeCell ref="W684:X685"/>
    <mergeCell ref="AF684:AI685"/>
    <mergeCell ref="AS682:AT683"/>
    <mergeCell ref="AU682:AW683"/>
    <mergeCell ref="AX682:BF683"/>
    <mergeCell ref="I685:Q685"/>
    <mergeCell ref="I686:Q687"/>
    <mergeCell ref="R686:T687"/>
    <mergeCell ref="U686:V687"/>
    <mergeCell ref="AQ684:AR685"/>
    <mergeCell ref="AG687:AH688"/>
    <mergeCell ref="AX685:BF685"/>
    <mergeCell ref="AS686:AT687"/>
    <mergeCell ref="AU686:AW687"/>
    <mergeCell ref="AX686:BF687"/>
    <mergeCell ref="I670:Q671"/>
    <mergeCell ref="R670:T671"/>
    <mergeCell ref="U670:V671"/>
    <mergeCell ref="AQ668:AR669"/>
    <mergeCell ref="AX669:BF669"/>
    <mergeCell ref="Y664:Z665"/>
    <mergeCell ref="I665:Q665"/>
    <mergeCell ref="A677:H677"/>
    <mergeCell ref="A678:H679"/>
    <mergeCell ref="A681:H681"/>
    <mergeCell ref="AA672:AB673"/>
    <mergeCell ref="AS670:AT671"/>
    <mergeCell ref="AU670:AW671"/>
    <mergeCell ref="AX670:BF671"/>
    <mergeCell ref="I673:Q673"/>
    <mergeCell ref="AM671:AN672"/>
    <mergeCell ref="I674:Q675"/>
    <mergeCell ref="R674:T675"/>
    <mergeCell ref="U674:V675"/>
    <mergeCell ref="AX673:BF673"/>
    <mergeCell ref="AS674:AT675"/>
    <mergeCell ref="AU674:AW675"/>
    <mergeCell ref="AX674:BF675"/>
    <mergeCell ref="A670:H671"/>
    <mergeCell ref="A673:H673"/>
    <mergeCell ref="A674:H675"/>
    <mergeCell ref="I678:Q679"/>
    <mergeCell ref="R678:T679"/>
    <mergeCell ref="I666:Q667"/>
    <mergeCell ref="R666:T667"/>
    <mergeCell ref="U666:V667"/>
    <mergeCell ref="AO664:AP665"/>
    <mergeCell ref="AX665:BF665"/>
    <mergeCell ref="W668:X669"/>
    <mergeCell ref="AS666:AT667"/>
    <mergeCell ref="AU666:AW667"/>
    <mergeCell ref="AX666:BF667"/>
    <mergeCell ref="I669:Q669"/>
    <mergeCell ref="AG653:AH654"/>
    <mergeCell ref="I657:Q657"/>
    <mergeCell ref="I658:Q659"/>
    <mergeCell ref="R658:T659"/>
    <mergeCell ref="U658:V659"/>
    <mergeCell ref="AX657:BF657"/>
    <mergeCell ref="W642:X643"/>
    <mergeCell ref="W660:X661"/>
    <mergeCell ref="AS658:AT659"/>
    <mergeCell ref="AU658:AW659"/>
    <mergeCell ref="AX658:BF659"/>
    <mergeCell ref="I661:Q661"/>
    <mergeCell ref="I662:Q663"/>
    <mergeCell ref="R662:T663"/>
    <mergeCell ref="U662:V663"/>
    <mergeCell ref="AQ660:AR661"/>
    <mergeCell ref="AX661:BF661"/>
    <mergeCell ref="AS662:AT663"/>
    <mergeCell ref="AU662:AW663"/>
    <mergeCell ref="AX662:BF663"/>
    <mergeCell ref="I639:Q639"/>
    <mergeCell ref="AX641:BF641"/>
    <mergeCell ref="I640:Q641"/>
    <mergeCell ref="R640:T641"/>
    <mergeCell ref="U640:V641"/>
    <mergeCell ref="AS642:AT643"/>
    <mergeCell ref="AU642:AW643"/>
    <mergeCell ref="AX642:BF643"/>
    <mergeCell ref="I643:Q643"/>
    <mergeCell ref="I644:Q645"/>
    <mergeCell ref="R644:T645"/>
    <mergeCell ref="U644:V645"/>
    <mergeCell ref="AS634:AT635"/>
    <mergeCell ref="AU634:AW635"/>
    <mergeCell ref="AX634:BF635"/>
    <mergeCell ref="Y638:Z639"/>
    <mergeCell ref="AQ636:AR637"/>
    <mergeCell ref="I635:Q635"/>
    <mergeCell ref="AX637:BF637"/>
    <mergeCell ref="I636:Q637"/>
    <mergeCell ref="R636:T637"/>
    <mergeCell ref="U636:V637"/>
    <mergeCell ref="AS638:AT639"/>
    <mergeCell ref="AU638:AW639"/>
    <mergeCell ref="AX638:BF639"/>
    <mergeCell ref="AO639:AP640"/>
    <mergeCell ref="W634:X635"/>
    <mergeCell ref="AX633:BF633"/>
    <mergeCell ref="AA630:AB631"/>
    <mergeCell ref="AQ628:AR629"/>
    <mergeCell ref="I627:Q627"/>
    <mergeCell ref="AX629:BF629"/>
    <mergeCell ref="I628:Q629"/>
    <mergeCell ref="R628:T629"/>
    <mergeCell ref="U628:V629"/>
    <mergeCell ref="AS630:AT631"/>
    <mergeCell ref="AU630:AW631"/>
    <mergeCell ref="AX630:BF631"/>
    <mergeCell ref="AM631:AN632"/>
    <mergeCell ref="I631:Q631"/>
    <mergeCell ref="I632:Q633"/>
    <mergeCell ref="R632:T633"/>
    <mergeCell ref="W626:X627"/>
    <mergeCell ref="U632:V633"/>
    <mergeCell ref="AO624:AP625"/>
    <mergeCell ref="I623:Q623"/>
    <mergeCell ref="AX625:BF625"/>
    <mergeCell ref="I624:Q625"/>
    <mergeCell ref="R624:T625"/>
    <mergeCell ref="U624:V625"/>
    <mergeCell ref="AS626:AT627"/>
    <mergeCell ref="AU626:AW627"/>
    <mergeCell ref="AX626:BF627"/>
    <mergeCell ref="Y622:Z623"/>
    <mergeCell ref="AQ620:AR621"/>
    <mergeCell ref="I619:Q619"/>
    <mergeCell ref="AX621:BF621"/>
    <mergeCell ref="I620:Q621"/>
    <mergeCell ref="R620:T621"/>
    <mergeCell ref="U620:V621"/>
    <mergeCell ref="AS622:AT623"/>
    <mergeCell ref="AU622:AW623"/>
    <mergeCell ref="AX622:BF623"/>
    <mergeCell ref="I616:Q617"/>
    <mergeCell ref="R616:T617"/>
    <mergeCell ref="U616:V617"/>
    <mergeCell ref="AS618:AT619"/>
    <mergeCell ref="AU618:AW619"/>
    <mergeCell ref="AX618:BF619"/>
    <mergeCell ref="AQ612:AR613"/>
    <mergeCell ref="I611:Q611"/>
    <mergeCell ref="AG613:AH614"/>
    <mergeCell ref="AX613:BF613"/>
    <mergeCell ref="I612:Q613"/>
    <mergeCell ref="R612:T613"/>
    <mergeCell ref="U612:V613"/>
    <mergeCell ref="AS614:AT615"/>
    <mergeCell ref="AU614:AW615"/>
    <mergeCell ref="AX614:BF615"/>
    <mergeCell ref="AF615:AI616"/>
    <mergeCell ref="W618:X619"/>
    <mergeCell ref="I615:Q615"/>
    <mergeCell ref="AX617:BF617"/>
    <mergeCell ref="W610:X611"/>
    <mergeCell ref="AK613:AL614"/>
    <mergeCell ref="AC613:AD614"/>
    <mergeCell ref="AO608:AP609"/>
    <mergeCell ref="I607:Q607"/>
    <mergeCell ref="AX609:BF609"/>
    <mergeCell ref="I608:Q609"/>
    <mergeCell ref="R608:T609"/>
    <mergeCell ref="U608:V609"/>
    <mergeCell ref="AF610:AI611"/>
    <mergeCell ref="AS610:AT611"/>
    <mergeCell ref="AU610:AW611"/>
    <mergeCell ref="AX610:BF611"/>
    <mergeCell ref="U600:V601"/>
    <mergeCell ref="AS602:AT603"/>
    <mergeCell ref="AU602:AW603"/>
    <mergeCell ref="AX602:BF603"/>
    <mergeCell ref="Y606:Z607"/>
    <mergeCell ref="AQ604:AR605"/>
    <mergeCell ref="I603:Q603"/>
    <mergeCell ref="AX605:BF605"/>
    <mergeCell ref="I604:Q605"/>
    <mergeCell ref="R604:T605"/>
    <mergeCell ref="U604:V605"/>
    <mergeCell ref="AS606:AT607"/>
    <mergeCell ref="AU606:AW607"/>
    <mergeCell ref="AX606:BF607"/>
    <mergeCell ref="AA598:AB599"/>
    <mergeCell ref="AQ596:AR597"/>
    <mergeCell ref="I595:Q595"/>
    <mergeCell ref="AX597:BF597"/>
    <mergeCell ref="I596:Q597"/>
    <mergeCell ref="R596:T597"/>
    <mergeCell ref="U596:V597"/>
    <mergeCell ref="AS598:AT599"/>
    <mergeCell ref="AU598:AW599"/>
    <mergeCell ref="AX598:BF599"/>
    <mergeCell ref="AM599:AN600"/>
    <mergeCell ref="W602:X603"/>
    <mergeCell ref="I599:Q599"/>
    <mergeCell ref="AX601:BF601"/>
    <mergeCell ref="I600:Q601"/>
    <mergeCell ref="R600:T601"/>
    <mergeCell ref="W594:X595"/>
    <mergeCell ref="AO592:AP593"/>
    <mergeCell ref="I591:Q591"/>
    <mergeCell ref="AX593:BF593"/>
    <mergeCell ref="I592:Q593"/>
    <mergeCell ref="R592:T593"/>
    <mergeCell ref="U592:V593"/>
    <mergeCell ref="AS594:AT595"/>
    <mergeCell ref="AU594:AW595"/>
    <mergeCell ref="AX594:BF595"/>
    <mergeCell ref="Y590:Z591"/>
    <mergeCell ref="AQ588:AR589"/>
    <mergeCell ref="I587:Q587"/>
    <mergeCell ref="AX589:BF589"/>
    <mergeCell ref="I588:Q589"/>
    <mergeCell ref="R588:T589"/>
    <mergeCell ref="U588:V589"/>
    <mergeCell ref="AS590:AT591"/>
    <mergeCell ref="AU590:AW591"/>
    <mergeCell ref="AX590:BF591"/>
    <mergeCell ref="W586:X587"/>
    <mergeCell ref="AX585:BF585"/>
    <mergeCell ref="I584:Q585"/>
    <mergeCell ref="R584:T585"/>
    <mergeCell ref="U584:V585"/>
    <mergeCell ref="AS586:AT587"/>
    <mergeCell ref="AU586:AW587"/>
    <mergeCell ref="AX586:BF587"/>
    <mergeCell ref="AA557:AB558"/>
    <mergeCell ref="W561:X562"/>
    <mergeCell ref="Y565:Z566"/>
    <mergeCell ref="W569:X570"/>
    <mergeCell ref="AG579:AH580"/>
    <mergeCell ref="I583:Q583"/>
    <mergeCell ref="AX567:BF568"/>
    <mergeCell ref="I566:Q566"/>
    <mergeCell ref="AO568:AP569"/>
    <mergeCell ref="I567:Q568"/>
    <mergeCell ref="R567:T568"/>
    <mergeCell ref="U567:V568"/>
    <mergeCell ref="AX570:BF570"/>
    <mergeCell ref="AS571:AT572"/>
    <mergeCell ref="AU571:AW572"/>
    <mergeCell ref="AX571:BF572"/>
    <mergeCell ref="I570:Q570"/>
    <mergeCell ref="I571:Q572"/>
    <mergeCell ref="R571:T572"/>
    <mergeCell ref="U571:V572"/>
    <mergeCell ref="AX562:BF562"/>
    <mergeCell ref="AS563:AT564"/>
    <mergeCell ref="AU563:AW564"/>
    <mergeCell ref="AX563:BF564"/>
    <mergeCell ref="I562:Q562"/>
    <mergeCell ref="I563:Q564"/>
    <mergeCell ref="R563:T564"/>
    <mergeCell ref="U563:V564"/>
    <mergeCell ref="AQ565:AR566"/>
    <mergeCell ref="AX566:BF566"/>
    <mergeCell ref="AS567:AT568"/>
    <mergeCell ref="AU567:AW568"/>
    <mergeCell ref="AO553:AP554"/>
    <mergeCell ref="AX554:BF554"/>
    <mergeCell ref="W553:X554"/>
    <mergeCell ref="AS555:AT556"/>
    <mergeCell ref="AU555:AW556"/>
    <mergeCell ref="AX555:BF556"/>
    <mergeCell ref="I554:Q554"/>
    <mergeCell ref="I555:Q556"/>
    <mergeCell ref="R555:T556"/>
    <mergeCell ref="U555:V556"/>
    <mergeCell ref="AQ557:AR558"/>
    <mergeCell ref="AX558:BF558"/>
    <mergeCell ref="AS559:AT560"/>
    <mergeCell ref="AU559:AW560"/>
    <mergeCell ref="AX559:BF560"/>
    <mergeCell ref="I558:Q558"/>
    <mergeCell ref="AM560:AN561"/>
    <mergeCell ref="I559:Q560"/>
    <mergeCell ref="R559:T560"/>
    <mergeCell ref="U559:V560"/>
    <mergeCell ref="AX546:BF546"/>
    <mergeCell ref="W545:X546"/>
    <mergeCell ref="AS547:AT548"/>
    <mergeCell ref="AU547:AW548"/>
    <mergeCell ref="AX547:BF548"/>
    <mergeCell ref="I546:Q546"/>
    <mergeCell ref="I547:Q548"/>
    <mergeCell ref="R547:T548"/>
    <mergeCell ref="U547:V548"/>
    <mergeCell ref="AQ549:AR550"/>
    <mergeCell ref="AX550:BF550"/>
    <mergeCell ref="Y549:Z550"/>
    <mergeCell ref="AS551:AT552"/>
    <mergeCell ref="AU551:AW552"/>
    <mergeCell ref="AX551:BF552"/>
    <mergeCell ref="I550:Q550"/>
    <mergeCell ref="I551:Q552"/>
    <mergeCell ref="R551:T552"/>
    <mergeCell ref="U551:V552"/>
    <mergeCell ref="AX538:BF538"/>
    <mergeCell ref="W537:X538"/>
    <mergeCell ref="AF539:AI540"/>
    <mergeCell ref="AS539:AT540"/>
    <mergeCell ref="AU539:AW540"/>
    <mergeCell ref="AX539:BF540"/>
    <mergeCell ref="I538:Q538"/>
    <mergeCell ref="I539:Q540"/>
    <mergeCell ref="R539:T540"/>
    <mergeCell ref="U539:V540"/>
    <mergeCell ref="AQ541:AR542"/>
    <mergeCell ref="AC542:AD543"/>
    <mergeCell ref="AG542:AH543"/>
    <mergeCell ref="AX542:BF542"/>
    <mergeCell ref="AS543:AT544"/>
    <mergeCell ref="AU543:AW544"/>
    <mergeCell ref="AX543:BF544"/>
    <mergeCell ref="AO537:AP538"/>
    <mergeCell ref="I542:Q542"/>
    <mergeCell ref="AF544:AI545"/>
    <mergeCell ref="I543:Q544"/>
    <mergeCell ref="R543:T544"/>
    <mergeCell ref="U543:V544"/>
    <mergeCell ref="AK542:AL543"/>
    <mergeCell ref="AQ533:AR534"/>
    <mergeCell ref="AX534:BF534"/>
    <mergeCell ref="Y533:Z534"/>
    <mergeCell ref="AS535:AT536"/>
    <mergeCell ref="AU535:AW536"/>
    <mergeCell ref="AX535:BF536"/>
    <mergeCell ref="I534:Q534"/>
    <mergeCell ref="I535:Q536"/>
    <mergeCell ref="R535:T536"/>
    <mergeCell ref="U535:V536"/>
    <mergeCell ref="A534:H534"/>
    <mergeCell ref="A535:H536"/>
    <mergeCell ref="BG531:BN532"/>
    <mergeCell ref="BG534:BN534"/>
    <mergeCell ref="BG535:BN536"/>
    <mergeCell ref="AX526:BF526"/>
    <mergeCell ref="AA525:AB526"/>
    <mergeCell ref="AS527:AT528"/>
    <mergeCell ref="AU527:AW528"/>
    <mergeCell ref="AX527:BF528"/>
    <mergeCell ref="I526:Q526"/>
    <mergeCell ref="AM528:AN529"/>
    <mergeCell ref="I527:Q528"/>
    <mergeCell ref="R527:T528"/>
    <mergeCell ref="U527:V528"/>
    <mergeCell ref="AX530:BF530"/>
    <mergeCell ref="W529:X530"/>
    <mergeCell ref="AS531:AT532"/>
    <mergeCell ref="AU531:AW532"/>
    <mergeCell ref="AX531:BF532"/>
    <mergeCell ref="I530:Q530"/>
    <mergeCell ref="AQ525:AR526"/>
    <mergeCell ref="I531:Q532"/>
    <mergeCell ref="R531:T532"/>
    <mergeCell ref="U531:V532"/>
    <mergeCell ref="AO521:AP522"/>
    <mergeCell ref="AX522:BF522"/>
    <mergeCell ref="W521:X522"/>
    <mergeCell ref="AS523:AT524"/>
    <mergeCell ref="AU523:AW524"/>
    <mergeCell ref="AX523:BF524"/>
    <mergeCell ref="I522:Q522"/>
    <mergeCell ref="I523:Q524"/>
    <mergeCell ref="R523:T524"/>
    <mergeCell ref="U523:V524"/>
    <mergeCell ref="AG510:AH511"/>
    <mergeCell ref="AX514:BF514"/>
    <mergeCell ref="AS515:AT516"/>
    <mergeCell ref="AU515:AW516"/>
    <mergeCell ref="AX515:BF516"/>
    <mergeCell ref="I514:Q514"/>
    <mergeCell ref="I515:Q516"/>
    <mergeCell ref="R515:T516"/>
    <mergeCell ref="U515:V516"/>
    <mergeCell ref="AQ517:AR518"/>
    <mergeCell ref="AX518:BF518"/>
    <mergeCell ref="AS519:AT520"/>
    <mergeCell ref="AU519:AW520"/>
    <mergeCell ref="AX519:BF520"/>
    <mergeCell ref="I518:Q518"/>
    <mergeCell ref="Y518:Z519"/>
    <mergeCell ref="I519:Q520"/>
    <mergeCell ref="R519:T520"/>
    <mergeCell ref="U519:V520"/>
    <mergeCell ref="I502:Q502"/>
    <mergeCell ref="AX500:BF500"/>
    <mergeCell ref="I503:Q504"/>
    <mergeCell ref="R503:T504"/>
    <mergeCell ref="U503:V504"/>
    <mergeCell ref="AS501:AT502"/>
    <mergeCell ref="AU501:AW502"/>
    <mergeCell ref="AX501:BF502"/>
    <mergeCell ref="AX504:BF504"/>
    <mergeCell ref="AS505:AT506"/>
    <mergeCell ref="AU505:AW506"/>
    <mergeCell ref="AX505:BF506"/>
    <mergeCell ref="AO502:AP503"/>
    <mergeCell ref="W497:X498"/>
    <mergeCell ref="AQ499:AR500"/>
    <mergeCell ref="I498:Q498"/>
    <mergeCell ref="AX496:BF496"/>
    <mergeCell ref="I499:Q500"/>
    <mergeCell ref="R499:T500"/>
    <mergeCell ref="U499:V500"/>
    <mergeCell ref="AS497:AT498"/>
    <mergeCell ref="AU497:AW498"/>
    <mergeCell ref="AX497:BF498"/>
    <mergeCell ref="Y500:Z501"/>
    <mergeCell ref="W489:X490"/>
    <mergeCell ref="AQ491:AR492"/>
    <mergeCell ref="I490:Q490"/>
    <mergeCell ref="AX488:BF488"/>
    <mergeCell ref="I491:Q492"/>
    <mergeCell ref="R491:T492"/>
    <mergeCell ref="U491:V492"/>
    <mergeCell ref="AS489:AT490"/>
    <mergeCell ref="AU489:AW490"/>
    <mergeCell ref="AX489:BF490"/>
    <mergeCell ref="AM494:AN495"/>
    <mergeCell ref="AA493:AB494"/>
    <mergeCell ref="I494:Q494"/>
    <mergeCell ref="AX492:BF492"/>
    <mergeCell ref="I495:Q496"/>
    <mergeCell ref="R495:T496"/>
    <mergeCell ref="U495:V496"/>
    <mergeCell ref="AS493:AT494"/>
    <mergeCell ref="AU493:AW494"/>
    <mergeCell ref="AX493:BF494"/>
    <mergeCell ref="Y485:Z486"/>
    <mergeCell ref="AO487:AP488"/>
    <mergeCell ref="I486:Q486"/>
    <mergeCell ref="AX484:BF484"/>
    <mergeCell ref="I487:Q488"/>
    <mergeCell ref="R487:T488"/>
    <mergeCell ref="U487:V488"/>
    <mergeCell ref="AS485:AT486"/>
    <mergeCell ref="AU485:AW486"/>
    <mergeCell ref="AX485:BF486"/>
    <mergeCell ref="W481:X482"/>
    <mergeCell ref="AQ483:AR484"/>
    <mergeCell ref="I482:Q482"/>
    <mergeCell ref="AX480:BF480"/>
    <mergeCell ref="I483:Q484"/>
    <mergeCell ref="R483:T484"/>
    <mergeCell ref="U483:V484"/>
    <mergeCell ref="AS481:AT482"/>
    <mergeCell ref="AU481:AW482"/>
    <mergeCell ref="AX481:BF482"/>
    <mergeCell ref="I478:Q478"/>
    <mergeCell ref="AF478:AI479"/>
    <mergeCell ref="AX476:BF476"/>
    <mergeCell ref="I479:Q480"/>
    <mergeCell ref="R479:T480"/>
    <mergeCell ref="U479:V480"/>
    <mergeCell ref="AS477:AT478"/>
    <mergeCell ref="AU477:AW478"/>
    <mergeCell ref="AX477:BF478"/>
    <mergeCell ref="AK476:AL477"/>
    <mergeCell ref="AQ475:AR476"/>
    <mergeCell ref="I474:Q474"/>
    <mergeCell ref="AX472:BF472"/>
    <mergeCell ref="I475:Q476"/>
    <mergeCell ref="R475:T476"/>
    <mergeCell ref="U475:V476"/>
    <mergeCell ref="AS473:AT474"/>
    <mergeCell ref="AU473:AW474"/>
    <mergeCell ref="AX473:BF474"/>
    <mergeCell ref="AC476:AD477"/>
    <mergeCell ref="AG476:AH477"/>
    <mergeCell ref="AO471:AP472"/>
    <mergeCell ref="I470:Q470"/>
    <mergeCell ref="AX468:BF468"/>
    <mergeCell ref="I471:Q472"/>
    <mergeCell ref="R471:T472"/>
    <mergeCell ref="U471:V472"/>
    <mergeCell ref="AS469:AT470"/>
    <mergeCell ref="AU469:AW470"/>
    <mergeCell ref="AX469:BF470"/>
    <mergeCell ref="U463:V464"/>
    <mergeCell ref="W473:X474"/>
    <mergeCell ref="AF473:AI474"/>
    <mergeCell ref="W465:X466"/>
    <mergeCell ref="AQ467:AR468"/>
    <mergeCell ref="I466:Q466"/>
    <mergeCell ref="AX464:BF464"/>
    <mergeCell ref="I467:Q468"/>
    <mergeCell ref="R467:T468"/>
    <mergeCell ref="U467:V468"/>
    <mergeCell ref="AS465:AT466"/>
    <mergeCell ref="AU465:AW466"/>
    <mergeCell ref="AX465:BF466"/>
    <mergeCell ref="Y469:Z470"/>
    <mergeCell ref="W457:X458"/>
    <mergeCell ref="AQ459:AR460"/>
    <mergeCell ref="I458:Q458"/>
    <mergeCell ref="AX456:BF456"/>
    <mergeCell ref="I459:Q460"/>
    <mergeCell ref="R459:T460"/>
    <mergeCell ref="U459:V460"/>
    <mergeCell ref="AS457:AT458"/>
    <mergeCell ref="AU457:AW458"/>
    <mergeCell ref="AX457:BF458"/>
    <mergeCell ref="AM462:AN463"/>
    <mergeCell ref="AA461:AB462"/>
    <mergeCell ref="I462:Q462"/>
    <mergeCell ref="AX460:BF460"/>
    <mergeCell ref="I463:Q464"/>
    <mergeCell ref="R463:T464"/>
    <mergeCell ref="AS461:AT462"/>
    <mergeCell ref="AU461:AW462"/>
    <mergeCell ref="AX461:BF462"/>
    <mergeCell ref="I454:Q454"/>
    <mergeCell ref="Y454:Z455"/>
    <mergeCell ref="AX452:BF452"/>
    <mergeCell ref="I455:Q456"/>
    <mergeCell ref="R455:T456"/>
    <mergeCell ref="U455:V456"/>
    <mergeCell ref="AS453:AT454"/>
    <mergeCell ref="AU453:AW454"/>
    <mergeCell ref="AX453:BF454"/>
    <mergeCell ref="AQ451:AR452"/>
    <mergeCell ref="AO455:AP456"/>
    <mergeCell ref="A451:H452"/>
    <mergeCell ref="A454:H454"/>
    <mergeCell ref="BG452:BN452"/>
    <mergeCell ref="BG453:BN454"/>
    <mergeCell ref="BG456:BN456"/>
    <mergeCell ref="AG446:AH447"/>
    <mergeCell ref="I450:Q450"/>
    <mergeCell ref="AX448:BF448"/>
    <mergeCell ref="I451:Q452"/>
    <mergeCell ref="R451:T452"/>
    <mergeCell ref="U451:V452"/>
    <mergeCell ref="AS449:AT450"/>
    <mergeCell ref="AU449:AW450"/>
    <mergeCell ref="AX449:BF450"/>
    <mergeCell ref="AX436:BF436"/>
    <mergeCell ref="AS437:AT438"/>
    <mergeCell ref="AU437:AW438"/>
    <mergeCell ref="AX437:BF438"/>
    <mergeCell ref="AO403:AP404"/>
    <mergeCell ref="AQ407:AR408"/>
    <mergeCell ref="Y434:Z435"/>
    <mergeCell ref="AX432:BF432"/>
    <mergeCell ref="AU433:AW434"/>
    <mergeCell ref="I436:Q436"/>
    <mergeCell ref="I437:Q438"/>
    <mergeCell ref="R437:T438"/>
    <mergeCell ref="U437:V438"/>
    <mergeCell ref="I428:Q428"/>
    <mergeCell ref="I429:Q430"/>
    <mergeCell ref="R429:T430"/>
    <mergeCell ref="U429:V430"/>
    <mergeCell ref="AQ431:AR432"/>
    <mergeCell ref="AX428:BF428"/>
    <mergeCell ref="W431:X432"/>
    <mergeCell ref="AS429:AT430"/>
    <mergeCell ref="AU429:AW430"/>
    <mergeCell ref="AX429:BF430"/>
    <mergeCell ref="I432:Q432"/>
    <mergeCell ref="AO434:AP435"/>
    <mergeCell ref="I433:Q434"/>
    <mergeCell ref="R433:T434"/>
    <mergeCell ref="U433:V434"/>
    <mergeCell ref="W423:X424"/>
    <mergeCell ref="AS421:AT422"/>
    <mergeCell ref="AU421:AW422"/>
    <mergeCell ref="AX421:BF422"/>
    <mergeCell ref="I417:Q418"/>
    <mergeCell ref="R417:T418"/>
    <mergeCell ref="U417:V418"/>
    <mergeCell ref="AC410:AD411"/>
    <mergeCell ref="I424:Q424"/>
    <mergeCell ref="AM426:AN427"/>
    <mergeCell ref="I425:Q426"/>
    <mergeCell ref="R425:T426"/>
    <mergeCell ref="U425:V426"/>
    <mergeCell ref="AX424:BF424"/>
    <mergeCell ref="AA427:AB428"/>
    <mergeCell ref="AS425:AT426"/>
    <mergeCell ref="AU425:AW426"/>
    <mergeCell ref="AX425:BF426"/>
    <mergeCell ref="AQ423:AR424"/>
    <mergeCell ref="AS433:AT434"/>
    <mergeCell ref="AO419:AP420"/>
    <mergeCell ref="AX433:BF434"/>
    <mergeCell ref="Y419:Z420"/>
    <mergeCell ref="AS417:AT418"/>
    <mergeCell ref="AU417:AW418"/>
    <mergeCell ref="AX417:BF418"/>
    <mergeCell ref="I420:Q420"/>
    <mergeCell ref="I421:Q422"/>
    <mergeCell ref="R421:T422"/>
    <mergeCell ref="U421:V422"/>
    <mergeCell ref="AX420:BF420"/>
    <mergeCell ref="I405:Q406"/>
    <mergeCell ref="R405:T406"/>
    <mergeCell ref="U405:V406"/>
    <mergeCell ref="AX404:BF404"/>
    <mergeCell ref="W407:X408"/>
    <mergeCell ref="AF407:AI408"/>
    <mergeCell ref="AS405:AT406"/>
    <mergeCell ref="AU405:AW406"/>
    <mergeCell ref="AX405:BF406"/>
    <mergeCell ref="I408:Q408"/>
    <mergeCell ref="I409:Q410"/>
    <mergeCell ref="R409:T410"/>
    <mergeCell ref="U409:V410"/>
    <mergeCell ref="AG410:AH411"/>
    <mergeCell ref="AK410:AL411"/>
    <mergeCell ref="AX408:BF408"/>
    <mergeCell ref="AX416:BF416"/>
    <mergeCell ref="AS409:AT410"/>
    <mergeCell ref="AU409:AW410"/>
    <mergeCell ref="AX409:BF410"/>
    <mergeCell ref="I412:Q412"/>
    <mergeCell ref="AF412:AI413"/>
    <mergeCell ref="I413:Q414"/>
    <mergeCell ref="R413:T414"/>
    <mergeCell ref="U413:V414"/>
    <mergeCell ref="AQ415:AR416"/>
    <mergeCell ref="AX412:BF412"/>
    <mergeCell ref="W415:X416"/>
    <mergeCell ref="AS413:AT414"/>
    <mergeCell ref="AU413:AW414"/>
    <mergeCell ref="AX413:BF414"/>
    <mergeCell ref="I416:Q416"/>
    <mergeCell ref="I397:Q398"/>
    <mergeCell ref="R397:T398"/>
    <mergeCell ref="U397:V398"/>
    <mergeCell ref="AX396:BF396"/>
    <mergeCell ref="W399:X400"/>
    <mergeCell ref="AS397:AT398"/>
    <mergeCell ref="AU397:AW398"/>
    <mergeCell ref="AX397:BF398"/>
    <mergeCell ref="I400:Q400"/>
    <mergeCell ref="I401:Q402"/>
    <mergeCell ref="R401:T402"/>
    <mergeCell ref="U401:V402"/>
    <mergeCell ref="AX400:BF400"/>
    <mergeCell ref="Y403:Z404"/>
    <mergeCell ref="AS401:AT402"/>
    <mergeCell ref="AU401:AW402"/>
    <mergeCell ref="AX401:BF402"/>
    <mergeCell ref="I404:Q404"/>
    <mergeCell ref="AQ399:AR400"/>
    <mergeCell ref="I388:Q388"/>
    <mergeCell ref="Y388:Z389"/>
    <mergeCell ref="I389:Q390"/>
    <mergeCell ref="R389:T390"/>
    <mergeCell ref="U389:V390"/>
    <mergeCell ref="AX388:BF388"/>
    <mergeCell ref="W391:X392"/>
    <mergeCell ref="AS389:AT390"/>
    <mergeCell ref="AU389:AW390"/>
    <mergeCell ref="AX389:BF390"/>
    <mergeCell ref="I392:Q392"/>
    <mergeCell ref="I393:Q394"/>
    <mergeCell ref="R393:T394"/>
    <mergeCell ref="U393:V394"/>
    <mergeCell ref="AX392:BF392"/>
    <mergeCell ref="AA395:AB396"/>
    <mergeCell ref="AS393:AT394"/>
    <mergeCell ref="AU393:AW394"/>
    <mergeCell ref="AX393:BF394"/>
    <mergeCell ref="I396:Q396"/>
    <mergeCell ref="AO388:AP389"/>
    <mergeCell ref="AQ391:AR392"/>
    <mergeCell ref="AM394:AN395"/>
    <mergeCell ref="AG380:AH381"/>
    <mergeCell ref="I384:Q384"/>
    <mergeCell ref="I385:Q386"/>
    <mergeCell ref="R385:T386"/>
    <mergeCell ref="U385:V386"/>
    <mergeCell ref="AX384:BF384"/>
    <mergeCell ref="I372:Q372"/>
    <mergeCell ref="I373:Q374"/>
    <mergeCell ref="R373:T374"/>
    <mergeCell ref="U373:V374"/>
    <mergeCell ref="W351:X352"/>
    <mergeCell ref="Y355:Z356"/>
    <mergeCell ref="U365:V366"/>
    <mergeCell ref="AS367:AT368"/>
    <mergeCell ref="AU367:AW368"/>
    <mergeCell ref="AX367:BF368"/>
    <mergeCell ref="Y370:Z371"/>
    <mergeCell ref="AO368:AP369"/>
    <mergeCell ref="W359:X360"/>
    <mergeCell ref="AQ357:AR358"/>
    <mergeCell ref="I356:Q356"/>
    <mergeCell ref="AX358:BF358"/>
    <mergeCell ref="AO353:AP354"/>
    <mergeCell ref="I352:Q352"/>
    <mergeCell ref="AX354:BF354"/>
    <mergeCell ref="I360:Q360"/>
    <mergeCell ref="AX362:BF362"/>
    <mergeCell ref="I361:Q362"/>
    <mergeCell ref="R361:T362"/>
    <mergeCell ref="AS385:AT386"/>
    <mergeCell ref="AU385:AW386"/>
    <mergeCell ref="AX385:BF386"/>
    <mergeCell ref="AX370:BF370"/>
    <mergeCell ref="I369:Q370"/>
    <mergeCell ref="R369:T370"/>
    <mergeCell ref="U369:V370"/>
    <mergeCell ref="AS371:AT372"/>
    <mergeCell ref="AU371:AW372"/>
    <mergeCell ref="AX371:BF372"/>
    <mergeCell ref="U361:V362"/>
    <mergeCell ref="AS363:AT364"/>
    <mergeCell ref="AU363:AW364"/>
    <mergeCell ref="AX363:BF364"/>
    <mergeCell ref="W367:X368"/>
    <mergeCell ref="AQ365:AR366"/>
    <mergeCell ref="I364:Q364"/>
    <mergeCell ref="AX366:BF366"/>
    <mergeCell ref="I365:Q366"/>
    <mergeCell ref="R365:T366"/>
    <mergeCell ref="I357:Q358"/>
    <mergeCell ref="R357:T358"/>
    <mergeCell ref="U357:V358"/>
    <mergeCell ref="AS359:AT360"/>
    <mergeCell ref="AU359:AW360"/>
    <mergeCell ref="AX359:BF360"/>
    <mergeCell ref="AM360:AN361"/>
    <mergeCell ref="AA363:AB364"/>
    <mergeCell ref="A365:H366"/>
    <mergeCell ref="A368:H368"/>
    <mergeCell ref="A364:H364"/>
    <mergeCell ref="BG363:BN364"/>
    <mergeCell ref="I353:Q354"/>
    <mergeCell ref="R353:T354"/>
    <mergeCell ref="U353:V354"/>
    <mergeCell ref="AS355:AT356"/>
    <mergeCell ref="AU355:AW356"/>
    <mergeCell ref="AX355:BF356"/>
    <mergeCell ref="A353:H354"/>
    <mergeCell ref="I368:Q368"/>
    <mergeCell ref="R349:T350"/>
    <mergeCell ref="U349:V350"/>
    <mergeCell ref="AS351:AT352"/>
    <mergeCell ref="AU351:AW352"/>
    <mergeCell ref="AX351:BF352"/>
    <mergeCell ref="A349:H350"/>
    <mergeCell ref="AG346:AH347"/>
    <mergeCell ref="AK346:AL347"/>
    <mergeCell ref="AX346:BF346"/>
    <mergeCell ref="I345:Q346"/>
    <mergeCell ref="R345:T346"/>
    <mergeCell ref="U345:V346"/>
    <mergeCell ref="AS347:AT348"/>
    <mergeCell ref="AU347:AW348"/>
    <mergeCell ref="AX347:BF348"/>
    <mergeCell ref="AF348:AI349"/>
    <mergeCell ref="AQ349:AR350"/>
    <mergeCell ref="I348:Q348"/>
    <mergeCell ref="AX350:BF350"/>
    <mergeCell ref="I349:Q350"/>
    <mergeCell ref="A345:H346"/>
    <mergeCell ref="A348:H348"/>
    <mergeCell ref="A352:H352"/>
    <mergeCell ref="Y339:Z340"/>
    <mergeCell ref="AO340:AP341"/>
    <mergeCell ref="I340:Q340"/>
    <mergeCell ref="AX342:BF342"/>
    <mergeCell ref="I341:Q342"/>
    <mergeCell ref="R341:T342"/>
    <mergeCell ref="U341:V342"/>
    <mergeCell ref="AF343:AI344"/>
    <mergeCell ref="AS343:AT344"/>
    <mergeCell ref="AU343:AW344"/>
    <mergeCell ref="AX343:BF344"/>
    <mergeCell ref="W343:X344"/>
    <mergeCell ref="I344:Q344"/>
    <mergeCell ref="A341:H342"/>
    <mergeCell ref="A344:H344"/>
    <mergeCell ref="W335:X336"/>
    <mergeCell ref="I336:Q336"/>
    <mergeCell ref="AQ337:AR338"/>
    <mergeCell ref="AX338:BF338"/>
    <mergeCell ref="I337:Q338"/>
    <mergeCell ref="R337:T338"/>
    <mergeCell ref="U337:V338"/>
    <mergeCell ref="AS339:AT340"/>
    <mergeCell ref="AU339:AW340"/>
    <mergeCell ref="AX339:BF340"/>
    <mergeCell ref="AA331:AB332"/>
    <mergeCell ref="AM332:AN333"/>
    <mergeCell ref="I332:Q332"/>
    <mergeCell ref="AX334:BF334"/>
    <mergeCell ref="I333:Q334"/>
    <mergeCell ref="R333:T334"/>
    <mergeCell ref="U333:V334"/>
    <mergeCell ref="AS335:AT336"/>
    <mergeCell ref="AU335:AW336"/>
    <mergeCell ref="AX335:BF336"/>
    <mergeCell ref="W327:X328"/>
    <mergeCell ref="I328:Q328"/>
    <mergeCell ref="AQ329:AR330"/>
    <mergeCell ref="AX330:BF330"/>
    <mergeCell ref="I329:Q330"/>
    <mergeCell ref="R329:T330"/>
    <mergeCell ref="U329:V330"/>
    <mergeCell ref="AS331:AT332"/>
    <mergeCell ref="AU331:AW332"/>
    <mergeCell ref="AX331:BF332"/>
    <mergeCell ref="I324:Q324"/>
    <mergeCell ref="Y324:Z325"/>
    <mergeCell ref="AX326:BF326"/>
    <mergeCell ref="I325:Q326"/>
    <mergeCell ref="R325:T326"/>
    <mergeCell ref="U325:V326"/>
    <mergeCell ref="AO326:AP327"/>
    <mergeCell ref="AS327:AT328"/>
    <mergeCell ref="AU327:AW328"/>
    <mergeCell ref="AX327:BF328"/>
    <mergeCell ref="AG316:AH317"/>
    <mergeCell ref="I320:Q320"/>
    <mergeCell ref="AX322:BF322"/>
    <mergeCell ref="I321:Q322"/>
    <mergeCell ref="R321:T322"/>
    <mergeCell ref="U321:V322"/>
    <mergeCell ref="AS323:AT324"/>
    <mergeCell ref="AU323:AW324"/>
    <mergeCell ref="AX323:BF324"/>
    <mergeCell ref="I308:Q309"/>
    <mergeCell ref="R308:T309"/>
    <mergeCell ref="U308:V309"/>
    <mergeCell ref="AO309:AP310"/>
    <mergeCell ref="AX311:BF311"/>
    <mergeCell ref="AS312:AT313"/>
    <mergeCell ref="AU312:AW313"/>
    <mergeCell ref="AX312:BF313"/>
    <mergeCell ref="I311:Q311"/>
    <mergeCell ref="Y309:Z310"/>
    <mergeCell ref="AQ306:AR307"/>
    <mergeCell ref="AX307:BF307"/>
    <mergeCell ref="I307:Q307"/>
    <mergeCell ref="AS308:AT309"/>
    <mergeCell ref="AU308:AW309"/>
    <mergeCell ref="AX308:BF309"/>
    <mergeCell ref="W286:X287"/>
    <mergeCell ref="AA302:AB303"/>
    <mergeCell ref="AX299:BF299"/>
    <mergeCell ref="I299:Q299"/>
    <mergeCell ref="AS300:AT301"/>
    <mergeCell ref="AU300:AW301"/>
    <mergeCell ref="AX300:BF301"/>
    <mergeCell ref="I300:Q301"/>
    <mergeCell ref="R300:T301"/>
    <mergeCell ref="U300:V301"/>
    <mergeCell ref="AM301:AN302"/>
    <mergeCell ref="I304:Q305"/>
    <mergeCell ref="R304:T305"/>
    <mergeCell ref="I312:Q313"/>
    <mergeCell ref="R312:T313"/>
    <mergeCell ref="U312:V313"/>
    <mergeCell ref="W306:X307"/>
    <mergeCell ref="AX303:BF303"/>
    <mergeCell ref="I303:Q303"/>
    <mergeCell ref="AS304:AT305"/>
    <mergeCell ref="AU304:AW305"/>
    <mergeCell ref="AX304:BF305"/>
    <mergeCell ref="AO294:AP295"/>
    <mergeCell ref="W298:X299"/>
    <mergeCell ref="AX295:BF295"/>
    <mergeCell ref="I295:Q295"/>
    <mergeCell ref="AS296:AT297"/>
    <mergeCell ref="AU296:AW297"/>
    <mergeCell ref="AX296:BF297"/>
    <mergeCell ref="I296:Q297"/>
    <mergeCell ref="R296:T297"/>
    <mergeCell ref="U296:V297"/>
    <mergeCell ref="Y295:Z296"/>
    <mergeCell ref="AQ298:AR299"/>
    <mergeCell ref="U304:V305"/>
    <mergeCell ref="AG287:AH288"/>
    <mergeCell ref="AK287:AL288"/>
    <mergeCell ref="AX287:BF287"/>
    <mergeCell ref="I287:Q287"/>
    <mergeCell ref="AS288:AT289"/>
    <mergeCell ref="AU288:AW289"/>
    <mergeCell ref="AX288:BF289"/>
    <mergeCell ref="I288:Q289"/>
    <mergeCell ref="R288:T289"/>
    <mergeCell ref="U288:V289"/>
    <mergeCell ref="AF289:AI290"/>
    <mergeCell ref="AQ290:AR291"/>
    <mergeCell ref="AX291:BF291"/>
    <mergeCell ref="I291:Q291"/>
    <mergeCell ref="AS292:AT293"/>
    <mergeCell ref="AU292:AW293"/>
    <mergeCell ref="AX292:BF293"/>
    <mergeCell ref="I292:Q293"/>
    <mergeCell ref="R292:T293"/>
    <mergeCell ref="U292:V293"/>
    <mergeCell ref="AX283:BF283"/>
    <mergeCell ref="I283:Q283"/>
    <mergeCell ref="AF284:AI285"/>
    <mergeCell ref="AS284:AT285"/>
    <mergeCell ref="AU284:AW285"/>
    <mergeCell ref="AX284:BF285"/>
    <mergeCell ref="I284:Q285"/>
    <mergeCell ref="R284:T285"/>
    <mergeCell ref="U284:V285"/>
    <mergeCell ref="AX276:BF277"/>
    <mergeCell ref="I276:Q277"/>
    <mergeCell ref="R276:T277"/>
    <mergeCell ref="U276:V277"/>
    <mergeCell ref="W278:X279"/>
    <mergeCell ref="AQ278:AR279"/>
    <mergeCell ref="AX279:BF279"/>
    <mergeCell ref="I279:Q279"/>
    <mergeCell ref="AS280:AT281"/>
    <mergeCell ref="AU280:AW281"/>
    <mergeCell ref="AO281:AP282"/>
    <mergeCell ref="Y282:Z283"/>
    <mergeCell ref="AX280:BF281"/>
    <mergeCell ref="I280:Q281"/>
    <mergeCell ref="R280:T281"/>
    <mergeCell ref="U280:V281"/>
    <mergeCell ref="AU272:AW273"/>
    <mergeCell ref="AX272:BF273"/>
    <mergeCell ref="I272:Q273"/>
    <mergeCell ref="R272:T273"/>
    <mergeCell ref="U272:V273"/>
    <mergeCell ref="AM273:AN274"/>
    <mergeCell ref="AX275:BF275"/>
    <mergeCell ref="I275:Q275"/>
    <mergeCell ref="AS276:AT277"/>
    <mergeCell ref="AU276:AW277"/>
    <mergeCell ref="AA274:AB275"/>
    <mergeCell ref="AX267:BF267"/>
    <mergeCell ref="I267:Q267"/>
    <mergeCell ref="Y267:Z268"/>
    <mergeCell ref="AO267:AP268"/>
    <mergeCell ref="AS268:AT269"/>
    <mergeCell ref="AU268:AW269"/>
    <mergeCell ref="AX268:BF269"/>
    <mergeCell ref="I268:Q269"/>
    <mergeCell ref="R268:T269"/>
    <mergeCell ref="U268:V269"/>
    <mergeCell ref="W270:X271"/>
    <mergeCell ref="AQ270:AR271"/>
    <mergeCell ref="AX271:BF271"/>
    <mergeCell ref="I271:Q271"/>
    <mergeCell ref="AS272:AT273"/>
    <mergeCell ref="AG260:AH261"/>
    <mergeCell ref="AX263:BF263"/>
    <mergeCell ref="I263:Q263"/>
    <mergeCell ref="AS264:AT265"/>
    <mergeCell ref="AU264:AW265"/>
    <mergeCell ref="AX264:BF265"/>
    <mergeCell ref="I264:Q265"/>
    <mergeCell ref="R264:T265"/>
    <mergeCell ref="U264:V265"/>
    <mergeCell ref="AX255:BF255"/>
    <mergeCell ref="AS256:AT257"/>
    <mergeCell ref="AU256:AW257"/>
    <mergeCell ref="AX256:BF257"/>
    <mergeCell ref="AQ234:AR235"/>
    <mergeCell ref="I252:Q252"/>
    <mergeCell ref="AX251:BF251"/>
    <mergeCell ref="I253:Q254"/>
    <mergeCell ref="R253:T254"/>
    <mergeCell ref="U253:V254"/>
    <mergeCell ref="AS252:AT253"/>
    <mergeCell ref="AU252:AW253"/>
    <mergeCell ref="AX252:BF253"/>
    <mergeCell ref="W247:X248"/>
    <mergeCell ref="AQ250:AR251"/>
    <mergeCell ref="I248:Q248"/>
    <mergeCell ref="AX247:BF247"/>
    <mergeCell ref="I249:Q250"/>
    <mergeCell ref="R249:T250"/>
    <mergeCell ref="U249:V250"/>
    <mergeCell ref="AS248:AT249"/>
    <mergeCell ref="AU248:AW249"/>
    <mergeCell ref="AX248:BF249"/>
    <mergeCell ref="Y250:Z251"/>
    <mergeCell ref="AO253:AP254"/>
    <mergeCell ref="AA243:AB244"/>
    <mergeCell ref="I244:Q244"/>
    <mergeCell ref="AX243:BF243"/>
    <mergeCell ref="I245:Q246"/>
    <mergeCell ref="R245:T246"/>
    <mergeCell ref="U245:V246"/>
    <mergeCell ref="AS244:AT245"/>
    <mergeCell ref="AU244:AW245"/>
    <mergeCell ref="AX244:BF245"/>
    <mergeCell ref="AM245:AN246"/>
    <mergeCell ref="BG247:BN247"/>
    <mergeCell ref="BG248:BN249"/>
    <mergeCell ref="W239:X240"/>
    <mergeCell ref="AQ242:AR243"/>
    <mergeCell ref="I240:Q240"/>
    <mergeCell ref="AX239:BF239"/>
    <mergeCell ref="I241:Q242"/>
    <mergeCell ref="R241:T242"/>
    <mergeCell ref="U241:V242"/>
    <mergeCell ref="AS240:AT241"/>
    <mergeCell ref="AU240:AW241"/>
    <mergeCell ref="AX240:BF241"/>
    <mergeCell ref="AO238:AP239"/>
    <mergeCell ref="I236:Q236"/>
    <mergeCell ref="Y236:Z237"/>
    <mergeCell ref="AX235:BF235"/>
    <mergeCell ref="I237:Q238"/>
    <mergeCell ref="R237:T238"/>
    <mergeCell ref="U237:V238"/>
    <mergeCell ref="AS236:AT237"/>
    <mergeCell ref="AU236:AW237"/>
    <mergeCell ref="AX236:BF237"/>
    <mergeCell ref="AC231:AD232"/>
    <mergeCell ref="AG231:AH232"/>
    <mergeCell ref="AK231:AL232"/>
    <mergeCell ref="I232:Q232"/>
    <mergeCell ref="AX231:BF231"/>
    <mergeCell ref="I233:Q234"/>
    <mergeCell ref="R233:T234"/>
    <mergeCell ref="U233:V234"/>
    <mergeCell ref="AF233:AI234"/>
    <mergeCell ref="AS232:AT233"/>
    <mergeCell ref="AU232:AW233"/>
    <mergeCell ref="AX232:BF233"/>
    <mergeCell ref="I228:Q228"/>
    <mergeCell ref="AF228:AI229"/>
    <mergeCell ref="AX227:BF227"/>
    <mergeCell ref="I229:Q230"/>
    <mergeCell ref="R229:T230"/>
    <mergeCell ref="U229:V230"/>
    <mergeCell ref="AS228:AT229"/>
    <mergeCell ref="AU228:AW229"/>
    <mergeCell ref="AX228:BF229"/>
    <mergeCell ref="W223:X224"/>
    <mergeCell ref="AQ222:AR223"/>
    <mergeCell ref="I224:Q224"/>
    <mergeCell ref="AX223:BF223"/>
    <mergeCell ref="I225:Q226"/>
    <mergeCell ref="R225:T226"/>
    <mergeCell ref="U225:V226"/>
    <mergeCell ref="AS224:AT225"/>
    <mergeCell ref="AU224:AW225"/>
    <mergeCell ref="AX224:BF225"/>
    <mergeCell ref="Y226:Z227"/>
    <mergeCell ref="AO225:AP226"/>
    <mergeCell ref="I220:Q220"/>
    <mergeCell ref="AX219:BF219"/>
    <mergeCell ref="I221:Q222"/>
    <mergeCell ref="R221:T222"/>
    <mergeCell ref="U221:V222"/>
    <mergeCell ref="AS220:AT221"/>
    <mergeCell ref="AU220:AW221"/>
    <mergeCell ref="AX220:BF221"/>
    <mergeCell ref="AM218:AN219"/>
    <mergeCell ref="A220:H220"/>
    <mergeCell ref="A221:H222"/>
    <mergeCell ref="A224:H224"/>
    <mergeCell ref="A225:H226"/>
    <mergeCell ref="W215:X216"/>
    <mergeCell ref="AQ214:AR215"/>
    <mergeCell ref="I216:Q216"/>
    <mergeCell ref="AX215:BF215"/>
    <mergeCell ref="I217:Q218"/>
    <mergeCell ref="R217:T218"/>
    <mergeCell ref="U217:V218"/>
    <mergeCell ref="AS216:AT217"/>
    <mergeCell ref="AU216:AW217"/>
    <mergeCell ref="AX216:BF217"/>
    <mergeCell ref="AA218:AB219"/>
    <mergeCell ref="A216:H216"/>
    <mergeCell ref="A217:H218"/>
    <mergeCell ref="AX211:BF211"/>
    <mergeCell ref="I213:Q214"/>
    <mergeCell ref="R213:T214"/>
    <mergeCell ref="U213:V214"/>
    <mergeCell ref="AS212:AT213"/>
    <mergeCell ref="AU212:AW213"/>
    <mergeCell ref="AX212:BF213"/>
    <mergeCell ref="AQ184:AR185"/>
    <mergeCell ref="I208:Q208"/>
    <mergeCell ref="AX207:BF207"/>
    <mergeCell ref="I209:Q210"/>
    <mergeCell ref="R209:T210"/>
    <mergeCell ref="U209:V210"/>
    <mergeCell ref="AS208:AT209"/>
    <mergeCell ref="AU208:AW209"/>
    <mergeCell ref="AX208:BF209"/>
    <mergeCell ref="AG204:AH205"/>
    <mergeCell ref="AO195:AP196"/>
    <mergeCell ref="U186:V187"/>
    <mergeCell ref="AS186:AT187"/>
    <mergeCell ref="AU186:AW187"/>
    <mergeCell ref="AX186:BF187"/>
    <mergeCell ref="AA188:AB189"/>
    <mergeCell ref="AM188:AN189"/>
    <mergeCell ref="I189:Q189"/>
    <mergeCell ref="AX189:BF189"/>
    <mergeCell ref="I190:Q191"/>
    <mergeCell ref="R190:T191"/>
    <mergeCell ref="U190:V191"/>
    <mergeCell ref="AX197:BF197"/>
    <mergeCell ref="AS198:AT199"/>
    <mergeCell ref="AU198:AW199"/>
    <mergeCell ref="AQ68:AR69"/>
    <mergeCell ref="AO71:AP72"/>
    <mergeCell ref="AO80:AP81"/>
    <mergeCell ref="AM86:AN87"/>
    <mergeCell ref="AO92:AP93"/>
    <mergeCell ref="Y56:Z57"/>
    <mergeCell ref="AA61:AB62"/>
    <mergeCell ref="Y68:Z69"/>
    <mergeCell ref="Y77:Z78"/>
    <mergeCell ref="W80:X81"/>
    <mergeCell ref="AA83:AB84"/>
    <mergeCell ref="AC176:AD177"/>
    <mergeCell ref="AG176:AH177"/>
    <mergeCell ref="AK176:AL177"/>
    <mergeCell ref="W168:X169"/>
    <mergeCell ref="AQ168:AR169"/>
    <mergeCell ref="I212:Q212"/>
    <mergeCell ref="Y212:Z213"/>
    <mergeCell ref="AO211:AP212"/>
    <mergeCell ref="I197:Q197"/>
    <mergeCell ref="I198:Q199"/>
    <mergeCell ref="R198:T199"/>
    <mergeCell ref="U198:V199"/>
    <mergeCell ref="R166:T167"/>
    <mergeCell ref="U166:V167"/>
    <mergeCell ref="I157:Q157"/>
    <mergeCell ref="Y157:Z158"/>
    <mergeCell ref="AO157:AP158"/>
    <mergeCell ref="U143:V144"/>
    <mergeCell ref="Y144:Z145"/>
    <mergeCell ref="I119:Q120"/>
    <mergeCell ref="R119:T120"/>
    <mergeCell ref="AX198:BF199"/>
    <mergeCell ref="W192:X193"/>
    <mergeCell ref="AQ192:AR193"/>
    <mergeCell ref="I193:Q193"/>
    <mergeCell ref="AX193:BF193"/>
    <mergeCell ref="I194:Q195"/>
    <mergeCell ref="R194:T195"/>
    <mergeCell ref="U194:V195"/>
    <mergeCell ref="AS194:AT195"/>
    <mergeCell ref="AU194:AW195"/>
    <mergeCell ref="AX194:BF195"/>
    <mergeCell ref="Y195:Z196"/>
    <mergeCell ref="AS190:AT191"/>
    <mergeCell ref="AU190:AW191"/>
    <mergeCell ref="AX190:BF191"/>
    <mergeCell ref="I181:Q181"/>
    <mergeCell ref="Y181:Z182"/>
    <mergeCell ref="AX181:BF181"/>
    <mergeCell ref="I182:Q183"/>
    <mergeCell ref="R182:T183"/>
    <mergeCell ref="U182:V183"/>
    <mergeCell ref="AS182:AT183"/>
    <mergeCell ref="AU182:AW183"/>
    <mergeCell ref="AX182:BF183"/>
    <mergeCell ref="W184:X185"/>
    <mergeCell ref="I185:Q185"/>
    <mergeCell ref="AX185:BF185"/>
    <mergeCell ref="I186:Q187"/>
    <mergeCell ref="R186:T187"/>
    <mergeCell ref="AO181:AP182"/>
    <mergeCell ref="AX166:BF167"/>
    <mergeCell ref="I178:Q179"/>
    <mergeCell ref="R178:T179"/>
    <mergeCell ref="U178:V179"/>
    <mergeCell ref="AF178:AI179"/>
    <mergeCell ref="AS178:AT179"/>
    <mergeCell ref="AU178:AW179"/>
    <mergeCell ref="AX178:BF179"/>
    <mergeCell ref="I173:Q173"/>
    <mergeCell ref="AF173:AI174"/>
    <mergeCell ref="AX173:BF173"/>
    <mergeCell ref="I174:Q175"/>
    <mergeCell ref="R174:T175"/>
    <mergeCell ref="U174:V175"/>
    <mergeCell ref="AS174:AT175"/>
    <mergeCell ref="AU174:AW175"/>
    <mergeCell ref="AX174:BF175"/>
    <mergeCell ref="I177:Q177"/>
    <mergeCell ref="AX177:BF177"/>
    <mergeCell ref="A165:H165"/>
    <mergeCell ref="A166:H167"/>
    <mergeCell ref="A169:H169"/>
    <mergeCell ref="A170:H171"/>
    <mergeCell ref="A173:H173"/>
    <mergeCell ref="AQ160:AR161"/>
    <mergeCell ref="I161:Q161"/>
    <mergeCell ref="AX161:BF161"/>
    <mergeCell ref="I162:Q163"/>
    <mergeCell ref="R162:T163"/>
    <mergeCell ref="U162:V163"/>
    <mergeCell ref="AS162:AT163"/>
    <mergeCell ref="AU162:AW163"/>
    <mergeCell ref="AX162:BF163"/>
    <mergeCell ref="AA163:AB164"/>
    <mergeCell ref="AM163:AN164"/>
    <mergeCell ref="W160:X161"/>
    <mergeCell ref="I169:Q169"/>
    <mergeCell ref="AX169:BF169"/>
    <mergeCell ref="I170:Q171"/>
    <mergeCell ref="R170:T171"/>
    <mergeCell ref="U170:V171"/>
    <mergeCell ref="AS170:AT171"/>
    <mergeCell ref="AU170:AW171"/>
    <mergeCell ref="AX170:BF171"/>
    <mergeCell ref="Y171:Z172"/>
    <mergeCell ref="AO171:AP172"/>
    <mergeCell ref="I165:Q165"/>
    <mergeCell ref="AX165:BF165"/>
    <mergeCell ref="I166:Q167"/>
    <mergeCell ref="AS166:AT167"/>
    <mergeCell ref="AU166:AW167"/>
    <mergeCell ref="AX157:BF157"/>
    <mergeCell ref="I158:Q159"/>
    <mergeCell ref="R158:T159"/>
    <mergeCell ref="U158:V159"/>
    <mergeCell ref="AS158:AT159"/>
    <mergeCell ref="AU158:AW159"/>
    <mergeCell ref="AX158:BF159"/>
    <mergeCell ref="AG150:AH151"/>
    <mergeCell ref="I153:Q153"/>
    <mergeCell ref="AX153:BF153"/>
    <mergeCell ref="I154:Q155"/>
    <mergeCell ref="R154:T155"/>
    <mergeCell ref="U154:V155"/>
    <mergeCell ref="AS154:AT155"/>
    <mergeCell ref="AU154:AW155"/>
    <mergeCell ref="AX154:BF155"/>
    <mergeCell ref="I139:Q140"/>
    <mergeCell ref="R139:T140"/>
    <mergeCell ref="U139:V140"/>
    <mergeCell ref="AQ139:AR140"/>
    <mergeCell ref="I146:Q146"/>
    <mergeCell ref="I147:Q148"/>
    <mergeCell ref="R147:T148"/>
    <mergeCell ref="U147:V148"/>
    <mergeCell ref="AX140:BF140"/>
    <mergeCell ref="W141:X142"/>
    <mergeCell ref="AS141:AT142"/>
    <mergeCell ref="AU141:AW142"/>
    <mergeCell ref="AX141:BF142"/>
    <mergeCell ref="I142:Q142"/>
    <mergeCell ref="I143:Q144"/>
    <mergeCell ref="R143:T144"/>
    <mergeCell ref="AX144:BF144"/>
    <mergeCell ref="AS145:AT146"/>
    <mergeCell ref="AU145:AW146"/>
    <mergeCell ref="AX145:BF146"/>
    <mergeCell ref="AO143:AP144"/>
    <mergeCell ref="AX129:BF130"/>
    <mergeCell ref="I130:Q130"/>
    <mergeCell ref="Y130:Z131"/>
    <mergeCell ref="I131:Q132"/>
    <mergeCell ref="R131:T132"/>
    <mergeCell ref="U131:V132"/>
    <mergeCell ref="AX132:BF132"/>
    <mergeCell ref="W133:X134"/>
    <mergeCell ref="AS133:AT134"/>
    <mergeCell ref="AU133:AW134"/>
    <mergeCell ref="AX133:BF134"/>
    <mergeCell ref="I134:Q134"/>
    <mergeCell ref="I135:Q136"/>
    <mergeCell ref="R135:T136"/>
    <mergeCell ref="U135:V136"/>
    <mergeCell ref="AX136:BF136"/>
    <mergeCell ref="AA137:AB138"/>
    <mergeCell ref="AS137:AT138"/>
    <mergeCell ref="AU137:AW138"/>
    <mergeCell ref="AX137:BF138"/>
    <mergeCell ref="AS129:AT130"/>
    <mergeCell ref="AU129:AW130"/>
    <mergeCell ref="I138:Q138"/>
    <mergeCell ref="AO131:AP132"/>
    <mergeCell ref="AM137:AN138"/>
    <mergeCell ref="U119:V120"/>
    <mergeCell ref="Y120:Z121"/>
    <mergeCell ref="AX120:BF120"/>
    <mergeCell ref="AF121:AI122"/>
    <mergeCell ref="AS121:AT122"/>
    <mergeCell ref="AU121:AW122"/>
    <mergeCell ref="AA113:AB114"/>
    <mergeCell ref="AS113:AT114"/>
    <mergeCell ref="AX121:BF122"/>
    <mergeCell ref="I122:Q122"/>
    <mergeCell ref="I123:Q124"/>
    <mergeCell ref="R123:T124"/>
    <mergeCell ref="U123:V124"/>
    <mergeCell ref="AC124:AD125"/>
    <mergeCell ref="AG124:AH125"/>
    <mergeCell ref="AK124:AL125"/>
    <mergeCell ref="AX124:BF124"/>
    <mergeCell ref="AS125:AT126"/>
    <mergeCell ref="AU125:AW126"/>
    <mergeCell ref="AX125:BF126"/>
    <mergeCell ref="I126:Q126"/>
    <mergeCell ref="AF126:AI127"/>
    <mergeCell ref="I127:Q128"/>
    <mergeCell ref="R127:T128"/>
    <mergeCell ref="U127:V128"/>
    <mergeCell ref="AX128:BF128"/>
    <mergeCell ref="AM114:AN115"/>
    <mergeCell ref="AQ119:AR120"/>
    <mergeCell ref="AO122:AP123"/>
    <mergeCell ref="W109:X110"/>
    <mergeCell ref="AS109:AT110"/>
    <mergeCell ref="AU109:AW110"/>
    <mergeCell ref="AX109:BF110"/>
    <mergeCell ref="I110:Q110"/>
    <mergeCell ref="I111:Q112"/>
    <mergeCell ref="R111:T112"/>
    <mergeCell ref="U111:V112"/>
    <mergeCell ref="AX112:BF112"/>
    <mergeCell ref="AU113:AW114"/>
    <mergeCell ref="AX113:BF114"/>
    <mergeCell ref="I114:Q114"/>
    <mergeCell ref="I115:Q116"/>
    <mergeCell ref="R115:T116"/>
    <mergeCell ref="U115:V116"/>
    <mergeCell ref="AX116:BF116"/>
    <mergeCell ref="W117:X118"/>
    <mergeCell ref="AS117:AT118"/>
    <mergeCell ref="AU117:AW118"/>
    <mergeCell ref="AX117:BF118"/>
    <mergeCell ref="I118:Q118"/>
    <mergeCell ref="AO108:AP109"/>
    <mergeCell ref="AQ111:AR112"/>
    <mergeCell ref="I103:Q104"/>
    <mergeCell ref="R103:T104"/>
    <mergeCell ref="U103:V104"/>
    <mergeCell ref="AX104:BF104"/>
    <mergeCell ref="U90:V91"/>
    <mergeCell ref="AS90:AT91"/>
    <mergeCell ref="AU90:AW91"/>
    <mergeCell ref="AX90:BF91"/>
    <mergeCell ref="I93:Q93"/>
    <mergeCell ref="AX93:BF93"/>
    <mergeCell ref="I94:Q95"/>
    <mergeCell ref="R94:T95"/>
    <mergeCell ref="U94:V95"/>
    <mergeCell ref="AS94:AT95"/>
    <mergeCell ref="AU94:AW95"/>
    <mergeCell ref="AX94:BF95"/>
    <mergeCell ref="AS105:AT106"/>
    <mergeCell ref="AU105:AW106"/>
    <mergeCell ref="AX105:BF106"/>
    <mergeCell ref="I106:Q106"/>
    <mergeCell ref="Y106:Z107"/>
    <mergeCell ref="I107:Q108"/>
    <mergeCell ref="R107:T108"/>
    <mergeCell ref="U107:V108"/>
    <mergeCell ref="AX108:BF108"/>
    <mergeCell ref="Y91:Z92"/>
    <mergeCell ref="I86:Q87"/>
    <mergeCell ref="R86:T87"/>
    <mergeCell ref="U86:V87"/>
    <mergeCell ref="AS86:AT87"/>
    <mergeCell ref="AU86:AW87"/>
    <mergeCell ref="AX86:BF87"/>
    <mergeCell ref="AQ88:AR89"/>
    <mergeCell ref="I89:Q89"/>
    <mergeCell ref="AX89:BF89"/>
    <mergeCell ref="I90:Q91"/>
    <mergeCell ref="R90:T91"/>
    <mergeCell ref="BG85:BN85"/>
    <mergeCell ref="BG86:BN87"/>
    <mergeCell ref="BG89:BN89"/>
    <mergeCell ref="BG90:BN91"/>
    <mergeCell ref="AG98:AH99"/>
    <mergeCell ref="I102:Q102"/>
    <mergeCell ref="W88:X89"/>
    <mergeCell ref="I82:Q83"/>
    <mergeCell ref="R82:T83"/>
    <mergeCell ref="U82:V83"/>
    <mergeCell ref="AS82:AT83"/>
    <mergeCell ref="AU82:AW83"/>
    <mergeCell ref="AX82:BF83"/>
    <mergeCell ref="AF76:AI77"/>
    <mergeCell ref="I77:Q77"/>
    <mergeCell ref="AX77:BF77"/>
    <mergeCell ref="I78:Q79"/>
    <mergeCell ref="R78:T79"/>
    <mergeCell ref="U78:V79"/>
    <mergeCell ref="AS78:AT79"/>
    <mergeCell ref="AU78:AW79"/>
    <mergeCell ref="AX78:BF79"/>
    <mergeCell ref="I85:Q85"/>
    <mergeCell ref="AX85:BF85"/>
    <mergeCell ref="I65:Q65"/>
    <mergeCell ref="AX65:BF65"/>
    <mergeCell ref="I66:Q67"/>
    <mergeCell ref="R66:T67"/>
    <mergeCell ref="U66:V67"/>
    <mergeCell ref="AS66:AT67"/>
    <mergeCell ref="AU66:AW67"/>
    <mergeCell ref="AX66:BF67"/>
    <mergeCell ref="BG81:BN81"/>
    <mergeCell ref="BG82:BN83"/>
    <mergeCell ref="I69:Q69"/>
    <mergeCell ref="AX69:BF69"/>
    <mergeCell ref="I70:Q71"/>
    <mergeCell ref="R70:T71"/>
    <mergeCell ref="AF71:AI72"/>
    <mergeCell ref="I73:Q73"/>
    <mergeCell ref="AX73:BF73"/>
    <mergeCell ref="I74:Q75"/>
    <mergeCell ref="R74:T75"/>
    <mergeCell ref="U74:V75"/>
    <mergeCell ref="AC74:AD75"/>
    <mergeCell ref="AG74:AH75"/>
    <mergeCell ref="AK74:AL75"/>
    <mergeCell ref="AS74:AT75"/>
    <mergeCell ref="AU74:AW75"/>
    <mergeCell ref="AX74:BF75"/>
    <mergeCell ref="U70:V71"/>
    <mergeCell ref="AS70:AT71"/>
    <mergeCell ref="AU70:AW71"/>
    <mergeCell ref="AX70:BF71"/>
    <mergeCell ref="I81:Q81"/>
    <mergeCell ref="AX81:BF81"/>
    <mergeCell ref="I54:Q55"/>
    <mergeCell ref="R54:T55"/>
    <mergeCell ref="U54:V55"/>
    <mergeCell ref="AS54:AT55"/>
    <mergeCell ref="AU54:AW55"/>
    <mergeCell ref="AX54:BF55"/>
    <mergeCell ref="I62:Q63"/>
    <mergeCell ref="R62:T63"/>
    <mergeCell ref="U62:V63"/>
    <mergeCell ref="AS62:AT63"/>
    <mergeCell ref="AU62:AW63"/>
    <mergeCell ref="AX62:BF63"/>
    <mergeCell ref="A53:H53"/>
    <mergeCell ref="A54:H55"/>
    <mergeCell ref="A57:H57"/>
    <mergeCell ref="A58:H59"/>
    <mergeCell ref="A61:H61"/>
    <mergeCell ref="A62:H63"/>
    <mergeCell ref="I57:Q57"/>
    <mergeCell ref="AX57:BF57"/>
    <mergeCell ref="I58:Q59"/>
    <mergeCell ref="R58:T59"/>
    <mergeCell ref="U58:V59"/>
    <mergeCell ref="AS58:AT59"/>
    <mergeCell ref="AU58:AW59"/>
    <mergeCell ref="AX58:BF59"/>
    <mergeCell ref="W60:X61"/>
    <mergeCell ref="I61:Q61"/>
    <mergeCell ref="AX61:BF61"/>
    <mergeCell ref="AO57:AP58"/>
    <mergeCell ref="AQ60:AR61"/>
    <mergeCell ref="AM63:AN64"/>
    <mergeCell ref="AS42:AT43"/>
    <mergeCell ref="AU42:AW43"/>
    <mergeCell ref="AX42:BF43"/>
    <mergeCell ref="I43:Q43"/>
    <mergeCell ref="I44:Q45"/>
    <mergeCell ref="R44:T45"/>
    <mergeCell ref="U44:V45"/>
    <mergeCell ref="AX45:BF45"/>
    <mergeCell ref="AS46:AT47"/>
    <mergeCell ref="AU46:AW47"/>
    <mergeCell ref="AX46:BF47"/>
    <mergeCell ref="A40:H41"/>
    <mergeCell ref="A43:H43"/>
    <mergeCell ref="A44:H45"/>
    <mergeCell ref="AG50:AH51"/>
    <mergeCell ref="I53:Q53"/>
    <mergeCell ref="AX53:BF53"/>
    <mergeCell ref="Y41:Z42"/>
    <mergeCell ref="AO44:AP45"/>
    <mergeCell ref="BG41:BN41"/>
    <mergeCell ref="AX30:BF31"/>
    <mergeCell ref="I31:Q31"/>
    <mergeCell ref="I32:Q33"/>
    <mergeCell ref="R32:T33"/>
    <mergeCell ref="U32:V33"/>
    <mergeCell ref="AX33:BF33"/>
    <mergeCell ref="AS34:AT35"/>
    <mergeCell ref="AU34:AW35"/>
    <mergeCell ref="AX34:BF35"/>
    <mergeCell ref="I35:Q35"/>
    <mergeCell ref="I36:Q37"/>
    <mergeCell ref="R36:T37"/>
    <mergeCell ref="U36:V37"/>
    <mergeCell ref="AX37:BF37"/>
    <mergeCell ref="AS38:AT39"/>
    <mergeCell ref="AU38:AW39"/>
    <mergeCell ref="AX38:BF39"/>
    <mergeCell ref="I39:Q39"/>
    <mergeCell ref="AS30:AT31"/>
    <mergeCell ref="AU30:AW31"/>
    <mergeCell ref="I40:Q41"/>
    <mergeCell ref="R40:T41"/>
    <mergeCell ref="U40:V41"/>
    <mergeCell ref="AQ40:AR41"/>
    <mergeCell ref="AX41:BF41"/>
    <mergeCell ref="Y30:Z31"/>
    <mergeCell ref="AA34:AB35"/>
    <mergeCell ref="W38:X39"/>
    <mergeCell ref="AO32:AP33"/>
    <mergeCell ref="AM38:AN39"/>
    <mergeCell ref="AX22:BF23"/>
    <mergeCell ref="I23:Q23"/>
    <mergeCell ref="I24:Q25"/>
    <mergeCell ref="R24:T25"/>
    <mergeCell ref="U24:V25"/>
    <mergeCell ref="AC25:AD26"/>
    <mergeCell ref="AG25:AH26"/>
    <mergeCell ref="AK25:AL26"/>
    <mergeCell ref="AX25:BF25"/>
    <mergeCell ref="AS26:AT27"/>
    <mergeCell ref="AU26:AW27"/>
    <mergeCell ref="AX26:BF27"/>
    <mergeCell ref="I27:Q27"/>
    <mergeCell ref="AF27:AI28"/>
    <mergeCell ref="I28:Q29"/>
    <mergeCell ref="R28:T29"/>
    <mergeCell ref="U28:V29"/>
    <mergeCell ref="AX29:BF29"/>
    <mergeCell ref="AF22:AI23"/>
    <mergeCell ref="AS22:AT23"/>
    <mergeCell ref="AU22:AW23"/>
    <mergeCell ref="Y22:Z23"/>
    <mergeCell ref="AO23:AP24"/>
    <mergeCell ref="AS14:AT15"/>
    <mergeCell ref="AU14:AW15"/>
    <mergeCell ref="AX14:BF15"/>
    <mergeCell ref="I15:Q15"/>
    <mergeCell ref="AA15:AB16"/>
    <mergeCell ref="I16:Q17"/>
    <mergeCell ref="R16:T17"/>
    <mergeCell ref="U16:V17"/>
    <mergeCell ref="AX17:BF17"/>
    <mergeCell ref="AS18:AT19"/>
    <mergeCell ref="AU18:AW19"/>
    <mergeCell ref="AX18:BF19"/>
    <mergeCell ref="I19:Q19"/>
    <mergeCell ref="I20:Q21"/>
    <mergeCell ref="R20:T21"/>
    <mergeCell ref="U20:V21"/>
    <mergeCell ref="AX21:BF21"/>
    <mergeCell ref="W14:X15"/>
    <mergeCell ref="AM15:AN16"/>
    <mergeCell ref="AQ20:AR21"/>
    <mergeCell ref="AG2:AH3"/>
    <mergeCell ref="AX5:BF5"/>
    <mergeCell ref="AS6:AT7"/>
    <mergeCell ref="AU6:AW7"/>
    <mergeCell ref="AX6:BF7"/>
    <mergeCell ref="I7:Q7"/>
    <mergeCell ref="I8:Q9"/>
    <mergeCell ref="R8:T9"/>
    <mergeCell ref="U8:V9"/>
    <mergeCell ref="AX9:BF9"/>
    <mergeCell ref="Y10:Z11"/>
    <mergeCell ref="AS10:AT11"/>
    <mergeCell ref="AU10:AW11"/>
    <mergeCell ref="AX10:BF11"/>
    <mergeCell ref="I11:Q11"/>
    <mergeCell ref="I12:Q13"/>
    <mergeCell ref="R12:T13"/>
    <mergeCell ref="U12:V13"/>
    <mergeCell ref="AX13:BF13"/>
    <mergeCell ref="AO9:AP10"/>
    <mergeCell ref="AQ12:AR13"/>
  </mergeCells>
  <phoneticPr fontId="40"/>
  <pageMargins left="0.23611111111111099" right="0.23611111111111099" top="0" bottom="0" header="0.511811023622047" footer="0.511811023622047"/>
  <pageSetup paperSize="9" scale="87" orientation="portrait" r:id="rId1"/>
  <rowBreaks count="8" manualBreakCount="8">
    <brk id="97" max="16383" man="1"/>
    <brk id="199" max="16383" man="1"/>
    <brk id="313" max="16383" man="1"/>
    <brk id="378" max="16383" man="1"/>
    <brk id="443" max="16383" man="1"/>
    <brk id="508" max="16383" man="1"/>
    <brk id="575" max="16383" man="1"/>
    <brk id="65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E890-3A0A-4396-ADE1-01BB70BAED30}">
  <dimension ref="A1:BP1656"/>
  <sheetViews>
    <sheetView topLeftCell="A1599" zoomScale="90" zoomScaleNormal="90" zoomScalePageLayoutView="120" workbookViewId="0">
      <selection activeCell="CF1633" sqref="CF1633"/>
    </sheetView>
  </sheetViews>
  <sheetFormatPr defaultColWidth="9" defaultRowHeight="9" customHeight="1" x14ac:dyDescent="0.15"/>
  <cols>
    <col min="1" max="81" width="1.625" style="2" customWidth="1"/>
    <col min="82" max="16384" width="9" style="2"/>
  </cols>
  <sheetData>
    <row r="1" spans="1:68" ht="9" customHeight="1" thickBot="1" x14ac:dyDescent="0.2"/>
    <row r="2" spans="1:68" ht="9" customHeight="1" thickBot="1" x14ac:dyDescent="0.2">
      <c r="AH2" s="227">
        <v>33</v>
      </c>
      <c r="AI2" s="227"/>
    </row>
    <row r="3" spans="1:68" ht="9" customHeight="1" thickBot="1" x14ac:dyDescent="0.2">
      <c r="AH3" s="227"/>
      <c r="AI3" s="227"/>
    </row>
    <row r="7" spans="1:68" ht="9" customHeight="1" x14ac:dyDescent="0.15">
      <c r="AZ7" s="230" t="e">
        <f>VLOOKUP(AU8,出場者リスト!$A:$L,9,FALSE())</f>
        <v>#N/A</v>
      </c>
      <c r="BA7" s="230"/>
      <c r="BB7" s="230"/>
      <c r="BC7" s="230"/>
      <c r="BD7" s="230"/>
      <c r="BE7" s="230"/>
      <c r="BF7" s="230"/>
      <c r="BG7" s="230"/>
      <c r="BH7" s="230"/>
      <c r="BI7" s="225" t="e">
        <f>VLOOKUP(AU8,出場者リスト!$A:$L,13,FALSE)</f>
        <v>#N/A</v>
      </c>
      <c r="BJ7" s="225"/>
      <c r="BK7" s="225"/>
      <c r="BL7" s="225"/>
      <c r="BM7" s="225"/>
      <c r="BN7" s="225"/>
      <c r="BO7" s="225"/>
      <c r="BP7" s="225"/>
    </row>
    <row r="8" spans="1:68" ht="9" customHeight="1" x14ac:dyDescent="0.15">
      <c r="AU8" s="233"/>
      <c r="AV8" s="233"/>
      <c r="AW8" s="232">
        <f>R70+1</f>
        <v>16</v>
      </c>
      <c r="AX8" s="232"/>
      <c r="AY8" s="232"/>
      <c r="AZ8" s="234" t="e">
        <f>VLOOKUP(AU8,出場者リスト!$A:$L,8,FALSE())</f>
        <v>#N/A</v>
      </c>
      <c r="BA8" s="234"/>
      <c r="BB8" s="234"/>
      <c r="BC8" s="234"/>
      <c r="BD8" s="234"/>
      <c r="BE8" s="234"/>
      <c r="BF8" s="234"/>
      <c r="BG8" s="234"/>
      <c r="BH8" s="234"/>
      <c r="BI8" s="226" t="e">
        <f>VLOOKUP(AU8,出場者リスト!$A:$L,12,FALSE)</f>
        <v>#N/A</v>
      </c>
      <c r="BJ8" s="226"/>
      <c r="BK8" s="226"/>
      <c r="BL8" s="226"/>
      <c r="BM8" s="226"/>
      <c r="BN8" s="226"/>
      <c r="BO8" s="226"/>
      <c r="BP8" s="226"/>
    </row>
    <row r="9" spans="1:68" ht="9" customHeight="1" x14ac:dyDescent="0.15">
      <c r="A9" s="225" t="e">
        <f>VLOOKUP(U10,出場者リスト!$A:$L,13,FALSE)</f>
        <v>#N/A</v>
      </c>
      <c r="B9" s="225"/>
      <c r="C9" s="225"/>
      <c r="D9" s="225"/>
      <c r="E9" s="225"/>
      <c r="F9" s="225"/>
      <c r="G9" s="225"/>
      <c r="H9" s="225"/>
      <c r="I9" s="229" t="e">
        <f>VLOOKUP(U10,出場者リスト!$A:$L,9,FALSE())</f>
        <v>#N/A</v>
      </c>
      <c r="J9" s="229"/>
      <c r="K9" s="229"/>
      <c r="L9" s="229"/>
      <c r="M9" s="229"/>
      <c r="N9" s="229"/>
      <c r="O9" s="229"/>
      <c r="P9" s="229"/>
      <c r="Q9" s="229"/>
      <c r="AR9" s="29"/>
      <c r="AS9" s="24"/>
      <c r="AT9" s="24"/>
      <c r="AU9" s="233"/>
      <c r="AV9" s="233"/>
      <c r="AW9" s="232"/>
      <c r="AX9" s="232"/>
      <c r="AY9" s="232"/>
      <c r="AZ9" s="234"/>
      <c r="BA9" s="234"/>
      <c r="BB9" s="234"/>
      <c r="BC9" s="234"/>
      <c r="BD9" s="234"/>
      <c r="BE9" s="234"/>
      <c r="BF9" s="234"/>
      <c r="BG9" s="234"/>
      <c r="BH9" s="234"/>
      <c r="BI9" s="226"/>
      <c r="BJ9" s="226"/>
      <c r="BK9" s="226"/>
      <c r="BL9" s="226"/>
      <c r="BM9" s="226"/>
      <c r="BN9" s="226"/>
      <c r="BO9" s="226"/>
      <c r="BP9" s="226"/>
    </row>
    <row r="10" spans="1:68" ht="9" customHeight="1" x14ac:dyDescent="0.15">
      <c r="A10" s="226" t="e">
        <f>VLOOKUP(U10,出場者リスト!$A:$L,12,FALSE())</f>
        <v>#N/A</v>
      </c>
      <c r="B10" s="226"/>
      <c r="C10" s="226"/>
      <c r="D10" s="226"/>
      <c r="E10" s="226"/>
      <c r="F10" s="226"/>
      <c r="G10" s="226"/>
      <c r="H10" s="226"/>
      <c r="I10" s="231" t="e">
        <f>VLOOKUP(U10,出場者リスト!$A:$L,8,FALSE())</f>
        <v>#N/A</v>
      </c>
      <c r="J10" s="231"/>
      <c r="K10" s="231"/>
      <c r="L10" s="231"/>
      <c r="M10" s="231"/>
      <c r="N10" s="231"/>
      <c r="O10" s="231"/>
      <c r="P10" s="231"/>
      <c r="Q10" s="231"/>
      <c r="R10" s="232"/>
      <c r="S10" s="232"/>
      <c r="T10" s="232"/>
      <c r="U10" s="233"/>
      <c r="V10" s="233"/>
      <c r="W10" s="66"/>
      <c r="X10" s="66"/>
      <c r="AR10" s="236"/>
      <c r="AS10" s="233"/>
      <c r="AT10" s="3"/>
      <c r="AZ10" s="18"/>
      <c r="BA10" s="18"/>
      <c r="BB10" s="18"/>
      <c r="BC10" s="18"/>
      <c r="BD10" s="18"/>
      <c r="BE10" s="18"/>
      <c r="BF10" s="18"/>
      <c r="BG10" s="18"/>
      <c r="BH10" s="18"/>
      <c r="BI10" s="18"/>
      <c r="BJ10" s="19"/>
      <c r="BK10" s="19"/>
      <c r="BL10" s="19"/>
      <c r="BM10" s="19"/>
      <c r="BN10" s="19"/>
      <c r="BO10" s="19"/>
      <c r="BP10" s="19"/>
    </row>
    <row r="11" spans="1:68" ht="9" customHeight="1" x14ac:dyDescent="0.15">
      <c r="A11" s="226"/>
      <c r="B11" s="226"/>
      <c r="C11" s="226"/>
      <c r="D11" s="226"/>
      <c r="E11" s="226"/>
      <c r="F11" s="226"/>
      <c r="G11" s="226"/>
      <c r="H11" s="226"/>
      <c r="I11" s="231"/>
      <c r="J11" s="231"/>
      <c r="K11" s="231"/>
      <c r="L11" s="231"/>
      <c r="M11" s="231"/>
      <c r="N11" s="231"/>
      <c r="O11" s="231"/>
      <c r="P11" s="231"/>
      <c r="Q11" s="231"/>
      <c r="R11" s="232"/>
      <c r="S11" s="232"/>
      <c r="T11" s="232"/>
      <c r="U11" s="233"/>
      <c r="V11" s="233"/>
      <c r="W11" s="110"/>
      <c r="X11" s="110"/>
      <c r="Y11" s="25"/>
      <c r="AP11" s="29"/>
      <c r="AQ11" s="24"/>
      <c r="AR11" s="236"/>
      <c r="AS11" s="233"/>
      <c r="AT11" s="3"/>
      <c r="AZ11" s="230" t="e">
        <f>VLOOKUP(AU12,出場者リスト!$A:$L,9,FALSE())</f>
        <v>#N/A</v>
      </c>
      <c r="BA11" s="230"/>
      <c r="BB11" s="230"/>
      <c r="BC11" s="230"/>
      <c r="BD11" s="230"/>
      <c r="BE11" s="230"/>
      <c r="BF11" s="230"/>
      <c r="BG11" s="230"/>
      <c r="BH11" s="230"/>
      <c r="BI11" s="225" t="e">
        <f>VLOOKUP(AU12,出場者リスト!$A:$L,13,FALSE)</f>
        <v>#N/A</v>
      </c>
      <c r="BJ11" s="225"/>
      <c r="BK11" s="225"/>
      <c r="BL11" s="225"/>
      <c r="BM11" s="225"/>
      <c r="BN11" s="225"/>
      <c r="BO11" s="225"/>
      <c r="BP11" s="225"/>
    </row>
    <row r="12" spans="1:68" ht="9" customHeight="1" x14ac:dyDescent="0.15">
      <c r="A12" s="16"/>
      <c r="B12" s="16"/>
      <c r="C12" s="16"/>
      <c r="D12" s="16"/>
      <c r="E12" s="16"/>
      <c r="F12" s="16"/>
      <c r="G12" s="16"/>
      <c r="I12" s="20"/>
      <c r="J12" s="20"/>
      <c r="K12" s="20"/>
      <c r="L12" s="20"/>
      <c r="M12" s="20"/>
      <c r="N12" s="20"/>
      <c r="O12" s="20"/>
      <c r="P12" s="20"/>
      <c r="Q12" s="20"/>
      <c r="R12" s="4"/>
      <c r="S12" s="4"/>
      <c r="T12" s="4"/>
      <c r="U12" s="26"/>
      <c r="V12" s="26"/>
      <c r="W12" s="3"/>
      <c r="X12" s="233"/>
      <c r="Y12" s="235"/>
      <c r="AP12" s="32"/>
      <c r="AR12" s="31"/>
      <c r="AS12" s="23"/>
      <c r="AT12" s="23"/>
      <c r="AU12" s="233"/>
      <c r="AV12" s="233"/>
      <c r="AW12" s="232">
        <f>AW8+1</f>
        <v>17</v>
      </c>
      <c r="AX12" s="232"/>
      <c r="AY12" s="232"/>
      <c r="AZ12" s="234" t="e">
        <f>VLOOKUP(AU12,出場者リスト!$A:$L,8,FALSE())</f>
        <v>#N/A</v>
      </c>
      <c r="BA12" s="234"/>
      <c r="BB12" s="234"/>
      <c r="BC12" s="234"/>
      <c r="BD12" s="234"/>
      <c r="BE12" s="234"/>
      <c r="BF12" s="234"/>
      <c r="BG12" s="234"/>
      <c r="BH12" s="234"/>
      <c r="BI12" s="226" t="e">
        <f>VLOOKUP(AU12,出場者リスト!$A:$L,12,FALSE)</f>
        <v>#N/A</v>
      </c>
      <c r="BJ12" s="226"/>
      <c r="BK12" s="226"/>
      <c r="BL12" s="226"/>
      <c r="BM12" s="226"/>
      <c r="BN12" s="226"/>
      <c r="BO12" s="226"/>
      <c r="BP12" s="226"/>
    </row>
    <row r="13" spans="1:68" ht="9" customHeight="1" x14ac:dyDescent="0.15">
      <c r="A13" s="225" t="e">
        <f>VLOOKUP(U14,出場者リスト!$A:$L,13,FALSE)</f>
        <v>#N/A</v>
      </c>
      <c r="B13" s="225"/>
      <c r="C13" s="225"/>
      <c r="D13" s="225"/>
      <c r="E13" s="225"/>
      <c r="F13" s="225"/>
      <c r="G13" s="225"/>
      <c r="H13" s="225"/>
      <c r="I13" s="229" t="e">
        <f>VLOOKUP(U14,出場者リスト!$A:$L,9,FALSE())</f>
        <v>#N/A</v>
      </c>
      <c r="J13" s="229"/>
      <c r="K13" s="229"/>
      <c r="L13" s="229"/>
      <c r="M13" s="229"/>
      <c r="N13" s="229"/>
      <c r="O13" s="229"/>
      <c r="P13" s="229"/>
      <c r="Q13" s="229"/>
      <c r="W13" s="3"/>
      <c r="X13" s="233"/>
      <c r="Y13" s="235"/>
      <c r="Z13" s="24"/>
      <c r="AA13" s="25"/>
      <c r="AP13" s="32"/>
      <c r="AU13" s="233"/>
      <c r="AV13" s="233"/>
      <c r="AW13" s="232"/>
      <c r="AX13" s="232"/>
      <c r="AY13" s="232"/>
      <c r="AZ13" s="234"/>
      <c r="BA13" s="234"/>
      <c r="BB13" s="234"/>
      <c r="BC13" s="234"/>
      <c r="BD13" s="234"/>
      <c r="BE13" s="234"/>
      <c r="BF13" s="234"/>
      <c r="BG13" s="234"/>
      <c r="BH13" s="234"/>
      <c r="BI13" s="226"/>
      <c r="BJ13" s="226"/>
      <c r="BK13" s="226"/>
      <c r="BL13" s="226"/>
      <c r="BM13" s="226"/>
      <c r="BN13" s="226"/>
      <c r="BO13" s="226"/>
      <c r="BP13" s="226"/>
    </row>
    <row r="14" spans="1:68" ht="9" customHeight="1" x14ac:dyDescent="0.15">
      <c r="A14" s="226" t="e">
        <f>VLOOKUP(U14,出場者リスト!$A:$L,12,FALSE())</f>
        <v>#N/A</v>
      </c>
      <c r="B14" s="226"/>
      <c r="C14" s="226"/>
      <c r="D14" s="226"/>
      <c r="E14" s="226"/>
      <c r="F14" s="226"/>
      <c r="G14" s="226"/>
      <c r="H14" s="226"/>
      <c r="I14" s="231" t="e">
        <f>VLOOKUP(U14,出場者リスト!$A:$L,8,FALSE())</f>
        <v>#N/A</v>
      </c>
      <c r="J14" s="231"/>
      <c r="K14" s="231"/>
      <c r="L14" s="231"/>
      <c r="M14" s="231"/>
      <c r="N14" s="231"/>
      <c r="O14" s="231"/>
      <c r="P14" s="231"/>
      <c r="Q14" s="231"/>
      <c r="R14" s="232">
        <f>R10+1</f>
        <v>1</v>
      </c>
      <c r="S14" s="232"/>
      <c r="T14" s="232"/>
      <c r="U14" s="233"/>
      <c r="V14" s="233"/>
      <c r="W14" s="111"/>
      <c r="X14" s="111"/>
      <c r="Y14" s="30"/>
      <c r="AA14" s="28"/>
      <c r="AP14" s="252"/>
      <c r="AQ14" s="228"/>
      <c r="AZ14" s="18"/>
      <c r="BA14" s="18"/>
      <c r="BB14" s="18"/>
      <c r="BC14" s="18"/>
      <c r="BD14" s="18"/>
      <c r="BE14" s="18"/>
      <c r="BF14" s="18"/>
      <c r="BG14" s="18"/>
      <c r="BH14" s="18"/>
      <c r="BI14" s="18"/>
      <c r="BJ14" s="19"/>
      <c r="BK14" s="19"/>
      <c r="BL14" s="19"/>
      <c r="BM14" s="19"/>
      <c r="BN14" s="19"/>
      <c r="BO14" s="19"/>
      <c r="BP14" s="19"/>
    </row>
    <row r="15" spans="1:68" ht="9" customHeight="1" x14ac:dyDescent="0.15">
      <c r="A15" s="226"/>
      <c r="B15" s="226"/>
      <c r="C15" s="226"/>
      <c r="D15" s="226"/>
      <c r="E15" s="226"/>
      <c r="F15" s="226"/>
      <c r="G15" s="226"/>
      <c r="H15" s="226"/>
      <c r="I15" s="231"/>
      <c r="J15" s="231"/>
      <c r="K15" s="231"/>
      <c r="L15" s="231"/>
      <c r="M15" s="231"/>
      <c r="N15" s="231"/>
      <c r="O15" s="231"/>
      <c r="P15" s="231"/>
      <c r="Q15" s="231"/>
      <c r="R15" s="232"/>
      <c r="S15" s="232"/>
      <c r="T15" s="232"/>
      <c r="U15" s="233"/>
      <c r="V15" s="233"/>
      <c r="W15" s="66"/>
      <c r="X15" s="66"/>
      <c r="Z15" s="3"/>
      <c r="AA15" s="61"/>
      <c r="AN15" s="23"/>
      <c r="AO15" s="23"/>
      <c r="AP15" s="252"/>
      <c r="AQ15" s="228"/>
      <c r="AZ15" s="230" t="e">
        <f>VLOOKUP(AU16,出場者リスト!$A:$L,9,FALSE())</f>
        <v>#N/A</v>
      </c>
      <c r="BA15" s="230"/>
      <c r="BB15" s="230"/>
      <c r="BC15" s="230"/>
      <c r="BD15" s="230"/>
      <c r="BE15" s="230"/>
      <c r="BF15" s="230"/>
      <c r="BG15" s="230"/>
      <c r="BH15" s="230"/>
      <c r="BI15" s="225" t="e">
        <f>VLOOKUP(AU16,出場者リスト!$A:$L,13,FALSE)</f>
        <v>#N/A</v>
      </c>
      <c r="BJ15" s="225"/>
      <c r="BK15" s="225"/>
      <c r="BL15" s="225"/>
      <c r="BM15" s="225"/>
      <c r="BN15" s="225"/>
      <c r="BO15" s="225"/>
      <c r="BP15" s="225"/>
    </row>
    <row r="16" spans="1:68" ht="9" customHeight="1" x14ac:dyDescent="0.15">
      <c r="A16" s="16"/>
      <c r="B16" s="16"/>
      <c r="C16" s="16"/>
      <c r="D16" s="16"/>
      <c r="E16" s="16"/>
      <c r="F16" s="16"/>
      <c r="G16" s="16"/>
      <c r="I16" s="20"/>
      <c r="J16" s="20"/>
      <c r="K16" s="20"/>
      <c r="L16" s="20"/>
      <c r="M16" s="20"/>
      <c r="N16" s="20"/>
      <c r="O16" s="20"/>
      <c r="P16" s="20"/>
      <c r="Q16" s="20"/>
      <c r="Z16" s="233"/>
      <c r="AA16" s="235"/>
      <c r="AN16" s="32"/>
      <c r="AP16" s="62"/>
      <c r="AQ16" s="3"/>
      <c r="AU16" s="233"/>
      <c r="AV16" s="233"/>
      <c r="AW16" s="232">
        <f>AW12+1</f>
        <v>18</v>
      </c>
      <c r="AX16" s="232"/>
      <c r="AY16" s="232"/>
      <c r="AZ16" s="234" t="e">
        <f>VLOOKUP(AU16,出場者リスト!$A:$L,8,FALSE())</f>
        <v>#N/A</v>
      </c>
      <c r="BA16" s="234"/>
      <c r="BB16" s="234"/>
      <c r="BC16" s="234"/>
      <c r="BD16" s="234"/>
      <c r="BE16" s="234"/>
      <c r="BF16" s="234"/>
      <c r="BG16" s="234"/>
      <c r="BH16" s="234"/>
      <c r="BI16" s="226" t="e">
        <f>VLOOKUP(AU16,出場者リスト!$A:$L,12,FALSE)</f>
        <v>#N/A</v>
      </c>
      <c r="BJ16" s="226"/>
      <c r="BK16" s="226"/>
      <c r="BL16" s="226"/>
      <c r="BM16" s="226"/>
      <c r="BN16" s="226"/>
      <c r="BO16" s="226"/>
      <c r="BP16" s="226"/>
    </row>
    <row r="17" spans="1:68" ht="9" customHeight="1" x14ac:dyDescent="0.15">
      <c r="A17" s="225" t="e">
        <f>VLOOKUP(U18,出場者リスト!$A:$L,13,FALSE)</f>
        <v>#N/A</v>
      </c>
      <c r="B17" s="225"/>
      <c r="C17" s="225"/>
      <c r="D17" s="225"/>
      <c r="E17" s="225"/>
      <c r="F17" s="225"/>
      <c r="G17" s="225"/>
      <c r="H17" s="225"/>
      <c r="I17" s="229" t="e">
        <f>VLOOKUP(U18,出場者リスト!$A:$L,9,FALSE())</f>
        <v>#N/A</v>
      </c>
      <c r="J17" s="229"/>
      <c r="K17" s="229"/>
      <c r="L17" s="229"/>
      <c r="M17" s="229"/>
      <c r="N17" s="229"/>
      <c r="O17" s="229"/>
      <c r="P17" s="229"/>
      <c r="Q17" s="229"/>
      <c r="W17" s="3"/>
      <c r="X17" s="3"/>
      <c r="Z17" s="233"/>
      <c r="AA17" s="235"/>
      <c r="AB17" s="24"/>
      <c r="AC17" s="25"/>
      <c r="AN17" s="32"/>
      <c r="AP17" s="32"/>
      <c r="AQ17" s="28"/>
      <c r="AR17" s="29"/>
      <c r="AS17" s="24"/>
      <c r="AT17" s="24"/>
      <c r="AU17" s="233"/>
      <c r="AV17" s="233"/>
      <c r="AW17" s="232"/>
      <c r="AX17" s="232"/>
      <c r="AY17" s="232"/>
      <c r="AZ17" s="234"/>
      <c r="BA17" s="234"/>
      <c r="BB17" s="234"/>
      <c r="BC17" s="234"/>
      <c r="BD17" s="234"/>
      <c r="BE17" s="234"/>
      <c r="BF17" s="234"/>
      <c r="BG17" s="234"/>
      <c r="BH17" s="234"/>
      <c r="BI17" s="226"/>
      <c r="BJ17" s="226"/>
      <c r="BK17" s="226"/>
      <c r="BL17" s="226"/>
      <c r="BM17" s="226"/>
      <c r="BN17" s="226"/>
      <c r="BO17" s="226"/>
      <c r="BP17" s="226"/>
    </row>
    <row r="18" spans="1:68" ht="9" customHeight="1" x14ac:dyDescent="0.15">
      <c r="A18" s="226" t="e">
        <f>VLOOKUP(U18,出場者リスト!$A:$L,12,FALSE())</f>
        <v>#N/A</v>
      </c>
      <c r="B18" s="226"/>
      <c r="C18" s="226"/>
      <c r="D18" s="226"/>
      <c r="E18" s="226"/>
      <c r="F18" s="226"/>
      <c r="G18" s="226"/>
      <c r="H18" s="226"/>
      <c r="I18" s="231" t="e">
        <f>VLOOKUP(U18,出場者リスト!$A:$L,8,FALSE())</f>
        <v>#N/A</v>
      </c>
      <c r="J18" s="231"/>
      <c r="K18" s="231"/>
      <c r="L18" s="231"/>
      <c r="M18" s="231"/>
      <c r="N18" s="231"/>
      <c r="O18" s="231"/>
      <c r="P18" s="231"/>
      <c r="Q18" s="231"/>
      <c r="R18" s="232">
        <f>R14+1</f>
        <v>2</v>
      </c>
      <c r="S18" s="232"/>
      <c r="T18" s="232"/>
      <c r="U18" s="233"/>
      <c r="V18" s="233"/>
      <c r="W18" s="66"/>
      <c r="X18" s="66"/>
      <c r="AA18" s="28"/>
      <c r="AC18" s="28"/>
      <c r="AN18" s="32"/>
      <c r="AP18" s="31"/>
      <c r="AQ18" s="30"/>
      <c r="AR18" s="236"/>
      <c r="AS18" s="233"/>
      <c r="AT18" s="3"/>
      <c r="AZ18" s="18"/>
      <c r="BA18" s="18"/>
      <c r="BB18" s="18"/>
      <c r="BC18" s="18"/>
      <c r="BD18" s="18"/>
      <c r="BE18" s="18"/>
      <c r="BF18" s="18"/>
      <c r="BG18" s="18"/>
      <c r="BH18" s="18"/>
      <c r="BI18" s="18"/>
      <c r="BJ18" s="19"/>
      <c r="BK18" s="19"/>
      <c r="BL18" s="19"/>
      <c r="BM18" s="19"/>
      <c r="BN18" s="19"/>
      <c r="BO18" s="19"/>
      <c r="BP18" s="19"/>
    </row>
    <row r="19" spans="1:68" ht="9" customHeight="1" x14ac:dyDescent="0.15">
      <c r="A19" s="226"/>
      <c r="B19" s="226"/>
      <c r="C19" s="226"/>
      <c r="D19" s="226"/>
      <c r="E19" s="226"/>
      <c r="F19" s="226"/>
      <c r="G19" s="226"/>
      <c r="H19" s="226"/>
      <c r="I19" s="231"/>
      <c r="J19" s="231"/>
      <c r="K19" s="231"/>
      <c r="L19" s="231"/>
      <c r="M19" s="231"/>
      <c r="N19" s="231"/>
      <c r="O19" s="231"/>
      <c r="P19" s="231"/>
      <c r="Q19" s="231"/>
      <c r="R19" s="232"/>
      <c r="S19" s="232"/>
      <c r="T19" s="232"/>
      <c r="U19" s="233"/>
      <c r="V19" s="233"/>
      <c r="W19" s="110"/>
      <c r="X19" s="110"/>
      <c r="Y19" s="25"/>
      <c r="AA19" s="28"/>
      <c r="AC19" s="28"/>
      <c r="AM19" s="28"/>
      <c r="AN19" s="32"/>
      <c r="AR19" s="236"/>
      <c r="AS19" s="233"/>
      <c r="AT19" s="3"/>
      <c r="AZ19" s="230" t="e">
        <f>VLOOKUP(AU20,出場者リスト!$A:$L,9,FALSE())</f>
        <v>#N/A</v>
      </c>
      <c r="BA19" s="230"/>
      <c r="BB19" s="230"/>
      <c r="BC19" s="230"/>
      <c r="BD19" s="230"/>
      <c r="BE19" s="230"/>
      <c r="BF19" s="230"/>
      <c r="BG19" s="230"/>
      <c r="BH19" s="230"/>
      <c r="BI19" s="225" t="e">
        <f>VLOOKUP(AU20,出場者リスト!$A:$L,13,FALSE)</f>
        <v>#N/A</v>
      </c>
      <c r="BJ19" s="225"/>
      <c r="BK19" s="225"/>
      <c r="BL19" s="225"/>
      <c r="BM19" s="225"/>
      <c r="BN19" s="225"/>
      <c r="BO19" s="225"/>
      <c r="BP19" s="225"/>
    </row>
    <row r="20" spans="1:68" ht="9" customHeight="1" x14ac:dyDescent="0.15">
      <c r="A20" s="16"/>
      <c r="B20" s="16"/>
      <c r="C20" s="16"/>
      <c r="D20" s="16"/>
      <c r="E20" s="16"/>
      <c r="F20" s="16"/>
      <c r="G20" s="16"/>
      <c r="I20" s="20"/>
      <c r="J20" s="20"/>
      <c r="K20" s="20"/>
      <c r="L20" s="20"/>
      <c r="M20" s="20"/>
      <c r="N20" s="20"/>
      <c r="O20" s="20"/>
      <c r="P20" s="20"/>
      <c r="Q20" s="20"/>
      <c r="R20" s="4"/>
      <c r="S20" s="4"/>
      <c r="T20" s="4"/>
      <c r="U20" s="26"/>
      <c r="V20" s="26"/>
      <c r="W20" s="3"/>
      <c r="X20" s="233"/>
      <c r="Y20" s="235"/>
      <c r="Z20" s="23"/>
      <c r="AA20" s="30"/>
      <c r="AC20" s="28"/>
      <c r="AM20" s="28"/>
      <c r="AR20" s="31"/>
      <c r="AS20" s="23"/>
      <c r="AT20" s="23"/>
      <c r="AU20" s="233"/>
      <c r="AV20" s="233"/>
      <c r="AW20" s="232">
        <f>AW16+1</f>
        <v>19</v>
      </c>
      <c r="AX20" s="232"/>
      <c r="AY20" s="232"/>
      <c r="AZ20" s="234" t="e">
        <f>VLOOKUP(AU20,出場者リスト!$A:$L,8,FALSE())</f>
        <v>#N/A</v>
      </c>
      <c r="BA20" s="234"/>
      <c r="BB20" s="234"/>
      <c r="BC20" s="234"/>
      <c r="BD20" s="234"/>
      <c r="BE20" s="234"/>
      <c r="BF20" s="234"/>
      <c r="BG20" s="234"/>
      <c r="BH20" s="234"/>
      <c r="BI20" s="226" t="e">
        <f>VLOOKUP(AU20,出場者リスト!$A:$L,12,FALSE)</f>
        <v>#N/A</v>
      </c>
      <c r="BJ20" s="226"/>
      <c r="BK20" s="226"/>
      <c r="BL20" s="226"/>
      <c r="BM20" s="226"/>
      <c r="BN20" s="226"/>
      <c r="BO20" s="226"/>
      <c r="BP20" s="226"/>
    </row>
    <row r="21" spans="1:68" ht="9" customHeight="1" x14ac:dyDescent="0.15">
      <c r="A21" s="225" t="e">
        <f>VLOOKUP(U22,出場者リスト!$A:$L,13,FALSE)</f>
        <v>#N/A</v>
      </c>
      <c r="B21" s="225"/>
      <c r="C21" s="225"/>
      <c r="D21" s="225"/>
      <c r="E21" s="225"/>
      <c r="F21" s="225"/>
      <c r="G21" s="225"/>
      <c r="H21" s="225"/>
      <c r="I21" s="229" t="e">
        <f>VLOOKUP(U22,出場者リスト!$A:$L,9,FALSE())</f>
        <v>#N/A</v>
      </c>
      <c r="J21" s="229"/>
      <c r="K21" s="229"/>
      <c r="L21" s="229"/>
      <c r="M21" s="229"/>
      <c r="N21" s="229"/>
      <c r="O21" s="229"/>
      <c r="P21" s="229"/>
      <c r="Q21" s="229"/>
      <c r="W21" s="3"/>
      <c r="X21" s="233"/>
      <c r="Y21" s="235"/>
      <c r="Z21" s="24"/>
      <c r="AA21" s="24"/>
      <c r="AC21" s="28"/>
      <c r="AL21" s="23"/>
      <c r="AM21" s="30"/>
      <c r="AN21" s="236"/>
      <c r="AO21" s="236"/>
      <c r="AU21" s="233"/>
      <c r="AV21" s="233"/>
      <c r="AW21" s="232"/>
      <c r="AX21" s="232"/>
      <c r="AY21" s="232"/>
      <c r="AZ21" s="234"/>
      <c r="BA21" s="234"/>
      <c r="BB21" s="234"/>
      <c r="BC21" s="234"/>
      <c r="BD21" s="234"/>
      <c r="BE21" s="234"/>
      <c r="BF21" s="234"/>
      <c r="BG21" s="234"/>
      <c r="BH21" s="234"/>
      <c r="BI21" s="226"/>
      <c r="BJ21" s="226"/>
      <c r="BK21" s="226"/>
      <c r="BL21" s="226"/>
      <c r="BM21" s="226"/>
      <c r="BN21" s="226"/>
      <c r="BO21" s="226"/>
      <c r="BP21" s="226"/>
    </row>
    <row r="22" spans="1:68" ht="9" customHeight="1" x14ac:dyDescent="0.15">
      <c r="A22" s="226" t="e">
        <f>VLOOKUP(U22,出場者リスト!$A:$L,12,FALSE())</f>
        <v>#N/A</v>
      </c>
      <c r="B22" s="226"/>
      <c r="C22" s="226"/>
      <c r="D22" s="226"/>
      <c r="E22" s="226"/>
      <c r="F22" s="226"/>
      <c r="G22" s="226"/>
      <c r="H22" s="226"/>
      <c r="I22" s="231" t="e">
        <f>VLOOKUP(U22,出場者リスト!$A:$L,8,FALSE())</f>
        <v>#N/A</v>
      </c>
      <c r="J22" s="231"/>
      <c r="K22" s="231"/>
      <c r="L22" s="231"/>
      <c r="M22" s="231"/>
      <c r="N22" s="231"/>
      <c r="O22" s="231"/>
      <c r="P22" s="231"/>
      <c r="Q22" s="231"/>
      <c r="R22" s="232">
        <f>R18+1</f>
        <v>3</v>
      </c>
      <c r="S22" s="232"/>
      <c r="T22" s="232"/>
      <c r="U22" s="233"/>
      <c r="V22" s="233"/>
      <c r="W22" s="111"/>
      <c r="X22" s="111"/>
      <c r="Y22" s="30"/>
      <c r="AC22" s="28"/>
      <c r="AL22" s="32"/>
      <c r="AM22" s="28"/>
      <c r="AN22" s="236"/>
      <c r="AO22" s="236"/>
      <c r="AZ22" s="18"/>
      <c r="BA22" s="18"/>
      <c r="BB22" s="18"/>
      <c r="BC22" s="18"/>
      <c r="BD22" s="18"/>
      <c r="BE22" s="18"/>
      <c r="BF22" s="18"/>
      <c r="BG22" s="18"/>
      <c r="BH22" s="18"/>
      <c r="BI22" s="18"/>
      <c r="BJ22" s="19"/>
      <c r="BK22" s="19"/>
      <c r="BL22" s="19"/>
      <c r="BM22" s="19"/>
      <c r="BN22" s="19"/>
      <c r="BO22" s="19"/>
      <c r="BP22" s="19"/>
    </row>
    <row r="23" spans="1:68" ht="9" customHeight="1" x14ac:dyDescent="0.15">
      <c r="A23" s="226"/>
      <c r="B23" s="226"/>
      <c r="C23" s="226"/>
      <c r="D23" s="226"/>
      <c r="E23" s="226"/>
      <c r="F23" s="226"/>
      <c r="G23" s="226"/>
      <c r="H23" s="226"/>
      <c r="I23" s="231"/>
      <c r="J23" s="231"/>
      <c r="K23" s="231"/>
      <c r="L23" s="231"/>
      <c r="M23" s="231"/>
      <c r="N23" s="231"/>
      <c r="O23" s="231"/>
      <c r="P23" s="231"/>
      <c r="Q23" s="231"/>
      <c r="R23" s="232"/>
      <c r="S23" s="232"/>
      <c r="T23" s="232"/>
      <c r="U23" s="233"/>
      <c r="V23" s="233"/>
      <c r="W23" s="66"/>
      <c r="X23" s="66"/>
      <c r="AB23" s="3"/>
      <c r="AC23" s="61"/>
      <c r="AL23" s="32"/>
      <c r="AM23" s="28"/>
      <c r="AZ23" s="230" t="e">
        <f>VLOOKUP(AU24,出場者リスト!$A:$L,9,FALSE())</f>
        <v>#N/A</v>
      </c>
      <c r="BA23" s="230"/>
      <c r="BB23" s="230"/>
      <c r="BC23" s="230"/>
      <c r="BD23" s="230"/>
      <c r="BE23" s="230"/>
      <c r="BF23" s="230"/>
      <c r="BG23" s="230"/>
      <c r="BH23" s="230"/>
      <c r="BI23" s="225" t="e">
        <f>VLOOKUP(AU24,出場者リスト!$A:$L,13,FALSE)</f>
        <v>#N/A</v>
      </c>
      <c r="BJ23" s="225"/>
      <c r="BK23" s="225"/>
      <c r="BL23" s="225"/>
      <c r="BM23" s="225"/>
      <c r="BN23" s="225"/>
      <c r="BO23" s="225"/>
      <c r="BP23" s="225"/>
    </row>
    <row r="24" spans="1:68" ht="9" customHeight="1" x14ac:dyDescent="0.15">
      <c r="A24" s="16"/>
      <c r="B24" s="16"/>
      <c r="C24" s="16"/>
      <c r="D24" s="16"/>
      <c r="E24" s="16"/>
      <c r="F24" s="16"/>
      <c r="G24" s="16"/>
      <c r="I24" s="20"/>
      <c r="J24" s="20"/>
      <c r="K24" s="20"/>
      <c r="L24" s="20"/>
      <c r="M24" s="20"/>
      <c r="N24" s="20"/>
      <c r="O24" s="20"/>
      <c r="P24" s="20"/>
      <c r="Q24" s="20"/>
      <c r="R24" s="4"/>
      <c r="S24" s="4"/>
      <c r="T24" s="4"/>
      <c r="U24" s="26"/>
      <c r="V24" s="26"/>
      <c r="AB24" s="233"/>
      <c r="AC24" s="235"/>
      <c r="AL24" s="32"/>
      <c r="AM24" s="28"/>
      <c r="AN24" s="32"/>
      <c r="AU24" s="233"/>
      <c r="AV24" s="233"/>
      <c r="AW24" s="232">
        <f>AW20+1</f>
        <v>20</v>
      </c>
      <c r="AX24" s="232"/>
      <c r="AY24" s="232"/>
      <c r="AZ24" s="234" t="e">
        <f>VLOOKUP(AU24,出場者リスト!$A:$L,8,FALSE())</f>
        <v>#N/A</v>
      </c>
      <c r="BA24" s="234"/>
      <c r="BB24" s="234"/>
      <c r="BC24" s="234"/>
      <c r="BD24" s="234"/>
      <c r="BE24" s="234"/>
      <c r="BF24" s="234"/>
      <c r="BG24" s="234"/>
      <c r="BH24" s="234"/>
      <c r="BI24" s="226" t="e">
        <f>VLOOKUP(AU24,出場者リスト!$A:$L,12,FALSE)</f>
        <v>#N/A</v>
      </c>
      <c r="BJ24" s="226"/>
      <c r="BK24" s="226"/>
      <c r="BL24" s="226"/>
      <c r="BM24" s="226"/>
      <c r="BN24" s="226"/>
      <c r="BO24" s="226"/>
      <c r="BP24" s="226"/>
    </row>
    <row r="25" spans="1:68" ht="9" customHeight="1" x14ac:dyDescent="0.15">
      <c r="A25" s="225" t="e">
        <f>VLOOKUP(U26,出場者リスト!$A:$L,13,FALSE)</f>
        <v>#N/A</v>
      </c>
      <c r="B25" s="225"/>
      <c r="C25" s="225"/>
      <c r="D25" s="225"/>
      <c r="E25" s="225"/>
      <c r="F25" s="225"/>
      <c r="G25" s="225"/>
      <c r="H25" s="225"/>
      <c r="I25" s="229" t="e">
        <f>VLOOKUP(U26,出場者リスト!$A:$L,9,FALSE())</f>
        <v>#N/A</v>
      </c>
      <c r="J25" s="229"/>
      <c r="K25" s="229"/>
      <c r="L25" s="229"/>
      <c r="M25" s="229"/>
      <c r="N25" s="229"/>
      <c r="O25" s="229"/>
      <c r="P25" s="229"/>
      <c r="Q25" s="229"/>
      <c r="W25" s="3"/>
      <c r="X25" s="3"/>
      <c r="AB25" s="233"/>
      <c r="AC25" s="235"/>
      <c r="AD25" s="24"/>
      <c r="AE25" s="25"/>
      <c r="AL25" s="32"/>
      <c r="AM25" s="28"/>
      <c r="AN25" s="32"/>
      <c r="AR25" s="29"/>
      <c r="AS25" s="24"/>
      <c r="AT25" s="24"/>
      <c r="AU25" s="233"/>
      <c r="AV25" s="233"/>
      <c r="AW25" s="232"/>
      <c r="AX25" s="232"/>
      <c r="AY25" s="232"/>
      <c r="AZ25" s="234"/>
      <c r="BA25" s="234"/>
      <c r="BB25" s="234"/>
      <c r="BC25" s="234"/>
      <c r="BD25" s="234"/>
      <c r="BE25" s="234"/>
      <c r="BF25" s="234"/>
      <c r="BG25" s="234"/>
      <c r="BH25" s="234"/>
      <c r="BI25" s="226"/>
      <c r="BJ25" s="226"/>
      <c r="BK25" s="226"/>
      <c r="BL25" s="226"/>
      <c r="BM25" s="226"/>
      <c r="BN25" s="226"/>
      <c r="BO25" s="226"/>
      <c r="BP25" s="226"/>
    </row>
    <row r="26" spans="1:68" ht="9" customHeight="1" x14ac:dyDescent="0.15">
      <c r="A26" s="226" t="e">
        <f>VLOOKUP(U26,出場者リスト!$A:$L,12,FALSE())</f>
        <v>#N/A</v>
      </c>
      <c r="B26" s="226"/>
      <c r="C26" s="226"/>
      <c r="D26" s="226"/>
      <c r="E26" s="226"/>
      <c r="F26" s="226"/>
      <c r="G26" s="226"/>
      <c r="H26" s="226"/>
      <c r="I26" s="231" t="e">
        <f>VLOOKUP(U26,出場者リスト!$A:$L,8,FALSE())</f>
        <v>#N/A</v>
      </c>
      <c r="J26" s="231"/>
      <c r="K26" s="231"/>
      <c r="L26" s="231"/>
      <c r="M26" s="231"/>
      <c r="N26" s="231"/>
      <c r="O26" s="231"/>
      <c r="P26" s="231"/>
      <c r="Q26" s="231"/>
      <c r="R26" s="232">
        <f>R22+1</f>
        <v>4</v>
      </c>
      <c r="S26" s="232"/>
      <c r="T26" s="232"/>
      <c r="U26" s="233"/>
      <c r="V26" s="233"/>
      <c r="W26" s="66"/>
      <c r="X26" s="66"/>
      <c r="AC26" s="28"/>
      <c r="AE26" s="28"/>
      <c r="AL26" s="32"/>
      <c r="AN26" s="32"/>
      <c r="AR26" s="236"/>
      <c r="AS26" s="233"/>
      <c r="AT26" s="3"/>
      <c r="AZ26" s="18"/>
      <c r="BA26" s="18"/>
      <c r="BB26" s="18"/>
      <c r="BC26" s="18"/>
      <c r="BD26" s="18"/>
      <c r="BE26" s="18"/>
      <c r="BF26" s="18"/>
      <c r="BG26" s="18"/>
      <c r="BH26" s="18"/>
      <c r="BI26" s="18"/>
      <c r="BJ26" s="19"/>
      <c r="BK26" s="19"/>
      <c r="BL26" s="19"/>
      <c r="BM26" s="19"/>
      <c r="BN26" s="19"/>
      <c r="BO26" s="19"/>
      <c r="BP26" s="19"/>
    </row>
    <row r="27" spans="1:68" ht="9" customHeight="1" x14ac:dyDescent="0.15">
      <c r="A27" s="226"/>
      <c r="B27" s="226"/>
      <c r="C27" s="226"/>
      <c r="D27" s="226"/>
      <c r="E27" s="226"/>
      <c r="F27" s="226"/>
      <c r="G27" s="226"/>
      <c r="H27" s="226"/>
      <c r="I27" s="231"/>
      <c r="J27" s="231"/>
      <c r="K27" s="231"/>
      <c r="L27" s="231"/>
      <c r="M27" s="231"/>
      <c r="N27" s="231"/>
      <c r="O27" s="231"/>
      <c r="P27" s="231"/>
      <c r="Q27" s="231"/>
      <c r="R27" s="232"/>
      <c r="S27" s="232"/>
      <c r="T27" s="232"/>
      <c r="U27" s="233"/>
      <c r="V27" s="233"/>
      <c r="W27" s="110"/>
      <c r="X27" s="110"/>
      <c r="Y27" s="25"/>
      <c r="AC27" s="28"/>
      <c r="AE27" s="28"/>
      <c r="AL27" s="32"/>
      <c r="AN27" s="32"/>
      <c r="AO27" s="28"/>
      <c r="AP27" s="29"/>
      <c r="AQ27" s="24"/>
      <c r="AR27" s="236"/>
      <c r="AS27" s="233"/>
      <c r="AT27" s="3"/>
      <c r="AZ27" s="230" t="e">
        <f>VLOOKUP(AU28,出場者リスト!$A:$L,9,FALSE())</f>
        <v>#N/A</v>
      </c>
      <c r="BA27" s="230"/>
      <c r="BB27" s="230"/>
      <c r="BC27" s="230"/>
      <c r="BD27" s="230"/>
      <c r="BE27" s="230"/>
      <c r="BF27" s="230"/>
      <c r="BG27" s="230"/>
      <c r="BH27" s="230"/>
      <c r="BI27" s="225" t="e">
        <f>VLOOKUP(AU28,出場者リスト!$A:$L,13,FALSE)</f>
        <v>#N/A</v>
      </c>
      <c r="BJ27" s="225"/>
      <c r="BK27" s="225"/>
      <c r="BL27" s="225"/>
      <c r="BM27" s="225"/>
      <c r="BN27" s="225"/>
      <c r="BO27" s="225"/>
      <c r="BP27" s="225"/>
    </row>
    <row r="28" spans="1:68" ht="9" customHeight="1" x14ac:dyDescent="0.15">
      <c r="A28" s="16"/>
      <c r="B28" s="16"/>
      <c r="C28" s="16"/>
      <c r="D28" s="16"/>
      <c r="E28" s="16"/>
      <c r="F28" s="16"/>
      <c r="G28" s="16"/>
      <c r="I28" s="20"/>
      <c r="J28" s="20"/>
      <c r="K28" s="20"/>
      <c r="L28" s="20"/>
      <c r="M28" s="20"/>
      <c r="N28" s="20"/>
      <c r="O28" s="20"/>
      <c r="P28" s="20"/>
      <c r="Q28" s="20"/>
      <c r="R28" s="4"/>
      <c r="S28" s="4"/>
      <c r="T28" s="4"/>
      <c r="U28" s="26"/>
      <c r="V28" s="26"/>
      <c r="W28" s="3"/>
      <c r="X28" s="233"/>
      <c r="Y28" s="235"/>
      <c r="AC28" s="28"/>
      <c r="AE28" s="28"/>
      <c r="AL28" s="32"/>
      <c r="AN28" s="32"/>
      <c r="AO28" s="28"/>
      <c r="AP28" s="32"/>
      <c r="AR28" s="31"/>
      <c r="AS28" s="23"/>
      <c r="AT28" s="23"/>
      <c r="AU28" s="233"/>
      <c r="AV28" s="233"/>
      <c r="AW28" s="232">
        <f>AW24+1</f>
        <v>21</v>
      </c>
      <c r="AX28" s="232"/>
      <c r="AY28" s="232"/>
      <c r="AZ28" s="234" t="e">
        <f>VLOOKUP(AU28,出場者リスト!$A:$L,8,FALSE())</f>
        <v>#N/A</v>
      </c>
      <c r="BA28" s="234"/>
      <c r="BB28" s="234"/>
      <c r="BC28" s="234"/>
      <c r="BD28" s="234"/>
      <c r="BE28" s="234"/>
      <c r="BF28" s="234"/>
      <c r="BG28" s="234"/>
      <c r="BH28" s="234"/>
      <c r="BI28" s="226" t="e">
        <f>VLOOKUP(AU28,出場者リスト!$A:$L,12,FALSE)</f>
        <v>#N/A</v>
      </c>
      <c r="BJ28" s="226"/>
      <c r="BK28" s="226"/>
      <c r="BL28" s="226"/>
      <c r="BM28" s="226"/>
      <c r="BN28" s="226"/>
      <c r="BO28" s="226"/>
      <c r="BP28" s="226"/>
    </row>
    <row r="29" spans="1:68" ht="9" customHeight="1" x14ac:dyDescent="0.15">
      <c r="A29" s="225" t="e">
        <f>VLOOKUP(U30,出場者リスト!$A:$L,13,FALSE)</f>
        <v>#N/A</v>
      </c>
      <c r="B29" s="225"/>
      <c r="C29" s="225"/>
      <c r="D29" s="225"/>
      <c r="E29" s="225"/>
      <c r="F29" s="225"/>
      <c r="G29" s="225"/>
      <c r="H29" s="225"/>
      <c r="I29" s="229" t="e">
        <f>VLOOKUP(U30,出場者リスト!$A:$L,9,FALSE())</f>
        <v>#N/A</v>
      </c>
      <c r="J29" s="229"/>
      <c r="K29" s="229"/>
      <c r="L29" s="229"/>
      <c r="M29" s="229"/>
      <c r="N29" s="229"/>
      <c r="O29" s="229"/>
      <c r="P29" s="229"/>
      <c r="Q29" s="229"/>
      <c r="W29" s="3"/>
      <c r="X29" s="233"/>
      <c r="Y29" s="235"/>
      <c r="Z29" s="24"/>
      <c r="AA29" s="25"/>
      <c r="AC29" s="28"/>
      <c r="AE29" s="28"/>
      <c r="AL29" s="32"/>
      <c r="AN29" s="31"/>
      <c r="AO29" s="30"/>
      <c r="AP29" s="32"/>
      <c r="AR29" s="24"/>
      <c r="AU29" s="233"/>
      <c r="AV29" s="233"/>
      <c r="AW29" s="232"/>
      <c r="AX29" s="232"/>
      <c r="AY29" s="232"/>
      <c r="AZ29" s="234"/>
      <c r="BA29" s="234"/>
      <c r="BB29" s="234"/>
      <c r="BC29" s="234"/>
      <c r="BD29" s="234"/>
      <c r="BE29" s="234"/>
      <c r="BF29" s="234"/>
      <c r="BG29" s="234"/>
      <c r="BH29" s="234"/>
      <c r="BI29" s="226"/>
      <c r="BJ29" s="226"/>
      <c r="BK29" s="226"/>
      <c r="BL29" s="226"/>
      <c r="BM29" s="226"/>
      <c r="BN29" s="226"/>
      <c r="BO29" s="226"/>
      <c r="BP29" s="226"/>
    </row>
    <row r="30" spans="1:68" ht="9" customHeight="1" x14ac:dyDescent="0.15">
      <c r="A30" s="226" t="e">
        <f>VLOOKUP(U30,出場者リスト!$A:$L,12,FALSE())</f>
        <v>#N/A</v>
      </c>
      <c r="B30" s="226"/>
      <c r="C30" s="226"/>
      <c r="D30" s="226"/>
      <c r="E30" s="226"/>
      <c r="F30" s="226"/>
      <c r="G30" s="226"/>
      <c r="H30" s="226"/>
      <c r="I30" s="231" t="e">
        <f>VLOOKUP(U30,出場者リスト!$A:$L,8,FALSE())</f>
        <v>#N/A</v>
      </c>
      <c r="J30" s="231"/>
      <c r="K30" s="231"/>
      <c r="L30" s="231"/>
      <c r="M30" s="231"/>
      <c r="N30" s="231"/>
      <c r="O30" s="231"/>
      <c r="P30" s="231"/>
      <c r="Q30" s="231"/>
      <c r="R30" s="232">
        <f>R26+1</f>
        <v>5</v>
      </c>
      <c r="S30" s="232"/>
      <c r="T30" s="232"/>
      <c r="U30" s="233"/>
      <c r="V30" s="233"/>
      <c r="W30" s="111"/>
      <c r="X30" s="111"/>
      <c r="Y30" s="30"/>
      <c r="AA30" s="28"/>
      <c r="AB30" s="32"/>
      <c r="AC30" s="28"/>
      <c r="AE30" s="28"/>
      <c r="AL30" s="32"/>
      <c r="AP30" s="252"/>
      <c r="AQ30" s="228"/>
      <c r="AZ30" s="18"/>
      <c r="BA30" s="18"/>
      <c r="BB30" s="18"/>
      <c r="BC30" s="18"/>
      <c r="BD30" s="18"/>
      <c r="BE30" s="18"/>
      <c r="BF30" s="18"/>
      <c r="BG30" s="18"/>
      <c r="BH30" s="18"/>
      <c r="BI30" s="18"/>
      <c r="BJ30" s="19"/>
      <c r="BK30" s="19"/>
      <c r="BL30" s="19"/>
      <c r="BM30" s="19"/>
      <c r="BN30" s="19"/>
      <c r="BO30" s="19"/>
      <c r="BP30" s="19"/>
    </row>
    <row r="31" spans="1:68" ht="9" customHeight="1" x14ac:dyDescent="0.15">
      <c r="A31" s="226"/>
      <c r="B31" s="226"/>
      <c r="C31" s="226"/>
      <c r="D31" s="226"/>
      <c r="E31" s="226"/>
      <c r="F31" s="226"/>
      <c r="G31" s="226"/>
      <c r="H31" s="226"/>
      <c r="I31" s="231"/>
      <c r="J31" s="231"/>
      <c r="K31" s="231"/>
      <c r="L31" s="231"/>
      <c r="M31" s="231"/>
      <c r="N31" s="231"/>
      <c r="O31" s="231"/>
      <c r="P31" s="231"/>
      <c r="Q31" s="231"/>
      <c r="R31" s="232"/>
      <c r="S31" s="232"/>
      <c r="T31" s="232"/>
      <c r="U31" s="233"/>
      <c r="V31" s="233"/>
      <c r="W31" s="66"/>
      <c r="X31" s="66"/>
      <c r="Z31" s="3"/>
      <c r="AA31" s="61"/>
      <c r="AB31" s="32"/>
      <c r="AC31" s="28"/>
      <c r="AE31" s="28"/>
      <c r="AL31" s="32"/>
      <c r="AP31" s="252"/>
      <c r="AQ31" s="228"/>
      <c r="AZ31" s="230" t="e">
        <f>VLOOKUP(AU32,出場者リスト!$A:$L,9,FALSE())</f>
        <v>#N/A</v>
      </c>
      <c r="BA31" s="230"/>
      <c r="BB31" s="230"/>
      <c r="BC31" s="230"/>
      <c r="BD31" s="230"/>
      <c r="BE31" s="230"/>
      <c r="BF31" s="230"/>
      <c r="BG31" s="230"/>
      <c r="BH31" s="230"/>
      <c r="BI31" s="225" t="e">
        <f>VLOOKUP(AU32,出場者リスト!$A:$L,13,FALSE)</f>
        <v>#N/A</v>
      </c>
      <c r="BJ31" s="225"/>
      <c r="BK31" s="225"/>
      <c r="BL31" s="225"/>
      <c r="BM31" s="225"/>
      <c r="BN31" s="225"/>
      <c r="BO31" s="225"/>
      <c r="BP31" s="225"/>
    </row>
    <row r="32" spans="1:68" ht="9" customHeight="1" x14ac:dyDescent="0.15">
      <c r="A32" s="16"/>
      <c r="B32" s="16"/>
      <c r="C32" s="16"/>
      <c r="D32" s="16"/>
      <c r="E32" s="16"/>
      <c r="F32" s="16"/>
      <c r="G32" s="16"/>
      <c r="I32" s="20"/>
      <c r="J32" s="20"/>
      <c r="K32" s="20"/>
      <c r="L32" s="20"/>
      <c r="M32" s="20"/>
      <c r="N32" s="20"/>
      <c r="O32" s="20"/>
      <c r="P32" s="20"/>
      <c r="Q32" s="20"/>
      <c r="R32" s="4"/>
      <c r="S32" s="4"/>
      <c r="T32" s="4"/>
      <c r="U32" s="26"/>
      <c r="V32" s="26"/>
      <c r="Z32" s="233"/>
      <c r="AA32" s="235"/>
      <c r="AB32" s="31"/>
      <c r="AC32" s="30"/>
      <c r="AE32" s="28"/>
      <c r="AL32" s="32"/>
      <c r="AP32" s="62"/>
      <c r="AQ32" s="3"/>
      <c r="AU32" s="233"/>
      <c r="AV32" s="233"/>
      <c r="AW32" s="232">
        <f>AW28+1</f>
        <v>22</v>
      </c>
      <c r="AX32" s="232"/>
      <c r="AY32" s="232"/>
      <c r="AZ32" s="234" t="e">
        <f>VLOOKUP(AU32,出場者リスト!$A:$L,8,FALSE())</f>
        <v>#N/A</v>
      </c>
      <c r="BA32" s="234"/>
      <c r="BB32" s="234"/>
      <c r="BC32" s="234"/>
      <c r="BD32" s="234"/>
      <c r="BE32" s="234"/>
      <c r="BF32" s="234"/>
      <c r="BG32" s="234"/>
      <c r="BH32" s="234"/>
      <c r="BI32" s="226" t="e">
        <f>VLOOKUP(AU32,出場者リスト!$A:$L,12,FALSE)</f>
        <v>#N/A</v>
      </c>
      <c r="BJ32" s="226"/>
      <c r="BK32" s="226"/>
      <c r="BL32" s="226"/>
      <c r="BM32" s="226"/>
      <c r="BN32" s="226"/>
      <c r="BO32" s="226"/>
      <c r="BP32" s="226"/>
    </row>
    <row r="33" spans="1:68" ht="9" customHeight="1" x14ac:dyDescent="0.15">
      <c r="A33" s="225" t="e">
        <f>VLOOKUP(U34,出場者リスト!$A:$L,13,FALSE)</f>
        <v>#N/A</v>
      </c>
      <c r="B33" s="225"/>
      <c r="C33" s="225"/>
      <c r="D33" s="225"/>
      <c r="E33" s="225"/>
      <c r="F33" s="225"/>
      <c r="G33" s="225"/>
      <c r="H33" s="225"/>
      <c r="I33" s="229" t="e">
        <f>VLOOKUP(U34,出場者リスト!$A:$L,9,FALSE())</f>
        <v>#N/A</v>
      </c>
      <c r="J33" s="229"/>
      <c r="K33" s="229"/>
      <c r="L33" s="229"/>
      <c r="M33" s="229"/>
      <c r="N33" s="229"/>
      <c r="O33" s="229"/>
      <c r="P33" s="229"/>
      <c r="Q33" s="229"/>
      <c r="W33" s="3"/>
      <c r="X33" s="3"/>
      <c r="Z33" s="233"/>
      <c r="AA33" s="235"/>
      <c r="AE33" s="28"/>
      <c r="AL33" s="32"/>
      <c r="AP33" s="32"/>
      <c r="AQ33" s="28"/>
      <c r="AR33" s="29"/>
      <c r="AS33" s="24"/>
      <c r="AT33" s="24"/>
      <c r="AU33" s="233"/>
      <c r="AV33" s="233"/>
      <c r="AW33" s="232"/>
      <c r="AX33" s="232"/>
      <c r="AY33" s="232"/>
      <c r="AZ33" s="234"/>
      <c r="BA33" s="234"/>
      <c r="BB33" s="234"/>
      <c r="BC33" s="234"/>
      <c r="BD33" s="234"/>
      <c r="BE33" s="234"/>
      <c r="BF33" s="234"/>
      <c r="BG33" s="234"/>
      <c r="BH33" s="234"/>
      <c r="BI33" s="226"/>
      <c r="BJ33" s="226"/>
      <c r="BK33" s="226"/>
      <c r="BL33" s="226"/>
      <c r="BM33" s="226"/>
      <c r="BN33" s="226"/>
      <c r="BO33" s="226"/>
      <c r="BP33" s="226"/>
    </row>
    <row r="34" spans="1:68" ht="9" customHeight="1" x14ac:dyDescent="0.15">
      <c r="A34" s="226" t="e">
        <f>VLOOKUP(U34,出場者リスト!$A:$L,12,FALSE())</f>
        <v>#N/A</v>
      </c>
      <c r="B34" s="226"/>
      <c r="C34" s="226"/>
      <c r="D34" s="226"/>
      <c r="E34" s="226"/>
      <c r="F34" s="226"/>
      <c r="G34" s="226"/>
      <c r="H34" s="226"/>
      <c r="I34" s="231" t="e">
        <f>VLOOKUP(U34,出場者リスト!$A:$L,8,FALSE())</f>
        <v>#N/A</v>
      </c>
      <c r="J34" s="231"/>
      <c r="K34" s="231"/>
      <c r="L34" s="231"/>
      <c r="M34" s="231"/>
      <c r="N34" s="231"/>
      <c r="O34" s="231"/>
      <c r="P34" s="231"/>
      <c r="Q34" s="231"/>
      <c r="R34" s="232">
        <f>R30+1</f>
        <v>6</v>
      </c>
      <c r="S34" s="232"/>
      <c r="T34" s="232"/>
      <c r="U34" s="233"/>
      <c r="V34" s="233"/>
      <c r="W34" s="66"/>
      <c r="X34" s="66"/>
      <c r="AA34" s="28"/>
      <c r="AE34" s="28"/>
      <c r="AL34" s="32"/>
      <c r="AP34" s="31"/>
      <c r="AQ34" s="30"/>
      <c r="AR34" s="236"/>
      <c r="AS34" s="233"/>
      <c r="AT34" s="3"/>
      <c r="AZ34" s="18"/>
      <c r="BA34" s="18"/>
      <c r="BB34" s="18"/>
      <c r="BC34" s="18"/>
      <c r="BD34" s="18"/>
      <c r="BE34" s="18"/>
      <c r="BF34" s="18"/>
      <c r="BG34" s="18"/>
      <c r="BH34" s="18"/>
      <c r="BI34" s="18"/>
      <c r="BJ34" s="19"/>
      <c r="BK34" s="19"/>
      <c r="BL34" s="19"/>
      <c r="BM34" s="19"/>
      <c r="BN34" s="19"/>
      <c r="BO34" s="19"/>
      <c r="BP34" s="19"/>
    </row>
    <row r="35" spans="1:68" ht="9" customHeight="1" x14ac:dyDescent="0.15">
      <c r="A35" s="226"/>
      <c r="B35" s="226"/>
      <c r="C35" s="226"/>
      <c r="D35" s="226"/>
      <c r="E35" s="226"/>
      <c r="F35" s="226"/>
      <c r="G35" s="226"/>
      <c r="H35" s="226"/>
      <c r="I35" s="231"/>
      <c r="J35" s="231"/>
      <c r="K35" s="231"/>
      <c r="L35" s="231"/>
      <c r="M35" s="231"/>
      <c r="N35" s="231"/>
      <c r="O35" s="231"/>
      <c r="P35" s="231"/>
      <c r="Q35" s="231"/>
      <c r="R35" s="232"/>
      <c r="S35" s="232"/>
      <c r="T35" s="232"/>
      <c r="U35" s="233"/>
      <c r="V35" s="233"/>
      <c r="W35" s="110"/>
      <c r="X35" s="110"/>
      <c r="Y35" s="25"/>
      <c r="AA35" s="28"/>
      <c r="AE35" s="28"/>
      <c r="AL35" s="32"/>
      <c r="AR35" s="236"/>
      <c r="AS35" s="233"/>
      <c r="AT35" s="3"/>
      <c r="AZ35" s="230" t="e">
        <f>VLOOKUP(AU36,出場者リスト!$A:$L,9,FALSE())</f>
        <v>#N/A</v>
      </c>
      <c r="BA35" s="230"/>
      <c r="BB35" s="230"/>
      <c r="BC35" s="230"/>
      <c r="BD35" s="230"/>
      <c r="BE35" s="230"/>
      <c r="BF35" s="230"/>
      <c r="BG35" s="230"/>
      <c r="BH35" s="230"/>
      <c r="BI35" s="225" t="e">
        <f>VLOOKUP(AU36,出場者リスト!$A:$L,13,FALSE)</f>
        <v>#N/A</v>
      </c>
      <c r="BJ35" s="225"/>
      <c r="BK35" s="225"/>
      <c r="BL35" s="225"/>
      <c r="BM35" s="225"/>
      <c r="BN35" s="225"/>
      <c r="BO35" s="225"/>
      <c r="BP35" s="225"/>
    </row>
    <row r="36" spans="1:68" ht="9" customHeight="1" x14ac:dyDescent="0.15">
      <c r="A36" s="16"/>
      <c r="B36" s="16"/>
      <c r="C36" s="16"/>
      <c r="D36" s="16"/>
      <c r="E36" s="16"/>
      <c r="F36" s="16"/>
      <c r="G36" s="16"/>
      <c r="I36" s="20"/>
      <c r="J36" s="20"/>
      <c r="K36" s="20"/>
      <c r="L36" s="20"/>
      <c r="M36" s="20"/>
      <c r="N36" s="20"/>
      <c r="O36" s="20"/>
      <c r="P36" s="20"/>
      <c r="Q36" s="20"/>
      <c r="R36" s="4"/>
      <c r="S36" s="4"/>
      <c r="T36" s="4"/>
      <c r="U36" s="26"/>
      <c r="V36" s="26"/>
      <c r="W36" s="3"/>
      <c r="X36" s="233"/>
      <c r="Y36" s="235"/>
      <c r="Z36" s="23"/>
      <c r="AA36" s="30"/>
      <c r="AE36" s="28"/>
      <c r="AG36" s="228" t="s">
        <v>27</v>
      </c>
      <c r="AH36" s="228"/>
      <c r="AI36" s="228"/>
      <c r="AJ36" s="228"/>
      <c r="AL36" s="62"/>
      <c r="AM36" s="3"/>
      <c r="AR36" s="31"/>
      <c r="AS36" s="23"/>
      <c r="AT36" s="23"/>
      <c r="AU36" s="233"/>
      <c r="AV36" s="233"/>
      <c r="AW36" s="232">
        <f>AW32+1</f>
        <v>23</v>
      </c>
      <c r="AX36" s="232"/>
      <c r="AY36" s="232"/>
      <c r="AZ36" s="234" t="e">
        <f>VLOOKUP(AU36,出場者リスト!$A:$L,8,FALSE())</f>
        <v>#N/A</v>
      </c>
      <c r="BA36" s="234"/>
      <c r="BB36" s="234"/>
      <c r="BC36" s="234"/>
      <c r="BD36" s="234"/>
      <c r="BE36" s="234"/>
      <c r="BF36" s="234"/>
      <c r="BG36" s="234"/>
      <c r="BH36" s="234"/>
      <c r="BI36" s="226" t="e">
        <f>VLOOKUP(AU36,出場者リスト!$A:$L,12,FALSE)</f>
        <v>#N/A</v>
      </c>
      <c r="BJ36" s="226"/>
      <c r="BK36" s="226"/>
      <c r="BL36" s="226"/>
      <c r="BM36" s="226"/>
      <c r="BN36" s="226"/>
      <c r="BO36" s="226"/>
      <c r="BP36" s="226"/>
    </row>
    <row r="37" spans="1:68" ht="9" customHeight="1" x14ac:dyDescent="0.15">
      <c r="A37" s="225" t="e">
        <f>VLOOKUP(U38,出場者リスト!$A:$L,13,FALSE)</f>
        <v>#N/A</v>
      </c>
      <c r="B37" s="225"/>
      <c r="C37" s="225"/>
      <c r="D37" s="225"/>
      <c r="E37" s="225"/>
      <c r="F37" s="225"/>
      <c r="G37" s="225"/>
      <c r="H37" s="225"/>
      <c r="I37" s="229" t="e">
        <f>VLOOKUP(U38,出場者リスト!$A:$L,9,FALSE())</f>
        <v>#N/A</v>
      </c>
      <c r="J37" s="229"/>
      <c r="K37" s="229"/>
      <c r="L37" s="229"/>
      <c r="M37" s="229"/>
      <c r="N37" s="229"/>
      <c r="O37" s="229"/>
      <c r="P37" s="229"/>
      <c r="Q37" s="229"/>
      <c r="W37" s="3"/>
      <c r="X37" s="233"/>
      <c r="Y37" s="235"/>
      <c r="Z37" s="24"/>
      <c r="AA37" s="24"/>
      <c r="AE37" s="28"/>
      <c r="AG37" s="228"/>
      <c r="AH37" s="228"/>
      <c r="AI37" s="228"/>
      <c r="AJ37" s="228"/>
      <c r="AL37" s="32"/>
      <c r="AU37" s="233"/>
      <c r="AV37" s="233"/>
      <c r="AW37" s="232"/>
      <c r="AX37" s="232"/>
      <c r="AY37" s="232"/>
      <c r="AZ37" s="234"/>
      <c r="BA37" s="234"/>
      <c r="BB37" s="234"/>
      <c r="BC37" s="234"/>
      <c r="BD37" s="234"/>
      <c r="BE37" s="234"/>
      <c r="BF37" s="234"/>
      <c r="BG37" s="234"/>
      <c r="BH37" s="234"/>
      <c r="BI37" s="226"/>
      <c r="BJ37" s="226"/>
      <c r="BK37" s="226"/>
      <c r="BL37" s="226"/>
      <c r="BM37" s="226"/>
      <c r="BN37" s="226"/>
      <c r="BO37" s="226"/>
      <c r="BP37" s="226"/>
    </row>
    <row r="38" spans="1:68" ht="9" customHeight="1" x14ac:dyDescent="0.15">
      <c r="A38" s="226" t="e">
        <f>VLOOKUP(U38,出場者リスト!$A:$L,12,FALSE())</f>
        <v>#N/A</v>
      </c>
      <c r="B38" s="226"/>
      <c r="C38" s="226"/>
      <c r="D38" s="226"/>
      <c r="E38" s="226"/>
      <c r="F38" s="226"/>
      <c r="G38" s="226"/>
      <c r="H38" s="226"/>
      <c r="I38" s="231" t="e">
        <f>VLOOKUP(U38,出場者リスト!$A:$L,8,FALSE())</f>
        <v>#N/A</v>
      </c>
      <c r="J38" s="231"/>
      <c r="K38" s="231"/>
      <c r="L38" s="231"/>
      <c r="M38" s="231"/>
      <c r="N38" s="231"/>
      <c r="O38" s="231"/>
      <c r="P38" s="231"/>
      <c r="Q38" s="231"/>
      <c r="R38" s="232">
        <f>R34+1</f>
        <v>7</v>
      </c>
      <c r="S38" s="232"/>
      <c r="T38" s="232"/>
      <c r="U38" s="233"/>
      <c r="V38" s="233"/>
      <c r="W38" s="111"/>
      <c r="X38" s="111"/>
      <c r="Y38" s="30"/>
      <c r="AE38" s="28"/>
      <c r="AL38" s="32"/>
      <c r="AZ38" s="18"/>
      <c r="BA38" s="18"/>
      <c r="BB38" s="18"/>
      <c r="BC38" s="18"/>
      <c r="BD38" s="18"/>
      <c r="BE38" s="18"/>
      <c r="BF38" s="18"/>
      <c r="BG38" s="18"/>
      <c r="BH38" s="18"/>
      <c r="BI38" s="18"/>
      <c r="BJ38" s="19"/>
      <c r="BK38" s="19"/>
      <c r="BL38" s="19"/>
      <c r="BM38" s="19"/>
      <c r="BN38" s="19"/>
      <c r="BO38" s="19"/>
      <c r="BP38" s="19"/>
    </row>
    <row r="39" spans="1:68" ht="9" customHeight="1" x14ac:dyDescent="0.15">
      <c r="A39" s="226"/>
      <c r="B39" s="226"/>
      <c r="C39" s="226"/>
      <c r="D39" s="226"/>
      <c r="E39" s="226"/>
      <c r="F39" s="226"/>
      <c r="G39" s="226"/>
      <c r="H39" s="226"/>
      <c r="I39" s="231"/>
      <c r="J39" s="231"/>
      <c r="K39" s="231"/>
      <c r="L39" s="231"/>
      <c r="M39" s="231"/>
      <c r="N39" s="231"/>
      <c r="O39" s="231"/>
      <c r="P39" s="231"/>
      <c r="Q39" s="231"/>
      <c r="R39" s="232"/>
      <c r="S39" s="232"/>
      <c r="T39" s="232"/>
      <c r="U39" s="233"/>
      <c r="V39" s="233"/>
      <c r="AD39" s="228"/>
      <c r="AE39" s="253"/>
      <c r="AH39" s="228" t="s">
        <v>28</v>
      </c>
      <c r="AI39" s="228"/>
      <c r="AL39" s="252"/>
      <c r="AM39" s="228"/>
      <c r="AZ39" s="230" t="e">
        <f>VLOOKUP(AU40,出場者リスト!$A:$L,9,FALSE())</f>
        <v>#N/A</v>
      </c>
      <c r="BA39" s="230"/>
      <c r="BB39" s="230"/>
      <c r="BC39" s="230"/>
      <c r="BD39" s="230"/>
      <c r="BE39" s="230"/>
      <c r="BF39" s="230"/>
      <c r="BG39" s="230"/>
      <c r="BH39" s="230"/>
      <c r="BI39" s="225" t="e">
        <f>VLOOKUP(AU40,出場者リスト!$A:$L,13,FALSE)</f>
        <v>#N/A</v>
      </c>
      <c r="BJ39" s="225"/>
      <c r="BK39" s="225"/>
      <c r="BL39" s="225"/>
      <c r="BM39" s="225"/>
      <c r="BN39" s="225"/>
      <c r="BO39" s="225"/>
      <c r="BP39" s="225"/>
    </row>
    <row r="40" spans="1:68" ht="9" customHeight="1" x14ac:dyDescent="0.15">
      <c r="A40" s="16"/>
      <c r="B40" s="16"/>
      <c r="C40" s="16"/>
      <c r="D40" s="16"/>
      <c r="E40" s="16"/>
      <c r="F40" s="16"/>
      <c r="G40" s="16"/>
      <c r="I40" s="20"/>
      <c r="J40" s="20"/>
      <c r="K40" s="20"/>
      <c r="L40" s="20"/>
      <c r="M40" s="20"/>
      <c r="N40" s="20"/>
      <c r="O40" s="20"/>
      <c r="P40" s="20"/>
      <c r="Q40" s="20"/>
      <c r="R40" s="4"/>
      <c r="S40" s="4"/>
      <c r="T40" s="4"/>
      <c r="U40" s="26"/>
      <c r="V40" s="26"/>
      <c r="AD40" s="228"/>
      <c r="AE40" s="253"/>
      <c r="AF40" s="24"/>
      <c r="AG40" s="24"/>
      <c r="AH40" s="228"/>
      <c r="AI40" s="228"/>
      <c r="AJ40" s="24"/>
      <c r="AK40" s="24"/>
      <c r="AL40" s="252"/>
      <c r="AM40" s="228"/>
      <c r="AU40" s="233"/>
      <c r="AV40" s="233"/>
      <c r="AW40" s="232">
        <f>AW36+1</f>
        <v>24</v>
      </c>
      <c r="AX40" s="232"/>
      <c r="AY40" s="232"/>
      <c r="AZ40" s="234" t="e">
        <f>VLOOKUP(AU40,出場者リスト!$A:$L,8,FALSE())</f>
        <v>#N/A</v>
      </c>
      <c r="BA40" s="234"/>
      <c r="BB40" s="234"/>
      <c r="BC40" s="234"/>
      <c r="BD40" s="234"/>
      <c r="BE40" s="234"/>
      <c r="BF40" s="234"/>
      <c r="BG40" s="234"/>
      <c r="BH40" s="234"/>
      <c r="BI40" s="226" t="e">
        <f>VLOOKUP(AU40,出場者リスト!$A:$L,12,FALSE)</f>
        <v>#N/A</v>
      </c>
      <c r="BJ40" s="226"/>
      <c r="BK40" s="226"/>
      <c r="BL40" s="226"/>
      <c r="BM40" s="226"/>
      <c r="BN40" s="226"/>
      <c r="BO40" s="226"/>
      <c r="BP40" s="226"/>
    </row>
    <row r="41" spans="1:68" ht="9" customHeight="1" x14ac:dyDescent="0.15">
      <c r="A41" s="225" t="e">
        <f>VLOOKUP(U42,出場者リスト!$A:$L,13,FALSE)</f>
        <v>#N/A</v>
      </c>
      <c r="B41" s="225"/>
      <c r="C41" s="225"/>
      <c r="D41" s="225"/>
      <c r="E41" s="225"/>
      <c r="F41" s="225"/>
      <c r="G41" s="225"/>
      <c r="H41" s="225"/>
      <c r="I41" s="229" t="e">
        <f>VLOOKUP(U42,出場者リスト!$A:$L,9,FALSE())</f>
        <v>#N/A</v>
      </c>
      <c r="J41" s="229"/>
      <c r="K41" s="229"/>
      <c r="L41" s="229"/>
      <c r="M41" s="229"/>
      <c r="N41" s="229"/>
      <c r="O41" s="229"/>
      <c r="P41" s="229"/>
      <c r="Q41" s="229"/>
      <c r="W41" s="66"/>
      <c r="X41" s="66"/>
      <c r="AE41" s="28"/>
      <c r="AG41" s="228"/>
      <c r="AH41" s="228"/>
      <c r="AI41" s="228"/>
      <c r="AJ41" s="228"/>
      <c r="AL41" s="32"/>
      <c r="AR41" s="29"/>
      <c r="AS41" s="24"/>
      <c r="AT41" s="24"/>
      <c r="AU41" s="233"/>
      <c r="AV41" s="233"/>
      <c r="AW41" s="232"/>
      <c r="AX41" s="232"/>
      <c r="AY41" s="232"/>
      <c r="AZ41" s="234"/>
      <c r="BA41" s="234"/>
      <c r="BB41" s="234"/>
      <c r="BC41" s="234"/>
      <c r="BD41" s="234"/>
      <c r="BE41" s="234"/>
      <c r="BF41" s="234"/>
      <c r="BG41" s="234"/>
      <c r="BH41" s="234"/>
      <c r="BI41" s="226"/>
      <c r="BJ41" s="226"/>
      <c r="BK41" s="226"/>
      <c r="BL41" s="226"/>
      <c r="BM41" s="226"/>
      <c r="BN41" s="226"/>
      <c r="BO41" s="226"/>
      <c r="BP41" s="226"/>
    </row>
    <row r="42" spans="1:68" ht="9" customHeight="1" x14ac:dyDescent="0.15">
      <c r="A42" s="226" t="e">
        <f>VLOOKUP(U42,出場者リスト!$A:$L,12,FALSE())</f>
        <v>#N/A</v>
      </c>
      <c r="B42" s="226"/>
      <c r="C42" s="226"/>
      <c r="D42" s="226"/>
      <c r="E42" s="226"/>
      <c r="F42" s="226"/>
      <c r="G42" s="226"/>
      <c r="H42" s="226"/>
      <c r="I42" s="231" t="e">
        <f>VLOOKUP(U42,出場者リスト!$A:$L,8,FALSE())</f>
        <v>#N/A</v>
      </c>
      <c r="J42" s="231"/>
      <c r="K42" s="231"/>
      <c r="L42" s="231"/>
      <c r="M42" s="231"/>
      <c r="N42" s="231"/>
      <c r="O42" s="231"/>
      <c r="P42" s="231"/>
      <c r="Q42" s="231"/>
      <c r="R42" s="232">
        <f>R38+1</f>
        <v>8</v>
      </c>
      <c r="S42" s="232"/>
      <c r="T42" s="232"/>
      <c r="U42" s="233"/>
      <c r="V42" s="233"/>
      <c r="W42" s="66"/>
      <c r="X42" s="66"/>
      <c r="AE42" s="28"/>
      <c r="AG42" s="228"/>
      <c r="AH42" s="228"/>
      <c r="AI42" s="228"/>
      <c r="AJ42" s="228"/>
      <c r="AL42" s="32"/>
      <c r="AR42" s="236"/>
      <c r="AS42" s="233"/>
      <c r="AT42" s="3"/>
      <c r="AZ42" s="18"/>
      <c r="BA42" s="18"/>
      <c r="BB42" s="18"/>
      <c r="BC42" s="18"/>
      <c r="BD42" s="18"/>
      <c r="BE42" s="18"/>
      <c r="BF42" s="18"/>
      <c r="BG42" s="18"/>
      <c r="BH42" s="18"/>
      <c r="BI42" s="18"/>
      <c r="BJ42" s="19"/>
      <c r="BK42" s="19"/>
      <c r="BL42" s="19"/>
      <c r="BM42" s="19"/>
      <c r="BN42" s="19"/>
      <c r="BO42" s="19"/>
      <c r="BP42" s="19"/>
    </row>
    <row r="43" spans="1:68" ht="9" customHeight="1" x14ac:dyDescent="0.15">
      <c r="A43" s="226"/>
      <c r="B43" s="226"/>
      <c r="C43" s="226"/>
      <c r="D43" s="226"/>
      <c r="E43" s="226"/>
      <c r="F43" s="226"/>
      <c r="G43" s="226"/>
      <c r="H43" s="226"/>
      <c r="I43" s="231"/>
      <c r="J43" s="231"/>
      <c r="K43" s="231"/>
      <c r="L43" s="231"/>
      <c r="M43" s="231"/>
      <c r="N43" s="231"/>
      <c r="O43" s="231"/>
      <c r="P43" s="231"/>
      <c r="Q43" s="231"/>
      <c r="R43" s="232"/>
      <c r="S43" s="232"/>
      <c r="T43" s="232"/>
      <c r="U43" s="233"/>
      <c r="V43" s="233"/>
      <c r="W43" s="110"/>
      <c r="X43" s="110"/>
      <c r="Y43" s="25"/>
      <c r="AD43" s="3"/>
      <c r="AE43" s="61"/>
      <c r="AL43" s="32"/>
      <c r="AP43" s="29"/>
      <c r="AQ43" s="24"/>
      <c r="AR43" s="236"/>
      <c r="AS43" s="233"/>
      <c r="AT43" s="3"/>
      <c r="AZ43" s="230" t="e">
        <f>VLOOKUP(AU44,出場者リスト!$A:$L,9,FALSE())</f>
        <v>#N/A</v>
      </c>
      <c r="BA43" s="230"/>
      <c r="BB43" s="230"/>
      <c r="BC43" s="230"/>
      <c r="BD43" s="230"/>
      <c r="BE43" s="230"/>
      <c r="BF43" s="230"/>
      <c r="BG43" s="230"/>
      <c r="BH43" s="230"/>
      <c r="BI43" s="225" t="e">
        <f>VLOOKUP(AU44,出場者リスト!$A:$L,13,FALSE)</f>
        <v>#N/A</v>
      </c>
      <c r="BJ43" s="225"/>
      <c r="BK43" s="225"/>
      <c r="BL43" s="225"/>
      <c r="BM43" s="225"/>
      <c r="BN43" s="225"/>
      <c r="BO43" s="225"/>
      <c r="BP43" s="225"/>
    </row>
    <row r="44" spans="1:68" ht="9" customHeight="1" x14ac:dyDescent="0.15">
      <c r="A44" s="16"/>
      <c r="B44" s="16"/>
      <c r="C44" s="16"/>
      <c r="D44" s="16"/>
      <c r="E44" s="16"/>
      <c r="F44" s="16"/>
      <c r="G44" s="16"/>
      <c r="I44" s="20"/>
      <c r="J44" s="20"/>
      <c r="K44" s="20"/>
      <c r="L44" s="20"/>
      <c r="M44" s="20"/>
      <c r="N44" s="20"/>
      <c r="O44" s="20"/>
      <c r="P44" s="20"/>
      <c r="Q44" s="20"/>
      <c r="R44" s="4"/>
      <c r="S44" s="4"/>
      <c r="T44" s="4"/>
      <c r="U44" s="26"/>
      <c r="V44" s="26"/>
      <c r="W44" s="3"/>
      <c r="X44" s="233"/>
      <c r="Y44" s="235"/>
      <c r="AE44" s="28"/>
      <c r="AL44" s="32"/>
      <c r="AP44" s="32"/>
      <c r="AR44" s="31"/>
      <c r="AS44" s="23"/>
      <c r="AT44" s="23"/>
      <c r="AU44" s="233"/>
      <c r="AV44" s="233"/>
      <c r="AW44" s="232">
        <f>AW40+1</f>
        <v>25</v>
      </c>
      <c r="AX44" s="232"/>
      <c r="AY44" s="232"/>
      <c r="AZ44" s="234" t="e">
        <f>VLOOKUP(AU44,出場者リスト!$A:$L,8,FALSE())</f>
        <v>#N/A</v>
      </c>
      <c r="BA44" s="234"/>
      <c r="BB44" s="234"/>
      <c r="BC44" s="234"/>
      <c r="BD44" s="234"/>
      <c r="BE44" s="234"/>
      <c r="BF44" s="234"/>
      <c r="BG44" s="234"/>
      <c r="BH44" s="234"/>
      <c r="BI44" s="226" t="e">
        <f>VLOOKUP(AU44,出場者リスト!$A:$L,12,FALSE)</f>
        <v>#N/A</v>
      </c>
      <c r="BJ44" s="226"/>
      <c r="BK44" s="226"/>
      <c r="BL44" s="226"/>
      <c r="BM44" s="226"/>
      <c r="BN44" s="226"/>
      <c r="BO44" s="226"/>
      <c r="BP44" s="226"/>
    </row>
    <row r="45" spans="1:68" ht="9" customHeight="1" x14ac:dyDescent="0.15">
      <c r="A45" s="225" t="e">
        <f>VLOOKUP(U46,出場者リスト!$A:$L,13,FALSE)</f>
        <v>#N/A</v>
      </c>
      <c r="B45" s="225"/>
      <c r="C45" s="225"/>
      <c r="D45" s="225"/>
      <c r="E45" s="225"/>
      <c r="F45" s="225"/>
      <c r="G45" s="225"/>
      <c r="H45" s="225"/>
      <c r="I45" s="229" t="e">
        <f>VLOOKUP(U46,出場者リスト!$A:$L,9,FALSE())</f>
        <v>#N/A</v>
      </c>
      <c r="J45" s="229"/>
      <c r="K45" s="229"/>
      <c r="L45" s="229"/>
      <c r="M45" s="229"/>
      <c r="N45" s="229"/>
      <c r="O45" s="229"/>
      <c r="P45" s="229"/>
      <c r="Q45" s="229"/>
      <c r="W45" s="3"/>
      <c r="X45" s="233"/>
      <c r="Y45" s="235"/>
      <c r="Z45" s="24"/>
      <c r="AA45" s="25"/>
      <c r="AE45" s="28"/>
      <c r="AL45" s="32"/>
      <c r="AP45" s="32"/>
      <c r="AR45" s="24"/>
      <c r="AU45" s="233"/>
      <c r="AV45" s="233"/>
      <c r="AW45" s="232"/>
      <c r="AX45" s="232"/>
      <c r="AY45" s="232"/>
      <c r="AZ45" s="234"/>
      <c r="BA45" s="234"/>
      <c r="BB45" s="234"/>
      <c r="BC45" s="234"/>
      <c r="BD45" s="234"/>
      <c r="BE45" s="234"/>
      <c r="BF45" s="234"/>
      <c r="BG45" s="234"/>
      <c r="BH45" s="234"/>
      <c r="BI45" s="226"/>
      <c r="BJ45" s="226"/>
      <c r="BK45" s="226"/>
      <c r="BL45" s="226"/>
      <c r="BM45" s="226"/>
      <c r="BN45" s="226"/>
      <c r="BO45" s="226"/>
      <c r="BP45" s="226"/>
    </row>
    <row r="46" spans="1:68" ht="9" customHeight="1" x14ac:dyDescent="0.15">
      <c r="A46" s="226" t="e">
        <f>VLOOKUP(U46,出場者リスト!$A:$L,12,FALSE())</f>
        <v>#N/A</v>
      </c>
      <c r="B46" s="226"/>
      <c r="C46" s="226"/>
      <c r="D46" s="226"/>
      <c r="E46" s="226"/>
      <c r="F46" s="226"/>
      <c r="G46" s="226"/>
      <c r="H46" s="226"/>
      <c r="I46" s="231" t="e">
        <f>VLOOKUP(U46,出場者リスト!$A:$L,8,FALSE())</f>
        <v>#N/A</v>
      </c>
      <c r="J46" s="231"/>
      <c r="K46" s="231"/>
      <c r="L46" s="231"/>
      <c r="M46" s="231"/>
      <c r="N46" s="231"/>
      <c r="O46" s="231"/>
      <c r="P46" s="231"/>
      <c r="Q46" s="231"/>
      <c r="R46" s="232">
        <f>R42+1</f>
        <v>9</v>
      </c>
      <c r="S46" s="232"/>
      <c r="T46" s="232"/>
      <c r="U46" s="233"/>
      <c r="V46" s="233"/>
      <c r="W46" s="111"/>
      <c r="X46" s="111"/>
      <c r="Y46" s="30"/>
      <c r="AA46" s="28"/>
      <c r="AE46" s="28"/>
      <c r="AL46" s="32"/>
      <c r="AN46" s="23"/>
      <c r="AP46" s="252"/>
      <c r="AQ46" s="228"/>
      <c r="AZ46" s="18"/>
      <c r="BA46" s="18"/>
      <c r="BB46" s="18"/>
      <c r="BC46" s="18"/>
      <c r="BD46" s="18"/>
      <c r="BE46" s="18"/>
      <c r="BF46" s="18"/>
      <c r="BG46" s="18"/>
      <c r="BH46" s="18"/>
      <c r="BI46" s="18"/>
      <c r="BJ46" s="19"/>
      <c r="BK46" s="19"/>
      <c r="BL46" s="19"/>
      <c r="BM46" s="19"/>
      <c r="BN46" s="19"/>
      <c r="BO46" s="19"/>
      <c r="BP46" s="19"/>
    </row>
    <row r="47" spans="1:68" ht="9" customHeight="1" x14ac:dyDescent="0.15">
      <c r="A47" s="226"/>
      <c r="B47" s="226"/>
      <c r="C47" s="226"/>
      <c r="D47" s="226"/>
      <c r="E47" s="226"/>
      <c r="F47" s="226"/>
      <c r="G47" s="226"/>
      <c r="H47" s="226"/>
      <c r="I47" s="231"/>
      <c r="J47" s="231"/>
      <c r="K47" s="231"/>
      <c r="L47" s="231"/>
      <c r="M47" s="231"/>
      <c r="N47" s="231"/>
      <c r="O47" s="231"/>
      <c r="P47" s="231"/>
      <c r="Q47" s="231"/>
      <c r="R47" s="232"/>
      <c r="S47" s="232"/>
      <c r="T47" s="232"/>
      <c r="U47" s="233"/>
      <c r="V47" s="233"/>
      <c r="W47" s="66"/>
      <c r="X47" s="66"/>
      <c r="Z47" s="3"/>
      <c r="AA47" s="61"/>
      <c r="AE47" s="28"/>
      <c r="AL47" s="32"/>
      <c r="AM47" s="28"/>
      <c r="AN47" s="32"/>
      <c r="AO47" s="24"/>
      <c r="AP47" s="252"/>
      <c r="AQ47" s="228"/>
      <c r="AZ47" s="230" t="e">
        <f>VLOOKUP(AU48,出場者リスト!$A:$L,9,FALSE())</f>
        <v>#N/A</v>
      </c>
      <c r="BA47" s="230"/>
      <c r="BB47" s="230"/>
      <c r="BC47" s="230"/>
      <c r="BD47" s="230"/>
      <c r="BE47" s="230"/>
      <c r="BF47" s="230"/>
      <c r="BG47" s="230"/>
      <c r="BH47" s="230"/>
      <c r="BI47" s="225" t="e">
        <f>VLOOKUP(AU48,出場者リスト!$A:$L,13,FALSE)</f>
        <v>#N/A</v>
      </c>
      <c r="BJ47" s="225"/>
      <c r="BK47" s="225"/>
      <c r="BL47" s="225"/>
      <c r="BM47" s="225"/>
      <c r="BN47" s="225"/>
      <c r="BO47" s="225"/>
      <c r="BP47" s="225"/>
    </row>
    <row r="48" spans="1:68" ht="9" customHeight="1" x14ac:dyDescent="0.15">
      <c r="A48" s="16"/>
      <c r="B48" s="16"/>
      <c r="C48" s="16"/>
      <c r="D48" s="16"/>
      <c r="E48" s="16"/>
      <c r="F48" s="16"/>
      <c r="G48" s="16"/>
      <c r="I48" s="20"/>
      <c r="J48" s="20"/>
      <c r="K48" s="20"/>
      <c r="L48" s="20"/>
      <c r="M48" s="20"/>
      <c r="N48" s="20"/>
      <c r="O48" s="20"/>
      <c r="P48" s="20"/>
      <c r="Q48" s="20"/>
      <c r="R48" s="4"/>
      <c r="S48" s="4"/>
      <c r="T48" s="4"/>
      <c r="U48" s="26"/>
      <c r="V48" s="26"/>
      <c r="Z48" s="233"/>
      <c r="AA48" s="235"/>
      <c r="AE48" s="28"/>
      <c r="AL48" s="32"/>
      <c r="AM48" s="28"/>
      <c r="AO48" s="28"/>
      <c r="AP48" s="62"/>
      <c r="AQ48" s="3"/>
      <c r="AU48" s="233"/>
      <c r="AV48" s="233"/>
      <c r="AW48" s="232">
        <f>AW44+1</f>
        <v>26</v>
      </c>
      <c r="AX48" s="232"/>
      <c r="AY48" s="232"/>
      <c r="AZ48" s="234" t="e">
        <f>VLOOKUP(AU48,出場者リスト!$A:$L,8,FALSE())</f>
        <v>#N/A</v>
      </c>
      <c r="BA48" s="234"/>
      <c r="BB48" s="234"/>
      <c r="BC48" s="234"/>
      <c r="BD48" s="234"/>
      <c r="BE48" s="234"/>
      <c r="BF48" s="234"/>
      <c r="BG48" s="234"/>
      <c r="BH48" s="234"/>
      <c r="BI48" s="226" t="e">
        <f>VLOOKUP(AU48,出場者リスト!$A:$L,12,FALSE)</f>
        <v>#N/A</v>
      </c>
      <c r="BJ48" s="226"/>
      <c r="BK48" s="226"/>
      <c r="BL48" s="226"/>
      <c r="BM48" s="226"/>
      <c r="BN48" s="226"/>
      <c r="BO48" s="226"/>
      <c r="BP48" s="226"/>
    </row>
    <row r="49" spans="1:68" ht="9" customHeight="1" x14ac:dyDescent="0.15">
      <c r="A49" s="225" t="e">
        <f>VLOOKUP(U50,出場者リスト!$A:$L,13,FALSE)</f>
        <v>#N/A</v>
      </c>
      <c r="B49" s="225"/>
      <c r="C49" s="225"/>
      <c r="D49" s="225"/>
      <c r="E49" s="225"/>
      <c r="F49" s="225"/>
      <c r="G49" s="225"/>
      <c r="H49" s="225"/>
      <c r="I49" s="229" t="e">
        <f>VLOOKUP(U50,出場者リスト!$A:$L,9,FALSE())</f>
        <v>#N/A</v>
      </c>
      <c r="J49" s="229"/>
      <c r="K49" s="229"/>
      <c r="L49" s="229"/>
      <c r="M49" s="229"/>
      <c r="N49" s="229"/>
      <c r="O49" s="229"/>
      <c r="P49" s="229"/>
      <c r="Q49" s="229"/>
      <c r="W49" s="3"/>
      <c r="X49" s="3"/>
      <c r="Z49" s="233"/>
      <c r="AA49" s="235"/>
      <c r="AB49" s="24"/>
      <c r="AC49" s="25"/>
      <c r="AE49" s="28"/>
      <c r="AL49" s="32"/>
      <c r="AM49" s="28"/>
      <c r="AP49" s="32"/>
      <c r="AQ49" s="28"/>
      <c r="AR49" s="29"/>
      <c r="AS49" s="24"/>
      <c r="AT49" s="24"/>
      <c r="AU49" s="233"/>
      <c r="AV49" s="233"/>
      <c r="AW49" s="232"/>
      <c r="AX49" s="232"/>
      <c r="AY49" s="232"/>
      <c r="AZ49" s="234"/>
      <c r="BA49" s="234"/>
      <c r="BB49" s="234"/>
      <c r="BC49" s="234"/>
      <c r="BD49" s="234"/>
      <c r="BE49" s="234"/>
      <c r="BF49" s="234"/>
      <c r="BG49" s="234"/>
      <c r="BH49" s="234"/>
      <c r="BI49" s="226"/>
      <c r="BJ49" s="226"/>
      <c r="BK49" s="226"/>
      <c r="BL49" s="226"/>
      <c r="BM49" s="226"/>
      <c r="BN49" s="226"/>
      <c r="BO49" s="226"/>
      <c r="BP49" s="226"/>
    </row>
    <row r="50" spans="1:68" ht="9" customHeight="1" x14ac:dyDescent="0.15">
      <c r="A50" s="226" t="e">
        <f>VLOOKUP(U50,出場者リスト!$A:$L,12,FALSE())</f>
        <v>#N/A</v>
      </c>
      <c r="B50" s="226"/>
      <c r="C50" s="226"/>
      <c r="D50" s="226"/>
      <c r="E50" s="226"/>
      <c r="F50" s="226"/>
      <c r="G50" s="226"/>
      <c r="H50" s="226"/>
      <c r="I50" s="231" t="e">
        <f>VLOOKUP(U50,出場者リスト!$A:$L,8,FALSE())</f>
        <v>#N/A</v>
      </c>
      <c r="J50" s="231"/>
      <c r="K50" s="231"/>
      <c r="L50" s="231"/>
      <c r="M50" s="231"/>
      <c r="N50" s="231"/>
      <c r="O50" s="231"/>
      <c r="P50" s="231"/>
      <c r="Q50" s="231"/>
      <c r="R50" s="232">
        <f>R46+1</f>
        <v>10</v>
      </c>
      <c r="S50" s="232"/>
      <c r="T50" s="232"/>
      <c r="U50" s="233"/>
      <c r="V50" s="233"/>
      <c r="W50" s="66"/>
      <c r="X50" s="66"/>
      <c r="AA50" s="28"/>
      <c r="AC50" s="28"/>
      <c r="AE50" s="28"/>
      <c r="AL50" s="32"/>
      <c r="AM50" s="28"/>
      <c r="AP50" s="31"/>
      <c r="AQ50" s="30"/>
      <c r="AR50" s="236"/>
      <c r="AS50" s="233"/>
      <c r="AT50" s="3"/>
      <c r="AZ50" s="18"/>
      <c r="BA50" s="18"/>
      <c r="BB50" s="18"/>
      <c r="BC50" s="18"/>
      <c r="BD50" s="18"/>
      <c r="BE50" s="18"/>
      <c r="BF50" s="18"/>
      <c r="BG50" s="18"/>
      <c r="BH50" s="18"/>
      <c r="BI50" s="18"/>
      <c r="BJ50" s="19"/>
      <c r="BK50" s="19"/>
      <c r="BL50" s="19"/>
      <c r="BM50" s="19"/>
      <c r="BN50" s="19"/>
      <c r="BO50" s="19"/>
      <c r="BP50" s="19"/>
    </row>
    <row r="51" spans="1:68" ht="9" customHeight="1" x14ac:dyDescent="0.15">
      <c r="A51" s="226"/>
      <c r="B51" s="226"/>
      <c r="C51" s="226"/>
      <c r="D51" s="226"/>
      <c r="E51" s="226"/>
      <c r="F51" s="226"/>
      <c r="G51" s="226"/>
      <c r="H51" s="226"/>
      <c r="I51" s="231"/>
      <c r="J51" s="231"/>
      <c r="K51" s="231"/>
      <c r="L51" s="231"/>
      <c r="M51" s="231"/>
      <c r="N51" s="231"/>
      <c r="O51" s="231"/>
      <c r="P51" s="231"/>
      <c r="Q51" s="231"/>
      <c r="R51" s="232"/>
      <c r="S51" s="232"/>
      <c r="T51" s="232"/>
      <c r="U51" s="233"/>
      <c r="V51" s="233"/>
      <c r="W51" s="110"/>
      <c r="X51" s="110"/>
      <c r="Y51" s="25"/>
      <c r="AA51" s="28"/>
      <c r="AC51" s="28"/>
      <c r="AE51" s="28"/>
      <c r="AL51" s="32"/>
      <c r="AM51" s="28"/>
      <c r="AR51" s="236"/>
      <c r="AS51" s="233"/>
      <c r="AT51" s="3"/>
      <c r="AZ51" s="230" t="e">
        <f>VLOOKUP(AU52,出場者リスト!$A:$L,9,FALSE())</f>
        <v>#N/A</v>
      </c>
      <c r="BA51" s="230"/>
      <c r="BB51" s="230"/>
      <c r="BC51" s="230"/>
      <c r="BD51" s="230"/>
      <c r="BE51" s="230"/>
      <c r="BF51" s="230"/>
      <c r="BG51" s="230"/>
      <c r="BH51" s="230"/>
      <c r="BI51" s="225" t="e">
        <f>VLOOKUP(AU52,出場者リスト!$A:$L,13,FALSE)</f>
        <v>#N/A</v>
      </c>
      <c r="BJ51" s="225"/>
      <c r="BK51" s="225"/>
      <c r="BL51" s="225"/>
      <c r="BM51" s="225"/>
      <c r="BN51" s="225"/>
      <c r="BO51" s="225"/>
      <c r="BP51" s="225"/>
    </row>
    <row r="52" spans="1:68" ht="9" customHeight="1" x14ac:dyDescent="0.15">
      <c r="A52" s="16"/>
      <c r="B52" s="16"/>
      <c r="C52" s="16"/>
      <c r="D52" s="16"/>
      <c r="E52" s="16"/>
      <c r="F52" s="16"/>
      <c r="G52" s="16"/>
      <c r="I52" s="20"/>
      <c r="J52" s="20"/>
      <c r="K52" s="20"/>
      <c r="L52" s="20"/>
      <c r="M52" s="20"/>
      <c r="N52" s="20"/>
      <c r="O52" s="20"/>
      <c r="P52" s="20"/>
      <c r="Q52" s="20"/>
      <c r="R52" s="4"/>
      <c r="S52" s="4"/>
      <c r="T52" s="4"/>
      <c r="U52" s="26"/>
      <c r="V52" s="26"/>
      <c r="W52" s="3"/>
      <c r="X52" s="233"/>
      <c r="Y52" s="235"/>
      <c r="Z52" s="23"/>
      <c r="AA52" s="30"/>
      <c r="AC52" s="28"/>
      <c r="AE52" s="28"/>
      <c r="AL52" s="32"/>
      <c r="AM52" s="28"/>
      <c r="AR52" s="31"/>
      <c r="AS52" s="23"/>
      <c r="AT52" s="23"/>
      <c r="AU52" s="233"/>
      <c r="AV52" s="233"/>
      <c r="AW52" s="232">
        <f>AW48+1</f>
        <v>27</v>
      </c>
      <c r="AX52" s="232"/>
      <c r="AY52" s="232"/>
      <c r="AZ52" s="234" t="e">
        <f>VLOOKUP(AU52,出場者リスト!$A:$L,8,FALSE())</f>
        <v>#N/A</v>
      </c>
      <c r="BA52" s="234"/>
      <c r="BB52" s="234"/>
      <c r="BC52" s="234"/>
      <c r="BD52" s="234"/>
      <c r="BE52" s="234"/>
      <c r="BF52" s="234"/>
      <c r="BG52" s="234"/>
      <c r="BH52" s="234"/>
      <c r="BI52" s="226" t="e">
        <f>VLOOKUP(AU52,出場者リスト!$A:$L,12,FALSE)</f>
        <v>#N/A</v>
      </c>
      <c r="BJ52" s="226"/>
      <c r="BK52" s="226"/>
      <c r="BL52" s="226"/>
      <c r="BM52" s="226"/>
      <c r="BN52" s="226"/>
      <c r="BO52" s="226"/>
      <c r="BP52" s="226"/>
    </row>
    <row r="53" spans="1:68" ht="9" customHeight="1" x14ac:dyDescent="0.15">
      <c r="A53" s="225" t="e">
        <f>VLOOKUP(U54,出場者リスト!$A:$L,13,FALSE)</f>
        <v>#N/A</v>
      </c>
      <c r="B53" s="225"/>
      <c r="C53" s="225"/>
      <c r="D53" s="225"/>
      <c r="E53" s="225"/>
      <c r="F53" s="225"/>
      <c r="G53" s="225"/>
      <c r="H53" s="225"/>
      <c r="I53" s="229" t="e">
        <f>VLOOKUP(U54,出場者リスト!$A:$L,9,FALSE())</f>
        <v>#N/A</v>
      </c>
      <c r="J53" s="229"/>
      <c r="K53" s="229"/>
      <c r="L53" s="229"/>
      <c r="M53" s="229"/>
      <c r="N53" s="229"/>
      <c r="O53" s="229"/>
      <c r="P53" s="229"/>
      <c r="Q53" s="229"/>
      <c r="W53" s="3"/>
      <c r="X53" s="233"/>
      <c r="Y53" s="235"/>
      <c r="Z53" s="24"/>
      <c r="AA53" s="24"/>
      <c r="AC53" s="28"/>
      <c r="AE53" s="28"/>
      <c r="AL53" s="31"/>
      <c r="AM53" s="30"/>
      <c r="AN53" s="233"/>
      <c r="AO53" s="233"/>
      <c r="AU53" s="233"/>
      <c r="AV53" s="233"/>
      <c r="AW53" s="232"/>
      <c r="AX53" s="232"/>
      <c r="AY53" s="232"/>
      <c r="AZ53" s="234"/>
      <c r="BA53" s="234"/>
      <c r="BB53" s="234"/>
      <c r="BC53" s="234"/>
      <c r="BD53" s="234"/>
      <c r="BE53" s="234"/>
      <c r="BF53" s="234"/>
      <c r="BG53" s="234"/>
      <c r="BH53" s="234"/>
      <c r="BI53" s="226"/>
      <c r="BJ53" s="226"/>
      <c r="BK53" s="226"/>
      <c r="BL53" s="226"/>
      <c r="BM53" s="226"/>
      <c r="BN53" s="226"/>
      <c r="BO53" s="226"/>
      <c r="BP53" s="226"/>
    </row>
    <row r="54" spans="1:68" ht="9" customHeight="1" x14ac:dyDescent="0.15">
      <c r="A54" s="226" t="e">
        <f>VLOOKUP(U54,出場者リスト!$A:$L,12,FALSE())</f>
        <v>#N/A</v>
      </c>
      <c r="B54" s="226"/>
      <c r="C54" s="226"/>
      <c r="D54" s="226"/>
      <c r="E54" s="226"/>
      <c r="F54" s="226"/>
      <c r="G54" s="226"/>
      <c r="H54" s="226"/>
      <c r="I54" s="231" t="e">
        <f>VLOOKUP(U54,出場者リスト!$A:$L,8,FALSE())</f>
        <v>#N/A</v>
      </c>
      <c r="J54" s="231"/>
      <c r="K54" s="231"/>
      <c r="L54" s="231"/>
      <c r="M54" s="231"/>
      <c r="N54" s="231"/>
      <c r="O54" s="231"/>
      <c r="P54" s="231"/>
      <c r="Q54" s="231"/>
      <c r="R54" s="232">
        <f>R50+1</f>
        <v>11</v>
      </c>
      <c r="S54" s="232"/>
      <c r="T54" s="232"/>
      <c r="U54" s="233"/>
      <c r="V54" s="233"/>
      <c r="W54" s="111"/>
      <c r="X54" s="111"/>
      <c r="Y54" s="30"/>
      <c r="AC54" s="28"/>
      <c r="AE54" s="28"/>
      <c r="AN54" s="236"/>
      <c r="AO54" s="233"/>
      <c r="BI54" s="18"/>
      <c r="BJ54" s="19"/>
      <c r="BK54" s="19"/>
      <c r="BL54" s="19"/>
      <c r="BM54" s="19"/>
      <c r="BN54" s="19"/>
      <c r="BO54" s="19"/>
      <c r="BP54" s="19"/>
    </row>
    <row r="55" spans="1:68" ht="9" customHeight="1" x14ac:dyDescent="0.15">
      <c r="A55" s="226"/>
      <c r="B55" s="226"/>
      <c r="C55" s="226"/>
      <c r="D55" s="226"/>
      <c r="E55" s="226"/>
      <c r="F55" s="226"/>
      <c r="G55" s="226"/>
      <c r="H55" s="226"/>
      <c r="I55" s="231"/>
      <c r="J55" s="231"/>
      <c r="K55" s="231"/>
      <c r="L55" s="231"/>
      <c r="M55" s="231"/>
      <c r="N55" s="231"/>
      <c r="O55" s="231"/>
      <c r="P55" s="231"/>
      <c r="Q55" s="231"/>
      <c r="R55" s="232"/>
      <c r="S55" s="232"/>
      <c r="T55" s="232"/>
      <c r="U55" s="233"/>
      <c r="V55" s="233"/>
      <c r="W55" s="66"/>
      <c r="X55" s="66"/>
      <c r="AC55" s="28"/>
      <c r="AD55" s="32"/>
      <c r="AE55" s="28"/>
      <c r="AN55" s="62"/>
      <c r="AO55" s="3"/>
      <c r="AZ55" s="230" t="e">
        <f>VLOOKUP(AU56,出場者リスト!$A:$L,9,FALSE())</f>
        <v>#N/A</v>
      </c>
      <c r="BA55" s="230"/>
      <c r="BB55" s="230"/>
      <c r="BC55" s="230"/>
      <c r="BD55" s="230"/>
      <c r="BE55" s="230"/>
      <c r="BF55" s="230"/>
      <c r="BG55" s="230"/>
      <c r="BH55" s="230"/>
      <c r="BI55" s="225" t="e">
        <f>VLOOKUP(AU56,出場者リスト!$A:$L,13,FALSE)</f>
        <v>#N/A</v>
      </c>
      <c r="BJ55" s="225"/>
      <c r="BK55" s="225"/>
      <c r="BL55" s="225"/>
      <c r="BM55" s="225"/>
      <c r="BN55" s="225"/>
      <c r="BO55" s="225"/>
      <c r="BP55" s="225"/>
    </row>
    <row r="56" spans="1:68" ht="9" customHeight="1" x14ac:dyDescent="0.15">
      <c r="A56" s="16"/>
      <c r="B56" s="16"/>
      <c r="C56" s="16"/>
      <c r="D56" s="16"/>
      <c r="E56" s="16"/>
      <c r="F56" s="16"/>
      <c r="G56" s="16"/>
      <c r="AB56" s="228"/>
      <c r="AC56" s="253"/>
      <c r="AD56" s="31"/>
      <c r="AE56" s="30"/>
      <c r="AN56" s="32"/>
      <c r="AU56" s="233"/>
      <c r="AV56" s="233"/>
      <c r="AW56" s="232">
        <f>AW52+1</f>
        <v>28</v>
      </c>
      <c r="AX56" s="232"/>
      <c r="AY56" s="232"/>
      <c r="AZ56" s="234" t="e">
        <f>VLOOKUP(AU56,出場者リスト!$A:$L,8,FALSE())</f>
        <v>#N/A</v>
      </c>
      <c r="BA56" s="234"/>
      <c r="BB56" s="234"/>
      <c r="BC56" s="234"/>
      <c r="BD56" s="234"/>
      <c r="BE56" s="234"/>
      <c r="BF56" s="234"/>
      <c r="BG56" s="234"/>
      <c r="BH56" s="234"/>
      <c r="BI56" s="226" t="e">
        <f>VLOOKUP(AU56,出場者リスト!$A:$L,12,FALSE)</f>
        <v>#N/A</v>
      </c>
      <c r="BJ56" s="226"/>
      <c r="BK56" s="226"/>
      <c r="BL56" s="226"/>
      <c r="BM56" s="226"/>
      <c r="BN56" s="226"/>
      <c r="BO56" s="226"/>
      <c r="BP56" s="226"/>
    </row>
    <row r="57" spans="1:68" ht="9" customHeight="1" x14ac:dyDescent="0.15">
      <c r="A57" s="225" t="e">
        <f>VLOOKUP(U58,出場者リスト!$A:$L,13,FALSE)</f>
        <v>#N/A</v>
      </c>
      <c r="B57" s="225"/>
      <c r="C57" s="225"/>
      <c r="D57" s="225"/>
      <c r="E57" s="225"/>
      <c r="F57" s="225"/>
      <c r="G57" s="225"/>
      <c r="H57" s="225"/>
      <c r="I57" s="229" t="e">
        <f>VLOOKUP(U58,出場者リスト!$A:$L,9,FALSE())</f>
        <v>#N/A</v>
      </c>
      <c r="J57" s="229"/>
      <c r="K57" s="229"/>
      <c r="L57" s="229"/>
      <c r="M57" s="229"/>
      <c r="N57" s="229"/>
      <c r="O57" s="229"/>
      <c r="P57" s="229"/>
      <c r="Q57" s="229"/>
      <c r="AB57" s="228"/>
      <c r="AC57" s="253"/>
      <c r="AD57" s="32"/>
      <c r="AN57" s="32"/>
      <c r="AR57" s="29"/>
      <c r="AS57" s="24"/>
      <c r="AT57" s="24"/>
      <c r="AU57" s="233"/>
      <c r="AV57" s="233"/>
      <c r="AW57" s="232"/>
      <c r="AX57" s="232"/>
      <c r="AY57" s="232"/>
      <c r="AZ57" s="234"/>
      <c r="BA57" s="234"/>
      <c r="BB57" s="234"/>
      <c r="BC57" s="234"/>
      <c r="BD57" s="234"/>
      <c r="BE57" s="234"/>
      <c r="BF57" s="234"/>
      <c r="BG57" s="234"/>
      <c r="BH57" s="234"/>
      <c r="BI57" s="226"/>
      <c r="BJ57" s="226"/>
      <c r="BK57" s="226"/>
      <c r="BL57" s="226"/>
      <c r="BM57" s="226"/>
      <c r="BN57" s="226"/>
      <c r="BO57" s="226"/>
      <c r="BP57" s="226"/>
    </row>
    <row r="58" spans="1:68" ht="9" customHeight="1" x14ac:dyDescent="0.15">
      <c r="A58" s="226" t="e">
        <f>VLOOKUP(U58,出場者リスト!$A:$L,12,FALSE())</f>
        <v>#N/A</v>
      </c>
      <c r="B58" s="226"/>
      <c r="C58" s="226"/>
      <c r="D58" s="226"/>
      <c r="E58" s="226"/>
      <c r="F58" s="226"/>
      <c r="G58" s="226"/>
      <c r="H58" s="226"/>
      <c r="I58" s="231" t="e">
        <f>VLOOKUP(U58,出場者リスト!$A:$L,8,FALSE())</f>
        <v>#N/A</v>
      </c>
      <c r="J58" s="231"/>
      <c r="K58" s="231"/>
      <c r="L58" s="231"/>
      <c r="M58" s="231"/>
      <c r="N58" s="231"/>
      <c r="O58" s="231"/>
      <c r="P58" s="231"/>
      <c r="Q58" s="231"/>
      <c r="R58" s="232">
        <f>R54+1</f>
        <v>12</v>
      </c>
      <c r="S58" s="232"/>
      <c r="T58" s="232"/>
      <c r="U58" s="233"/>
      <c r="V58" s="233"/>
      <c r="W58" s="66"/>
      <c r="X58" s="66"/>
      <c r="AB58" s="3"/>
      <c r="AC58" s="61"/>
      <c r="AN58" s="32"/>
      <c r="AR58" s="236"/>
      <c r="AS58" s="233"/>
      <c r="AT58" s="3"/>
      <c r="BI58" s="18"/>
      <c r="BJ58" s="19"/>
      <c r="BK58" s="19"/>
      <c r="BL58" s="19"/>
      <c r="BM58" s="19"/>
      <c r="BN58" s="19"/>
      <c r="BO58" s="19"/>
      <c r="BP58" s="19"/>
    </row>
    <row r="59" spans="1:68" ht="9" customHeight="1" x14ac:dyDescent="0.15">
      <c r="A59" s="226"/>
      <c r="B59" s="226"/>
      <c r="C59" s="226"/>
      <c r="D59" s="226"/>
      <c r="E59" s="226"/>
      <c r="F59" s="226"/>
      <c r="G59" s="226"/>
      <c r="H59" s="226"/>
      <c r="I59" s="231"/>
      <c r="J59" s="231"/>
      <c r="K59" s="231"/>
      <c r="L59" s="231"/>
      <c r="M59" s="231"/>
      <c r="N59" s="231"/>
      <c r="O59" s="231"/>
      <c r="P59" s="231"/>
      <c r="Q59" s="231"/>
      <c r="R59" s="232"/>
      <c r="S59" s="232"/>
      <c r="T59" s="232"/>
      <c r="U59" s="233"/>
      <c r="V59" s="233"/>
      <c r="W59" s="110"/>
      <c r="X59" s="110"/>
      <c r="Y59" s="25"/>
      <c r="AB59" s="3"/>
      <c r="AC59" s="61"/>
      <c r="AN59" s="32"/>
      <c r="AP59" s="29"/>
      <c r="AQ59" s="24"/>
      <c r="AR59" s="236"/>
      <c r="AS59" s="233"/>
      <c r="AT59" s="3"/>
      <c r="AZ59" s="230" t="e">
        <f>VLOOKUP(AU60,出場者リスト!$A:$L,9,FALSE())</f>
        <v>#N/A</v>
      </c>
      <c r="BA59" s="230"/>
      <c r="BB59" s="230"/>
      <c r="BC59" s="230"/>
      <c r="BD59" s="230"/>
      <c r="BE59" s="230"/>
      <c r="BF59" s="230"/>
      <c r="BG59" s="230"/>
      <c r="BH59" s="230"/>
      <c r="BI59" s="225" t="e">
        <f>VLOOKUP(AU60,出場者リスト!$A:$L,13,FALSE)</f>
        <v>#N/A</v>
      </c>
      <c r="BJ59" s="225"/>
      <c r="BK59" s="225"/>
      <c r="BL59" s="225"/>
      <c r="BM59" s="225"/>
      <c r="BN59" s="225"/>
      <c r="BO59" s="225"/>
      <c r="BP59" s="225"/>
    </row>
    <row r="60" spans="1:68" ht="9" customHeight="1" x14ac:dyDescent="0.15">
      <c r="A60" s="16"/>
      <c r="B60" s="16"/>
      <c r="C60" s="16"/>
      <c r="D60" s="16"/>
      <c r="E60" s="16"/>
      <c r="F60" s="16"/>
      <c r="G60" s="16"/>
      <c r="W60" s="3"/>
      <c r="X60" s="233"/>
      <c r="Y60" s="235"/>
      <c r="AB60" s="3"/>
      <c r="AC60" s="3"/>
      <c r="AD60" s="32"/>
      <c r="AN60" s="32"/>
      <c r="AO60" s="28"/>
      <c r="AR60" s="31"/>
      <c r="AS60" s="23"/>
      <c r="AT60" s="23"/>
      <c r="AU60" s="233"/>
      <c r="AV60" s="233"/>
      <c r="AW60" s="232">
        <f>AW56+1</f>
        <v>29</v>
      </c>
      <c r="AX60" s="232"/>
      <c r="AY60" s="232"/>
      <c r="AZ60" s="234" t="e">
        <f>VLOOKUP(AU60,出場者リスト!$A:$L,8,FALSE())</f>
        <v>#N/A</v>
      </c>
      <c r="BA60" s="234"/>
      <c r="BB60" s="234"/>
      <c r="BC60" s="234"/>
      <c r="BD60" s="234"/>
      <c r="BE60" s="234"/>
      <c r="BF60" s="234"/>
      <c r="BG60" s="234"/>
      <c r="BH60" s="234"/>
      <c r="BI60" s="226" t="e">
        <f>VLOOKUP(AU60,出場者リスト!$A:$L,12,FALSE)</f>
        <v>#N/A</v>
      </c>
      <c r="BJ60" s="226"/>
      <c r="BK60" s="226"/>
      <c r="BL60" s="226"/>
      <c r="BM60" s="226"/>
      <c r="BN60" s="226"/>
      <c r="BO60" s="226"/>
      <c r="BP60" s="226"/>
    </row>
    <row r="61" spans="1:68" ht="9" customHeight="1" x14ac:dyDescent="0.15">
      <c r="A61" s="225" t="e">
        <f>VLOOKUP(U62,出場者リスト!$A:$L,13,FALSE)</f>
        <v>#N/A</v>
      </c>
      <c r="B61" s="225"/>
      <c r="C61" s="225"/>
      <c r="D61" s="225"/>
      <c r="E61" s="225"/>
      <c r="F61" s="225"/>
      <c r="G61" s="225"/>
      <c r="H61" s="225"/>
      <c r="I61" s="229" t="e">
        <f>VLOOKUP(U62,出場者リスト!$A:$L,9,FALSE())</f>
        <v>#N/A</v>
      </c>
      <c r="J61" s="229"/>
      <c r="K61" s="229"/>
      <c r="L61" s="229"/>
      <c r="M61" s="229"/>
      <c r="N61" s="229"/>
      <c r="O61" s="229"/>
      <c r="P61" s="229"/>
      <c r="Q61" s="229"/>
      <c r="W61" s="3"/>
      <c r="X61" s="233"/>
      <c r="Y61" s="235"/>
      <c r="Z61" s="24"/>
      <c r="AA61" s="25"/>
      <c r="AC61" s="28"/>
      <c r="AN61" s="32"/>
      <c r="AO61" s="28"/>
      <c r="AR61" s="24"/>
      <c r="AU61" s="233"/>
      <c r="AV61" s="233"/>
      <c r="AW61" s="232"/>
      <c r="AX61" s="232"/>
      <c r="AY61" s="232"/>
      <c r="AZ61" s="234"/>
      <c r="BA61" s="234"/>
      <c r="BB61" s="234"/>
      <c r="BC61" s="234"/>
      <c r="BD61" s="234"/>
      <c r="BE61" s="234"/>
      <c r="BF61" s="234"/>
      <c r="BG61" s="234"/>
      <c r="BH61" s="234"/>
      <c r="BI61" s="226"/>
      <c r="BJ61" s="226"/>
      <c r="BK61" s="226"/>
      <c r="BL61" s="226"/>
      <c r="BM61" s="226"/>
      <c r="BN61" s="226"/>
      <c r="BO61" s="226"/>
      <c r="BP61" s="226"/>
    </row>
    <row r="62" spans="1:68" ht="9" customHeight="1" x14ac:dyDescent="0.15">
      <c r="A62" s="226" t="e">
        <f>VLOOKUP(U62,出場者リスト!$A:$L,12,FALSE())</f>
        <v>#N/A</v>
      </c>
      <c r="B62" s="226"/>
      <c r="C62" s="226"/>
      <c r="D62" s="226"/>
      <c r="E62" s="226"/>
      <c r="F62" s="226"/>
      <c r="G62" s="226"/>
      <c r="H62" s="226"/>
      <c r="I62" s="231" t="e">
        <f>VLOOKUP(U62,出場者リスト!$A:$L,8,FALSE())</f>
        <v>#N/A</v>
      </c>
      <c r="J62" s="231"/>
      <c r="K62" s="231"/>
      <c r="L62" s="231"/>
      <c r="M62" s="231"/>
      <c r="N62" s="231"/>
      <c r="O62" s="231"/>
      <c r="P62" s="231"/>
      <c r="Q62" s="231"/>
      <c r="R62" s="232">
        <f>R58+1</f>
        <v>13</v>
      </c>
      <c r="S62" s="232"/>
      <c r="T62" s="232"/>
      <c r="U62" s="233"/>
      <c r="V62" s="233"/>
      <c r="W62" s="111"/>
      <c r="X62" s="111"/>
      <c r="Y62" s="30"/>
      <c r="AA62" s="28"/>
      <c r="AC62" s="28"/>
      <c r="AN62" s="31"/>
      <c r="AO62" s="30"/>
      <c r="AP62" s="228"/>
      <c r="AQ62" s="228"/>
      <c r="BI62" s="18"/>
      <c r="BJ62" s="19"/>
      <c r="BK62" s="19"/>
      <c r="BL62" s="19"/>
      <c r="BM62" s="19"/>
      <c r="BN62" s="19"/>
      <c r="BO62" s="19"/>
      <c r="BP62" s="19"/>
    </row>
    <row r="63" spans="1:68" ht="9" customHeight="1" x14ac:dyDescent="0.15">
      <c r="A63" s="226"/>
      <c r="B63" s="226"/>
      <c r="C63" s="226"/>
      <c r="D63" s="226"/>
      <c r="E63" s="226"/>
      <c r="F63" s="226"/>
      <c r="G63" s="226"/>
      <c r="H63" s="226"/>
      <c r="I63" s="231"/>
      <c r="J63" s="231"/>
      <c r="K63" s="231"/>
      <c r="L63" s="231"/>
      <c r="M63" s="231"/>
      <c r="N63" s="231"/>
      <c r="O63" s="231"/>
      <c r="P63" s="231"/>
      <c r="Q63" s="231"/>
      <c r="R63" s="232"/>
      <c r="S63" s="232"/>
      <c r="T63" s="232"/>
      <c r="U63" s="233"/>
      <c r="V63" s="233"/>
      <c r="W63" s="66"/>
      <c r="X63" s="66"/>
      <c r="Z63" s="3"/>
      <c r="AA63" s="61"/>
      <c r="AC63" s="28"/>
      <c r="AP63" s="252"/>
      <c r="AQ63" s="228"/>
      <c r="AZ63" s="230" t="e">
        <f>VLOOKUP(AU64,出場者リスト!$A:$L,9,FALSE())</f>
        <v>#N/A</v>
      </c>
      <c r="BA63" s="230"/>
      <c r="BB63" s="230"/>
      <c r="BC63" s="230"/>
      <c r="BD63" s="230"/>
      <c r="BE63" s="230"/>
      <c r="BF63" s="230"/>
      <c r="BG63" s="230"/>
      <c r="BH63" s="230"/>
      <c r="BI63" s="225" t="e">
        <f>VLOOKUP(AU64,出場者リスト!$A:$L,13,FALSE)</f>
        <v>#N/A</v>
      </c>
      <c r="BJ63" s="225"/>
      <c r="BK63" s="225"/>
      <c r="BL63" s="225"/>
      <c r="BM63" s="225"/>
      <c r="BN63" s="225"/>
      <c r="BO63" s="225"/>
      <c r="BP63" s="225"/>
    </row>
    <row r="64" spans="1:68" ht="9" customHeight="1" x14ac:dyDescent="0.15">
      <c r="A64" s="16"/>
      <c r="B64" s="16"/>
      <c r="C64" s="16"/>
      <c r="D64" s="16"/>
      <c r="E64" s="16"/>
      <c r="F64" s="16"/>
      <c r="G64" s="16"/>
      <c r="Z64" s="233"/>
      <c r="AA64" s="235"/>
      <c r="AB64" s="23"/>
      <c r="AC64" s="30"/>
      <c r="AP64" s="62"/>
      <c r="AQ64" s="3"/>
      <c r="AU64" s="233"/>
      <c r="AV64" s="233"/>
      <c r="AW64" s="232">
        <f>AW60+1</f>
        <v>30</v>
      </c>
      <c r="AX64" s="232"/>
      <c r="AY64" s="232"/>
      <c r="AZ64" s="234" t="e">
        <f>VLOOKUP(AU64,出場者リスト!$A:$L,8,FALSE())</f>
        <v>#N/A</v>
      </c>
      <c r="BA64" s="234"/>
      <c r="BB64" s="234"/>
      <c r="BC64" s="234"/>
      <c r="BD64" s="234"/>
      <c r="BE64" s="234"/>
      <c r="BF64" s="234"/>
      <c r="BG64" s="234"/>
      <c r="BH64" s="234"/>
      <c r="BI64" s="226" t="e">
        <f>VLOOKUP(AU64,出場者リスト!$A:$L,12,FALSE)</f>
        <v>#N/A</v>
      </c>
      <c r="BJ64" s="226"/>
      <c r="BK64" s="226"/>
      <c r="BL64" s="226"/>
      <c r="BM64" s="226"/>
      <c r="BN64" s="226"/>
      <c r="BO64" s="226"/>
      <c r="BP64" s="226"/>
    </row>
    <row r="65" spans="1:68" ht="9" customHeight="1" x14ac:dyDescent="0.15">
      <c r="A65" s="225" t="e">
        <f>VLOOKUP(U66,出場者リスト!$A:$L,13,FALSE)</f>
        <v>#N/A</v>
      </c>
      <c r="B65" s="225"/>
      <c r="C65" s="225"/>
      <c r="D65" s="225"/>
      <c r="E65" s="225"/>
      <c r="F65" s="225"/>
      <c r="G65" s="225"/>
      <c r="H65" s="225"/>
      <c r="I65" s="229" t="e">
        <f>VLOOKUP(U66,出場者リスト!$A:$L,9,FALSE())</f>
        <v>#N/A</v>
      </c>
      <c r="J65" s="229"/>
      <c r="K65" s="229"/>
      <c r="L65" s="229"/>
      <c r="M65" s="229"/>
      <c r="N65" s="229"/>
      <c r="O65" s="229"/>
      <c r="P65" s="229"/>
      <c r="Q65" s="229"/>
      <c r="W65" s="3"/>
      <c r="X65" s="3"/>
      <c r="Z65" s="233"/>
      <c r="AA65" s="235"/>
      <c r="AP65" s="32"/>
      <c r="AS65" s="29"/>
      <c r="AT65" s="24"/>
      <c r="AU65" s="233"/>
      <c r="AV65" s="233"/>
      <c r="AW65" s="232"/>
      <c r="AX65" s="232"/>
      <c r="AY65" s="232"/>
      <c r="AZ65" s="234"/>
      <c r="BA65" s="234"/>
      <c r="BB65" s="234"/>
      <c r="BC65" s="234"/>
      <c r="BD65" s="234"/>
      <c r="BE65" s="234"/>
      <c r="BF65" s="234"/>
      <c r="BG65" s="234"/>
      <c r="BH65" s="234"/>
      <c r="BI65" s="226"/>
      <c r="BJ65" s="226"/>
      <c r="BK65" s="226"/>
      <c r="BL65" s="226"/>
      <c r="BM65" s="226"/>
      <c r="BN65" s="226"/>
      <c r="BO65" s="226"/>
      <c r="BP65" s="226"/>
    </row>
    <row r="66" spans="1:68" ht="9" customHeight="1" x14ac:dyDescent="0.15">
      <c r="A66" s="226" t="e">
        <f>VLOOKUP(U66,出場者リスト!$A:$L,12,FALSE())</f>
        <v>#N/A</v>
      </c>
      <c r="B66" s="226"/>
      <c r="C66" s="226"/>
      <c r="D66" s="226"/>
      <c r="E66" s="226"/>
      <c r="F66" s="226"/>
      <c r="G66" s="226"/>
      <c r="H66" s="226"/>
      <c r="I66" s="231" t="e">
        <f>VLOOKUP(U66,出場者リスト!$A:$L,8,FALSE())</f>
        <v>#N/A</v>
      </c>
      <c r="J66" s="231"/>
      <c r="K66" s="231"/>
      <c r="L66" s="231"/>
      <c r="M66" s="231"/>
      <c r="N66" s="231"/>
      <c r="O66" s="231"/>
      <c r="P66" s="231"/>
      <c r="Q66" s="231"/>
      <c r="R66" s="232">
        <f>R62+1</f>
        <v>14</v>
      </c>
      <c r="S66" s="232"/>
      <c r="T66" s="232"/>
      <c r="U66" s="233"/>
      <c r="V66" s="233"/>
      <c r="W66" s="66"/>
      <c r="X66" s="66"/>
      <c r="AA66" s="28"/>
      <c r="AP66" s="32"/>
      <c r="AR66" s="3"/>
      <c r="AS66" s="236"/>
      <c r="AT66" s="233"/>
      <c r="BI66" s="18"/>
      <c r="BJ66" s="19"/>
      <c r="BK66" s="19"/>
      <c r="BL66" s="19"/>
      <c r="BM66" s="19"/>
      <c r="BN66" s="19"/>
      <c r="BO66" s="19"/>
      <c r="BP66" s="19"/>
    </row>
    <row r="67" spans="1:68" ht="9" customHeight="1" x14ac:dyDescent="0.15">
      <c r="A67" s="226"/>
      <c r="B67" s="226"/>
      <c r="C67" s="226"/>
      <c r="D67" s="226"/>
      <c r="E67" s="226"/>
      <c r="F67" s="226"/>
      <c r="G67" s="226"/>
      <c r="H67" s="226"/>
      <c r="I67" s="231"/>
      <c r="J67" s="231"/>
      <c r="K67" s="231"/>
      <c r="L67" s="231"/>
      <c r="M67" s="231"/>
      <c r="N67" s="231"/>
      <c r="O67" s="231"/>
      <c r="P67" s="231"/>
      <c r="Q67" s="231"/>
      <c r="R67" s="232"/>
      <c r="S67" s="232"/>
      <c r="T67" s="232"/>
      <c r="U67" s="233"/>
      <c r="V67" s="233"/>
      <c r="W67" s="110"/>
      <c r="X67" s="110"/>
      <c r="Y67" s="25"/>
      <c r="AA67" s="28"/>
      <c r="AP67" s="32"/>
      <c r="AR67" s="38"/>
      <c r="AS67" s="236"/>
      <c r="AT67" s="233"/>
      <c r="AZ67" s="230" t="e">
        <f>VLOOKUP(AU68,出場者リスト!$A:$L,9,FALSE())</f>
        <v>#N/A</v>
      </c>
      <c r="BA67" s="230"/>
      <c r="BB67" s="230"/>
      <c r="BC67" s="230"/>
      <c r="BD67" s="230"/>
      <c r="BE67" s="230"/>
      <c r="BF67" s="230"/>
      <c r="BG67" s="230"/>
      <c r="BH67" s="230"/>
      <c r="BI67" s="225" t="e">
        <f>VLOOKUP(AU68,出場者リスト!$A:$L,13,FALSE)</f>
        <v>#N/A</v>
      </c>
      <c r="BJ67" s="225"/>
      <c r="BK67" s="225"/>
      <c r="BL67" s="225"/>
      <c r="BM67" s="225"/>
      <c r="BN67" s="225"/>
      <c r="BO67" s="225"/>
      <c r="BP67" s="225"/>
    </row>
    <row r="68" spans="1:68" ht="9" customHeight="1" x14ac:dyDescent="0.15">
      <c r="A68" s="16"/>
      <c r="B68" s="16"/>
      <c r="C68" s="16"/>
      <c r="D68" s="16"/>
      <c r="E68" s="16"/>
      <c r="F68" s="16"/>
      <c r="G68" s="16"/>
      <c r="W68" s="3"/>
      <c r="X68" s="233"/>
      <c r="Y68" s="235"/>
      <c r="Z68" s="23"/>
      <c r="AA68" s="30"/>
      <c r="AP68" s="32"/>
      <c r="AR68" s="32"/>
      <c r="AS68" s="31"/>
      <c r="AT68" s="23"/>
      <c r="AU68" s="233"/>
      <c r="AV68" s="233"/>
      <c r="AW68" s="232">
        <f>AW64+1</f>
        <v>31</v>
      </c>
      <c r="AX68" s="232"/>
      <c r="AY68" s="232"/>
      <c r="AZ68" s="234" t="e">
        <f>VLOOKUP(AU68,出場者リスト!$A:$L,8,FALSE())</f>
        <v>#N/A</v>
      </c>
      <c r="BA68" s="234"/>
      <c r="BB68" s="234"/>
      <c r="BC68" s="234"/>
      <c r="BD68" s="234"/>
      <c r="BE68" s="234"/>
      <c r="BF68" s="234"/>
      <c r="BG68" s="234"/>
      <c r="BH68" s="234"/>
      <c r="BI68" s="226" t="e">
        <f>VLOOKUP(AU68,出場者リスト!$A:$L,12,FALSE)</f>
        <v>#N/A</v>
      </c>
      <c r="BJ68" s="226"/>
      <c r="BK68" s="226"/>
      <c r="BL68" s="226"/>
      <c r="BM68" s="226"/>
      <c r="BN68" s="226"/>
      <c r="BO68" s="226"/>
      <c r="BP68" s="226"/>
    </row>
    <row r="69" spans="1:68" ht="9" customHeight="1" x14ac:dyDescent="0.15">
      <c r="A69" s="225" t="e">
        <f>VLOOKUP(U70,出場者リスト!$A:$L,13,FALSE)</f>
        <v>#N/A</v>
      </c>
      <c r="B69" s="225"/>
      <c r="C69" s="225"/>
      <c r="D69" s="225"/>
      <c r="E69" s="225"/>
      <c r="F69" s="225"/>
      <c r="G69" s="225"/>
      <c r="H69" s="225"/>
      <c r="I69" s="229" t="e">
        <f>VLOOKUP(U70,出場者リスト!$A:$L,9,FALSE())</f>
        <v>#N/A</v>
      </c>
      <c r="J69" s="229"/>
      <c r="K69" s="229"/>
      <c r="L69" s="229"/>
      <c r="M69" s="229"/>
      <c r="N69" s="229"/>
      <c r="O69" s="229"/>
      <c r="P69" s="229"/>
      <c r="Q69" s="229"/>
      <c r="W69" s="3"/>
      <c r="X69" s="233"/>
      <c r="Y69" s="235"/>
      <c r="Z69" s="24"/>
      <c r="AA69" s="24"/>
      <c r="AP69" s="32"/>
      <c r="AR69" s="32"/>
      <c r="AU69" s="233"/>
      <c r="AV69" s="233"/>
      <c r="AW69" s="232"/>
      <c r="AX69" s="232"/>
      <c r="AY69" s="232"/>
      <c r="AZ69" s="234"/>
      <c r="BA69" s="234"/>
      <c r="BB69" s="234"/>
      <c r="BC69" s="234"/>
      <c r="BD69" s="234"/>
      <c r="BE69" s="234"/>
      <c r="BF69" s="234"/>
      <c r="BG69" s="234"/>
      <c r="BH69" s="234"/>
      <c r="BI69" s="226"/>
      <c r="BJ69" s="226"/>
      <c r="BK69" s="226"/>
      <c r="BL69" s="226"/>
      <c r="BM69" s="226"/>
      <c r="BN69" s="226"/>
      <c r="BO69" s="226"/>
      <c r="BP69" s="226"/>
    </row>
    <row r="70" spans="1:68" ht="9" customHeight="1" x14ac:dyDescent="0.15">
      <c r="A70" s="226" t="e">
        <f>VLOOKUP(U70,出場者リスト!$A:$L,12,FALSE())</f>
        <v>#N/A</v>
      </c>
      <c r="B70" s="226"/>
      <c r="C70" s="226"/>
      <c r="D70" s="226"/>
      <c r="E70" s="226"/>
      <c r="F70" s="226"/>
      <c r="G70" s="226"/>
      <c r="H70" s="226"/>
      <c r="I70" s="231" t="e">
        <f>VLOOKUP(U70,出場者リスト!$A:$L,8,FALSE())</f>
        <v>#N/A</v>
      </c>
      <c r="J70" s="231"/>
      <c r="K70" s="231"/>
      <c r="L70" s="231"/>
      <c r="M70" s="231"/>
      <c r="N70" s="231"/>
      <c r="O70" s="231"/>
      <c r="P70" s="231"/>
      <c r="Q70" s="231"/>
      <c r="R70" s="232">
        <f>R66+1</f>
        <v>15</v>
      </c>
      <c r="S70" s="232"/>
      <c r="T70" s="232"/>
      <c r="U70" s="233"/>
      <c r="V70" s="233"/>
      <c r="W70" s="111"/>
      <c r="X70" s="111"/>
      <c r="Y70" s="30"/>
      <c r="AP70" s="31"/>
      <c r="AQ70" s="23"/>
      <c r="AR70" s="252"/>
      <c r="AS70" s="228"/>
      <c r="BI70" s="18"/>
      <c r="BJ70" s="19"/>
      <c r="BK70" s="19"/>
      <c r="BL70" s="19"/>
      <c r="BM70" s="19"/>
      <c r="BN70" s="19"/>
      <c r="BO70" s="19"/>
      <c r="BP70" s="19"/>
    </row>
    <row r="71" spans="1:68" ht="9" customHeight="1" x14ac:dyDescent="0.15">
      <c r="A71" s="226"/>
      <c r="B71" s="226"/>
      <c r="C71" s="226"/>
      <c r="D71" s="226"/>
      <c r="E71" s="226"/>
      <c r="F71" s="226"/>
      <c r="G71" s="226"/>
      <c r="H71" s="226"/>
      <c r="I71" s="231"/>
      <c r="J71" s="231"/>
      <c r="K71" s="231"/>
      <c r="L71" s="231"/>
      <c r="M71" s="231"/>
      <c r="N71" s="231"/>
      <c r="O71" s="231"/>
      <c r="P71" s="231"/>
      <c r="Q71" s="231"/>
      <c r="R71" s="232"/>
      <c r="S71" s="232"/>
      <c r="T71" s="232"/>
      <c r="U71" s="233"/>
      <c r="V71" s="233"/>
      <c r="AR71" s="252"/>
      <c r="AS71" s="228"/>
      <c r="AZ71" s="230" t="e">
        <f>VLOOKUP(AU72,出場者リスト!$A:$L,9,FALSE())</f>
        <v>#N/A</v>
      </c>
      <c r="BA71" s="230"/>
      <c r="BB71" s="230"/>
      <c r="BC71" s="230"/>
      <c r="BD71" s="230"/>
      <c r="BE71" s="230"/>
      <c r="BF71" s="230"/>
      <c r="BG71" s="230"/>
      <c r="BH71" s="230"/>
      <c r="BI71" s="225" t="e">
        <f>VLOOKUP(AU72,出場者リスト!$A:$L,13,FALSE)</f>
        <v>#N/A</v>
      </c>
      <c r="BJ71" s="225"/>
      <c r="BK71" s="225"/>
      <c r="BL71" s="225"/>
      <c r="BM71" s="225"/>
      <c r="BN71" s="225"/>
      <c r="BO71" s="225"/>
      <c r="BP71" s="225"/>
    </row>
    <row r="72" spans="1:68" ht="9" customHeight="1" x14ac:dyDescent="0.15">
      <c r="AR72" s="31"/>
      <c r="AS72" s="23"/>
      <c r="AT72" s="23"/>
      <c r="AU72" s="233"/>
      <c r="AV72" s="233"/>
      <c r="AW72" s="232">
        <f>AW68+1</f>
        <v>32</v>
      </c>
      <c r="AX72" s="232"/>
      <c r="AY72" s="232"/>
      <c r="AZ72" s="234" t="e">
        <f>VLOOKUP(AU72,出場者リスト!$A:$L,8,FALSE())</f>
        <v>#N/A</v>
      </c>
      <c r="BA72" s="234"/>
      <c r="BB72" s="234"/>
      <c r="BC72" s="234"/>
      <c r="BD72" s="234"/>
      <c r="BE72" s="234"/>
      <c r="BF72" s="234"/>
      <c r="BG72" s="234"/>
      <c r="BH72" s="234"/>
      <c r="BI72" s="226" t="e">
        <f>VLOOKUP(AU72,出場者リスト!$A:$L,12,FALSE)</f>
        <v>#N/A</v>
      </c>
      <c r="BJ72" s="226"/>
      <c r="BK72" s="226"/>
      <c r="BL72" s="226"/>
      <c r="BM72" s="226"/>
      <c r="BN72" s="226"/>
      <c r="BO72" s="226"/>
      <c r="BP72" s="226"/>
    </row>
    <row r="73" spans="1:68" ht="9" customHeight="1" x14ac:dyDescent="0.15">
      <c r="AU73" s="233"/>
      <c r="AV73" s="233"/>
      <c r="AW73" s="232"/>
      <c r="AX73" s="232"/>
      <c r="AY73" s="232"/>
      <c r="AZ73" s="234"/>
      <c r="BA73" s="234"/>
      <c r="BB73" s="234"/>
      <c r="BC73" s="234"/>
      <c r="BD73" s="234"/>
      <c r="BE73" s="234"/>
      <c r="BF73" s="234"/>
      <c r="BG73" s="234"/>
      <c r="BH73" s="234"/>
      <c r="BI73" s="226"/>
      <c r="BJ73" s="226"/>
      <c r="BK73" s="226"/>
      <c r="BL73" s="226"/>
      <c r="BM73" s="226"/>
      <c r="BN73" s="226"/>
      <c r="BO73" s="226"/>
      <c r="BP73" s="226"/>
    </row>
    <row r="78" spans="1:68" ht="9" customHeight="1" thickBot="1" x14ac:dyDescent="0.2"/>
    <row r="79" spans="1:68" ht="9" customHeight="1" thickBot="1" x14ac:dyDescent="0.2">
      <c r="AH79" s="227">
        <v>34</v>
      </c>
      <c r="AI79" s="227"/>
    </row>
    <row r="80" spans="1:68" ht="9" customHeight="1" thickBot="1" x14ac:dyDescent="0.2">
      <c r="AH80" s="227"/>
      <c r="AI80" s="227"/>
    </row>
    <row r="84" spans="1:68" ht="9" customHeight="1" x14ac:dyDescent="0.15">
      <c r="A84" s="225" t="e">
        <f>VLOOKUP(U85,出場者リスト!$A:$L,13,FALSE)</f>
        <v>#N/A</v>
      </c>
      <c r="B84" s="225"/>
      <c r="C84" s="225"/>
      <c r="D84" s="225"/>
      <c r="E84" s="225"/>
      <c r="F84" s="225"/>
      <c r="G84" s="225"/>
      <c r="H84" s="225"/>
      <c r="I84" s="229" t="e">
        <f>VLOOKUP(U85,出場者リスト!$A:$L,9,FALSE())</f>
        <v>#N/A</v>
      </c>
      <c r="J84" s="229"/>
      <c r="K84" s="229"/>
      <c r="L84" s="229"/>
      <c r="M84" s="229"/>
      <c r="N84" s="229"/>
      <c r="O84" s="229"/>
      <c r="P84" s="229"/>
      <c r="Q84" s="229"/>
      <c r="AZ84" s="230" t="e">
        <f>VLOOKUP(AU85,出場者リスト!$A:$L,9,FALSE())</f>
        <v>#N/A</v>
      </c>
      <c r="BA84" s="230"/>
      <c r="BB84" s="230"/>
      <c r="BC84" s="230"/>
      <c r="BD84" s="230"/>
      <c r="BE84" s="230"/>
      <c r="BF84" s="230"/>
      <c r="BG84" s="230"/>
      <c r="BH84" s="230"/>
      <c r="BI84" s="225" t="e">
        <f>VLOOKUP(AU85,出場者リスト!$A:$L,13,FALSE)</f>
        <v>#N/A</v>
      </c>
      <c r="BJ84" s="225"/>
      <c r="BK84" s="225"/>
      <c r="BL84" s="225"/>
      <c r="BM84" s="225"/>
      <c r="BN84" s="225"/>
      <c r="BO84" s="225"/>
      <c r="BP84" s="225"/>
    </row>
    <row r="85" spans="1:68" ht="9" customHeight="1" x14ac:dyDescent="0.15">
      <c r="A85" s="226" t="e">
        <f>VLOOKUP(U85,出場者リスト!$A:$L,12,FALSE())</f>
        <v>#N/A</v>
      </c>
      <c r="B85" s="226"/>
      <c r="C85" s="226"/>
      <c r="D85" s="226"/>
      <c r="E85" s="226"/>
      <c r="F85" s="226"/>
      <c r="G85" s="226"/>
      <c r="H85" s="226"/>
      <c r="I85" s="231" t="e">
        <f>VLOOKUP(U85,出場者リスト!$A:$L,8,FALSE())</f>
        <v>#N/A</v>
      </c>
      <c r="J85" s="231"/>
      <c r="K85" s="231"/>
      <c r="L85" s="231"/>
      <c r="M85" s="231"/>
      <c r="N85" s="231"/>
      <c r="O85" s="231"/>
      <c r="P85" s="231"/>
      <c r="Q85" s="231"/>
      <c r="R85" s="232"/>
      <c r="S85" s="232"/>
      <c r="T85" s="232"/>
      <c r="U85" s="233"/>
      <c r="V85" s="233"/>
      <c r="AU85" s="233"/>
      <c r="AV85" s="233"/>
      <c r="AW85" s="232">
        <f>R149+1</f>
        <v>17</v>
      </c>
      <c r="AX85" s="232"/>
      <c r="AY85" s="232"/>
      <c r="AZ85" s="234" t="e">
        <f>VLOOKUP(AU85,出場者リスト!$A:$L,8,FALSE())</f>
        <v>#N/A</v>
      </c>
      <c r="BA85" s="234"/>
      <c r="BB85" s="234"/>
      <c r="BC85" s="234"/>
      <c r="BD85" s="234"/>
      <c r="BE85" s="234"/>
      <c r="BF85" s="234"/>
      <c r="BG85" s="234"/>
      <c r="BH85" s="234"/>
      <c r="BI85" s="226" t="e">
        <f>VLOOKUP(AU85,出場者リスト!$A:$L,12,FALSE)</f>
        <v>#N/A</v>
      </c>
      <c r="BJ85" s="226"/>
      <c r="BK85" s="226"/>
      <c r="BL85" s="226"/>
      <c r="BM85" s="226"/>
      <c r="BN85" s="226"/>
      <c r="BO85" s="226"/>
      <c r="BP85" s="226"/>
    </row>
    <row r="86" spans="1:68" ht="9" customHeight="1" x14ac:dyDescent="0.15">
      <c r="A86" s="226"/>
      <c r="B86" s="226"/>
      <c r="C86" s="226"/>
      <c r="D86" s="226"/>
      <c r="E86" s="226"/>
      <c r="F86" s="226"/>
      <c r="G86" s="226"/>
      <c r="H86" s="226"/>
      <c r="I86" s="231"/>
      <c r="J86" s="231"/>
      <c r="K86" s="231"/>
      <c r="L86" s="231"/>
      <c r="M86" s="231"/>
      <c r="N86" s="231"/>
      <c r="O86" s="231"/>
      <c r="P86" s="231"/>
      <c r="Q86" s="231"/>
      <c r="R86" s="232"/>
      <c r="S86" s="232"/>
      <c r="T86" s="232"/>
      <c r="U86" s="233"/>
      <c r="V86" s="233"/>
      <c r="W86" s="24"/>
      <c r="X86" s="24"/>
      <c r="Y86" s="25"/>
      <c r="AR86" s="29"/>
      <c r="AS86" s="24"/>
      <c r="AT86" s="24"/>
      <c r="AU86" s="233"/>
      <c r="AV86" s="233"/>
      <c r="AW86" s="232"/>
      <c r="AX86" s="232"/>
      <c r="AY86" s="232"/>
      <c r="AZ86" s="234"/>
      <c r="BA86" s="234"/>
      <c r="BB86" s="234"/>
      <c r="BC86" s="234"/>
      <c r="BD86" s="234"/>
      <c r="BE86" s="234"/>
      <c r="BF86" s="234"/>
      <c r="BG86" s="234"/>
      <c r="BH86" s="234"/>
      <c r="BI86" s="226"/>
      <c r="BJ86" s="226"/>
      <c r="BK86" s="226"/>
      <c r="BL86" s="226"/>
      <c r="BM86" s="226"/>
      <c r="BN86" s="226"/>
      <c r="BO86" s="226"/>
      <c r="BP86" s="226"/>
    </row>
    <row r="87" spans="1:68" ht="9" customHeight="1" x14ac:dyDescent="0.15">
      <c r="A87" s="16"/>
      <c r="B87" s="16"/>
      <c r="C87" s="16"/>
      <c r="D87" s="16"/>
      <c r="E87" s="16"/>
      <c r="F87" s="16"/>
      <c r="G87" s="16"/>
      <c r="I87" s="20"/>
      <c r="J87" s="20"/>
      <c r="K87" s="20"/>
      <c r="L87" s="20"/>
      <c r="M87" s="20"/>
      <c r="N87" s="20"/>
      <c r="O87" s="20"/>
      <c r="P87" s="20"/>
      <c r="Q87" s="20"/>
      <c r="R87" s="4"/>
      <c r="S87" s="4"/>
      <c r="T87" s="4"/>
      <c r="U87" s="26"/>
      <c r="V87" s="26"/>
      <c r="X87" s="228"/>
      <c r="Y87" s="253"/>
      <c r="AR87" s="236"/>
      <c r="AS87" s="233"/>
      <c r="AT87" s="3"/>
      <c r="AZ87" s="18"/>
      <c r="BA87" s="18"/>
      <c r="BB87" s="18"/>
      <c r="BC87" s="18"/>
      <c r="BD87" s="18"/>
      <c r="BE87" s="18"/>
      <c r="BF87" s="18"/>
      <c r="BG87" s="18"/>
      <c r="BH87" s="18"/>
      <c r="BI87" s="18"/>
      <c r="BJ87" s="19"/>
      <c r="BK87" s="19"/>
      <c r="BL87" s="19"/>
      <c r="BM87" s="19"/>
      <c r="BN87" s="19"/>
      <c r="BO87" s="19"/>
      <c r="BP87" s="19"/>
    </row>
    <row r="88" spans="1:68" ht="9" customHeight="1" x14ac:dyDescent="0.15">
      <c r="A88" s="225" t="e">
        <f>VLOOKUP(U89,出場者リスト!$A:$L,13,FALSE)</f>
        <v>#N/A</v>
      </c>
      <c r="B88" s="225"/>
      <c r="C88" s="225"/>
      <c r="D88" s="225"/>
      <c r="E88" s="225"/>
      <c r="F88" s="225"/>
      <c r="G88" s="225"/>
      <c r="H88" s="225"/>
      <c r="I88" s="229" t="e">
        <f>VLOOKUP(U89,出場者リスト!$A:$L,9,FALSE())</f>
        <v>#N/A</v>
      </c>
      <c r="J88" s="229"/>
      <c r="K88" s="229"/>
      <c r="L88" s="229"/>
      <c r="M88" s="229"/>
      <c r="N88" s="229"/>
      <c r="O88" s="229"/>
      <c r="P88" s="229"/>
      <c r="Q88" s="229"/>
      <c r="X88" s="228"/>
      <c r="Y88" s="253"/>
      <c r="Z88" s="29"/>
      <c r="AA88" s="25"/>
      <c r="AP88" s="29"/>
      <c r="AQ88" s="24"/>
      <c r="AR88" s="236"/>
      <c r="AS88" s="233"/>
      <c r="AT88" s="3"/>
      <c r="AZ88" s="230" t="e">
        <f>VLOOKUP(AU89,出場者リスト!$A:$L,9,FALSE())</f>
        <v>#N/A</v>
      </c>
      <c r="BA88" s="230"/>
      <c r="BB88" s="230"/>
      <c r="BC88" s="230"/>
      <c r="BD88" s="230"/>
      <c r="BE88" s="230"/>
      <c r="BF88" s="230"/>
      <c r="BG88" s="230"/>
      <c r="BH88" s="230"/>
      <c r="BI88" s="225" t="e">
        <f>VLOOKUP(AU89,出場者リスト!$A:$L,13,FALSE)</f>
        <v>#N/A</v>
      </c>
      <c r="BJ88" s="225"/>
      <c r="BK88" s="225"/>
      <c r="BL88" s="225"/>
      <c r="BM88" s="225"/>
      <c r="BN88" s="225"/>
      <c r="BO88" s="225"/>
      <c r="BP88" s="225"/>
    </row>
    <row r="89" spans="1:68" ht="9" customHeight="1" x14ac:dyDescent="0.15">
      <c r="A89" s="226" t="e">
        <f>VLOOKUP(U89,出場者リスト!$A:$L,12,FALSE())</f>
        <v>#N/A</v>
      </c>
      <c r="B89" s="226"/>
      <c r="C89" s="226"/>
      <c r="D89" s="226"/>
      <c r="E89" s="226"/>
      <c r="F89" s="226"/>
      <c r="G89" s="226"/>
      <c r="H89" s="226"/>
      <c r="I89" s="231" t="e">
        <f>VLOOKUP(U89,出場者リスト!$A:$L,8,FALSE())</f>
        <v>#N/A</v>
      </c>
      <c r="J89" s="231"/>
      <c r="K89" s="231"/>
      <c r="L89" s="231"/>
      <c r="M89" s="231"/>
      <c r="N89" s="231"/>
      <c r="O89" s="231"/>
      <c r="P89" s="231"/>
      <c r="Q89" s="231"/>
      <c r="R89" s="232">
        <f>R85+1</f>
        <v>1</v>
      </c>
      <c r="S89" s="232"/>
      <c r="T89" s="232"/>
      <c r="U89" s="233"/>
      <c r="V89" s="233"/>
      <c r="W89" s="66"/>
      <c r="X89" s="66"/>
      <c r="Y89" s="28"/>
      <c r="AA89" s="28"/>
      <c r="AP89" s="32"/>
      <c r="AR89" s="31"/>
      <c r="AS89" s="23"/>
      <c r="AT89" s="23"/>
      <c r="AU89" s="233"/>
      <c r="AV89" s="233"/>
      <c r="AW89" s="232">
        <f>AW85+1</f>
        <v>18</v>
      </c>
      <c r="AX89" s="232"/>
      <c r="AY89" s="232"/>
      <c r="AZ89" s="234" t="e">
        <f>VLOOKUP(AU89,出場者リスト!$A:$L,8,FALSE())</f>
        <v>#N/A</v>
      </c>
      <c r="BA89" s="234"/>
      <c r="BB89" s="234"/>
      <c r="BC89" s="234"/>
      <c r="BD89" s="234"/>
      <c r="BE89" s="234"/>
      <c r="BF89" s="234"/>
      <c r="BG89" s="234"/>
      <c r="BH89" s="234"/>
      <c r="BI89" s="226" t="e">
        <f>VLOOKUP(AU89,出場者リスト!$A:$L,12,FALSE)</f>
        <v>#N/A</v>
      </c>
      <c r="BJ89" s="226"/>
      <c r="BK89" s="226"/>
      <c r="BL89" s="226"/>
      <c r="BM89" s="226"/>
      <c r="BN89" s="226"/>
      <c r="BO89" s="226"/>
      <c r="BP89" s="226"/>
    </row>
    <row r="90" spans="1:68" ht="9" customHeight="1" x14ac:dyDescent="0.15">
      <c r="A90" s="226"/>
      <c r="B90" s="226"/>
      <c r="C90" s="226"/>
      <c r="D90" s="226"/>
      <c r="E90" s="226"/>
      <c r="F90" s="226"/>
      <c r="G90" s="226"/>
      <c r="H90" s="226"/>
      <c r="I90" s="231"/>
      <c r="J90" s="231"/>
      <c r="K90" s="231"/>
      <c r="L90" s="231"/>
      <c r="M90" s="231"/>
      <c r="N90" s="231"/>
      <c r="O90" s="231"/>
      <c r="P90" s="231"/>
      <c r="Q90" s="231"/>
      <c r="R90" s="232"/>
      <c r="S90" s="232"/>
      <c r="T90" s="232"/>
      <c r="U90" s="233"/>
      <c r="V90" s="233"/>
      <c r="W90" s="110"/>
      <c r="X90" s="113"/>
      <c r="Y90" s="114"/>
      <c r="AA90" s="28"/>
      <c r="AP90" s="32"/>
      <c r="AU90" s="233"/>
      <c r="AV90" s="233"/>
      <c r="AW90" s="232"/>
      <c r="AX90" s="232"/>
      <c r="AY90" s="232"/>
      <c r="AZ90" s="234"/>
      <c r="BA90" s="234"/>
      <c r="BB90" s="234"/>
      <c r="BC90" s="234"/>
      <c r="BD90" s="234"/>
      <c r="BE90" s="234"/>
      <c r="BF90" s="234"/>
      <c r="BG90" s="234"/>
      <c r="BH90" s="234"/>
      <c r="BI90" s="226"/>
      <c r="BJ90" s="226"/>
      <c r="BK90" s="226"/>
      <c r="BL90" s="226"/>
      <c r="BM90" s="226"/>
      <c r="BN90" s="226"/>
      <c r="BO90" s="226"/>
      <c r="BP90" s="226"/>
    </row>
    <row r="91" spans="1:68" ht="9" customHeight="1" x14ac:dyDescent="0.15">
      <c r="A91" s="16"/>
      <c r="B91" s="16"/>
      <c r="C91" s="16"/>
      <c r="D91" s="16"/>
      <c r="E91" s="16"/>
      <c r="F91" s="16"/>
      <c r="G91" s="16"/>
      <c r="I91" s="20"/>
      <c r="J91" s="20"/>
      <c r="K91" s="20"/>
      <c r="L91" s="20"/>
      <c r="M91" s="20"/>
      <c r="N91" s="20"/>
      <c r="O91" s="20"/>
      <c r="P91" s="20"/>
      <c r="Q91" s="20"/>
      <c r="W91" s="233"/>
      <c r="X91" s="235"/>
      <c r="Y91" s="115"/>
      <c r="AA91" s="28"/>
      <c r="AP91" s="252"/>
      <c r="AQ91" s="228"/>
      <c r="AZ91" s="18"/>
      <c r="BA91" s="18"/>
      <c r="BB91" s="18"/>
      <c r="BC91" s="18"/>
      <c r="BD91" s="18"/>
      <c r="BE91" s="18"/>
      <c r="BF91" s="18"/>
      <c r="BG91" s="18"/>
      <c r="BH91" s="18"/>
      <c r="BI91" s="18"/>
      <c r="BJ91" s="19"/>
      <c r="BK91" s="19"/>
      <c r="BL91" s="19"/>
      <c r="BM91" s="19"/>
      <c r="BN91" s="19"/>
      <c r="BO91" s="19"/>
      <c r="BP91" s="19"/>
    </row>
    <row r="92" spans="1:68" ht="9" customHeight="1" x14ac:dyDescent="0.15">
      <c r="A92" s="225" t="e">
        <f>VLOOKUP(U93,出場者リスト!$A:$L,13,FALSE)</f>
        <v>#N/A</v>
      </c>
      <c r="B92" s="225"/>
      <c r="C92" s="225"/>
      <c r="D92" s="225"/>
      <c r="E92" s="225"/>
      <c r="F92" s="225"/>
      <c r="G92" s="225"/>
      <c r="H92" s="225"/>
      <c r="I92" s="229" t="e">
        <f>VLOOKUP(U93,出場者リスト!$A:$L,9,FALSE())</f>
        <v>#N/A</v>
      </c>
      <c r="J92" s="229"/>
      <c r="K92" s="229"/>
      <c r="L92" s="229"/>
      <c r="M92" s="229"/>
      <c r="N92" s="229"/>
      <c r="O92" s="229"/>
      <c r="P92" s="229"/>
      <c r="Q92" s="229"/>
      <c r="W92" s="233"/>
      <c r="X92" s="235"/>
      <c r="Y92" s="3"/>
      <c r="AA92" s="28"/>
      <c r="AN92" s="23"/>
      <c r="AO92" s="23"/>
      <c r="AP92" s="252"/>
      <c r="AQ92" s="228"/>
      <c r="AZ92" s="230" t="e">
        <f>VLOOKUP(AU93,出場者リスト!$A:$L,9,FALSE())</f>
        <v>#N/A</v>
      </c>
      <c r="BA92" s="230"/>
      <c r="BB92" s="230"/>
      <c r="BC92" s="230"/>
      <c r="BD92" s="230"/>
      <c r="BE92" s="230"/>
      <c r="BF92" s="230"/>
      <c r="BG92" s="230"/>
      <c r="BH92" s="230"/>
      <c r="BI92" s="225" t="e">
        <f>VLOOKUP(AU93,出場者リスト!$A:$L,13,FALSE)</f>
        <v>#N/A</v>
      </c>
      <c r="BJ92" s="225"/>
      <c r="BK92" s="225"/>
      <c r="BL92" s="225"/>
      <c r="BM92" s="225"/>
      <c r="BN92" s="225"/>
      <c r="BO92" s="225"/>
      <c r="BP92" s="225"/>
    </row>
    <row r="93" spans="1:68" ht="9" customHeight="1" x14ac:dyDescent="0.15">
      <c r="A93" s="226" t="e">
        <f>VLOOKUP(U93,出場者リスト!$A:$L,12,FALSE())</f>
        <v>#N/A</v>
      </c>
      <c r="B93" s="226"/>
      <c r="C93" s="226"/>
      <c r="D93" s="226"/>
      <c r="E93" s="226"/>
      <c r="F93" s="226"/>
      <c r="G93" s="226"/>
      <c r="H93" s="226"/>
      <c r="I93" s="231" t="e">
        <f>VLOOKUP(U93,出場者リスト!$A:$L,8,FALSE())</f>
        <v>#N/A</v>
      </c>
      <c r="J93" s="231"/>
      <c r="K93" s="231"/>
      <c r="L93" s="231"/>
      <c r="M93" s="231"/>
      <c r="N93" s="231"/>
      <c r="O93" s="231"/>
      <c r="P93" s="231"/>
      <c r="Q93" s="231"/>
      <c r="R93" s="232">
        <f>R89+1</f>
        <v>2</v>
      </c>
      <c r="S93" s="232"/>
      <c r="T93" s="232"/>
      <c r="U93" s="233"/>
      <c r="V93" s="233"/>
      <c r="W93" s="111"/>
      <c r="X93" s="112"/>
      <c r="AA93" s="28"/>
      <c r="AN93" s="32"/>
      <c r="AP93" s="62"/>
      <c r="AQ93" s="3"/>
      <c r="AU93" s="233"/>
      <c r="AV93" s="233"/>
      <c r="AW93" s="232">
        <f>AW89+1</f>
        <v>19</v>
      </c>
      <c r="AX93" s="232"/>
      <c r="AY93" s="232"/>
      <c r="AZ93" s="234" t="e">
        <f>VLOOKUP(AU93,出場者リスト!$A:$L,8,FALSE())</f>
        <v>#N/A</v>
      </c>
      <c r="BA93" s="234"/>
      <c r="BB93" s="234"/>
      <c r="BC93" s="234"/>
      <c r="BD93" s="234"/>
      <c r="BE93" s="234"/>
      <c r="BF93" s="234"/>
      <c r="BG93" s="234"/>
      <c r="BH93" s="234"/>
      <c r="BI93" s="226" t="e">
        <f>VLOOKUP(AU93,出場者リスト!$A:$L,12,FALSE)</f>
        <v>#N/A</v>
      </c>
      <c r="BJ93" s="226"/>
      <c r="BK93" s="226"/>
      <c r="BL93" s="226"/>
      <c r="BM93" s="226"/>
      <c r="BN93" s="226"/>
      <c r="BO93" s="226"/>
      <c r="BP93" s="226"/>
    </row>
    <row r="94" spans="1:68" ht="9" customHeight="1" x14ac:dyDescent="0.15">
      <c r="A94" s="226"/>
      <c r="B94" s="226"/>
      <c r="C94" s="226"/>
      <c r="D94" s="226"/>
      <c r="E94" s="226"/>
      <c r="F94" s="226"/>
      <c r="G94" s="226"/>
      <c r="H94" s="226"/>
      <c r="I94" s="231"/>
      <c r="J94" s="231"/>
      <c r="K94" s="231"/>
      <c r="L94" s="231"/>
      <c r="M94" s="231"/>
      <c r="N94" s="231"/>
      <c r="O94" s="231"/>
      <c r="P94" s="231"/>
      <c r="Q94" s="231"/>
      <c r="R94" s="232"/>
      <c r="S94" s="232"/>
      <c r="T94" s="232"/>
      <c r="U94" s="233"/>
      <c r="V94" s="233"/>
      <c r="W94" s="66"/>
      <c r="X94" s="66"/>
      <c r="Z94" s="233"/>
      <c r="AA94" s="235"/>
      <c r="AN94" s="32"/>
      <c r="AP94" s="32"/>
      <c r="AQ94" s="28"/>
      <c r="AR94" s="29"/>
      <c r="AS94" s="24"/>
      <c r="AT94" s="24"/>
      <c r="AU94" s="233"/>
      <c r="AV94" s="233"/>
      <c r="AW94" s="232"/>
      <c r="AX94" s="232"/>
      <c r="AY94" s="232"/>
      <c r="AZ94" s="234"/>
      <c r="BA94" s="234"/>
      <c r="BB94" s="234"/>
      <c r="BC94" s="234"/>
      <c r="BD94" s="234"/>
      <c r="BE94" s="234"/>
      <c r="BF94" s="234"/>
      <c r="BG94" s="234"/>
      <c r="BH94" s="234"/>
      <c r="BI94" s="226"/>
      <c r="BJ94" s="226"/>
      <c r="BK94" s="226"/>
      <c r="BL94" s="226"/>
      <c r="BM94" s="226"/>
      <c r="BN94" s="226"/>
      <c r="BO94" s="226"/>
      <c r="BP94" s="226"/>
    </row>
    <row r="95" spans="1:68" ht="9" customHeight="1" x14ac:dyDescent="0.15">
      <c r="A95" s="16"/>
      <c r="B95" s="16"/>
      <c r="C95" s="16"/>
      <c r="D95" s="16"/>
      <c r="E95" s="16"/>
      <c r="F95" s="16"/>
      <c r="G95" s="16"/>
      <c r="I95" s="20"/>
      <c r="J95" s="20"/>
      <c r="K95" s="20"/>
      <c r="L95" s="20"/>
      <c r="M95" s="20"/>
      <c r="N95" s="20"/>
      <c r="O95" s="20"/>
      <c r="P95" s="20"/>
      <c r="Q95" s="20"/>
      <c r="R95" s="4"/>
      <c r="S95" s="4"/>
      <c r="T95" s="4"/>
      <c r="U95" s="26"/>
      <c r="V95" s="26"/>
      <c r="Z95" s="233"/>
      <c r="AA95" s="235"/>
      <c r="AB95" s="29"/>
      <c r="AC95" s="25"/>
      <c r="AN95" s="32"/>
      <c r="AP95" s="31"/>
      <c r="AQ95" s="30"/>
      <c r="AR95" s="236"/>
      <c r="AS95" s="233"/>
      <c r="AT95" s="3"/>
      <c r="AZ95" s="18"/>
      <c r="BA95" s="18"/>
      <c r="BB95" s="18"/>
      <c r="BC95" s="18"/>
      <c r="BD95" s="18"/>
      <c r="BE95" s="18"/>
      <c r="BF95" s="18"/>
      <c r="BG95" s="18"/>
      <c r="BH95" s="18"/>
      <c r="BI95" s="18"/>
      <c r="BJ95" s="19"/>
      <c r="BK95" s="19"/>
      <c r="BL95" s="19"/>
      <c r="BM95" s="19"/>
      <c r="BN95" s="19"/>
      <c r="BO95" s="19"/>
      <c r="BP95" s="19"/>
    </row>
    <row r="96" spans="1:68" ht="9" customHeight="1" x14ac:dyDescent="0.15">
      <c r="A96" s="225" t="e">
        <f>VLOOKUP(U97,出場者リスト!$A:$L,13,FALSE)</f>
        <v>#N/A</v>
      </c>
      <c r="B96" s="225"/>
      <c r="C96" s="225"/>
      <c r="D96" s="225"/>
      <c r="E96" s="225"/>
      <c r="F96" s="225"/>
      <c r="G96" s="225"/>
      <c r="H96" s="225"/>
      <c r="I96" s="229" t="e">
        <f>VLOOKUP(U97,出場者リスト!$A:$L,9,FALSE())</f>
        <v>#N/A</v>
      </c>
      <c r="J96" s="229"/>
      <c r="K96" s="229"/>
      <c r="L96" s="229"/>
      <c r="M96" s="229"/>
      <c r="N96" s="229"/>
      <c r="O96" s="229"/>
      <c r="P96" s="229"/>
      <c r="Q96" s="229"/>
      <c r="W96" s="3"/>
      <c r="X96" s="3"/>
      <c r="Z96" s="3"/>
      <c r="AA96" s="61"/>
      <c r="AB96" s="32"/>
      <c r="AC96" s="28"/>
      <c r="AM96" s="28"/>
      <c r="AN96" s="32"/>
      <c r="AR96" s="236"/>
      <c r="AS96" s="233"/>
      <c r="AT96" s="3"/>
      <c r="AZ96" s="230" t="e">
        <f>VLOOKUP(AU97,出場者リスト!$A:$L,9,FALSE())</f>
        <v>#N/A</v>
      </c>
      <c r="BA96" s="230"/>
      <c r="BB96" s="230"/>
      <c r="BC96" s="230"/>
      <c r="BD96" s="230"/>
      <c r="BE96" s="230"/>
      <c r="BF96" s="230"/>
      <c r="BG96" s="230"/>
      <c r="BH96" s="230"/>
      <c r="BI96" s="225" t="e">
        <f>VLOOKUP(AU97,出場者リスト!$A:$L,13,FALSE)</f>
        <v>#N/A</v>
      </c>
      <c r="BJ96" s="225"/>
      <c r="BK96" s="225"/>
      <c r="BL96" s="225"/>
      <c r="BM96" s="225"/>
      <c r="BN96" s="225"/>
      <c r="BO96" s="225"/>
      <c r="BP96" s="225"/>
    </row>
    <row r="97" spans="1:68" ht="9" customHeight="1" x14ac:dyDescent="0.15">
      <c r="A97" s="226" t="e">
        <f>VLOOKUP(U97,出場者リスト!$A:$L,12,FALSE())</f>
        <v>#N/A</v>
      </c>
      <c r="B97" s="226"/>
      <c r="C97" s="226"/>
      <c r="D97" s="226"/>
      <c r="E97" s="226"/>
      <c r="F97" s="226"/>
      <c r="G97" s="226"/>
      <c r="H97" s="226"/>
      <c r="I97" s="231" t="e">
        <f>VLOOKUP(U97,出場者リスト!$A:$L,8,FALSE())</f>
        <v>#N/A</v>
      </c>
      <c r="J97" s="231"/>
      <c r="K97" s="231"/>
      <c r="L97" s="231"/>
      <c r="M97" s="231"/>
      <c r="N97" s="231"/>
      <c r="O97" s="231"/>
      <c r="P97" s="231"/>
      <c r="Q97" s="231"/>
      <c r="R97" s="232">
        <f>R93+1</f>
        <v>3</v>
      </c>
      <c r="S97" s="232"/>
      <c r="T97" s="232"/>
      <c r="U97" s="233"/>
      <c r="V97" s="233"/>
      <c r="W97" s="66"/>
      <c r="X97" s="66"/>
      <c r="AA97" s="28"/>
      <c r="AB97" s="32"/>
      <c r="AC97" s="28"/>
      <c r="AM97" s="28"/>
      <c r="AR97" s="31"/>
      <c r="AS97" s="23"/>
      <c r="AT97" s="23"/>
      <c r="AU97" s="233"/>
      <c r="AV97" s="233"/>
      <c r="AW97" s="232">
        <f>AW93+1</f>
        <v>20</v>
      </c>
      <c r="AX97" s="232"/>
      <c r="AY97" s="232"/>
      <c r="AZ97" s="234" t="e">
        <f>VLOOKUP(AU97,出場者リスト!$A:$L,8,FALSE())</f>
        <v>#N/A</v>
      </c>
      <c r="BA97" s="234"/>
      <c r="BB97" s="234"/>
      <c r="BC97" s="234"/>
      <c r="BD97" s="234"/>
      <c r="BE97" s="234"/>
      <c r="BF97" s="234"/>
      <c r="BG97" s="234"/>
      <c r="BH97" s="234"/>
      <c r="BI97" s="226" t="e">
        <f>VLOOKUP(AU97,出場者リスト!$A:$L,12,FALSE)</f>
        <v>#N/A</v>
      </c>
      <c r="BJ97" s="226"/>
      <c r="BK97" s="226"/>
      <c r="BL97" s="226"/>
      <c r="BM97" s="226"/>
      <c r="BN97" s="226"/>
      <c r="BO97" s="226"/>
      <c r="BP97" s="226"/>
    </row>
    <row r="98" spans="1:68" ht="9" customHeight="1" x14ac:dyDescent="0.15">
      <c r="A98" s="226"/>
      <c r="B98" s="226"/>
      <c r="C98" s="226"/>
      <c r="D98" s="226"/>
      <c r="E98" s="226"/>
      <c r="F98" s="226"/>
      <c r="G98" s="226"/>
      <c r="H98" s="226"/>
      <c r="I98" s="231"/>
      <c r="J98" s="231"/>
      <c r="K98" s="231"/>
      <c r="L98" s="231"/>
      <c r="M98" s="231"/>
      <c r="N98" s="231"/>
      <c r="O98" s="231"/>
      <c r="P98" s="231"/>
      <c r="Q98" s="231"/>
      <c r="R98" s="232"/>
      <c r="S98" s="232"/>
      <c r="T98" s="232"/>
      <c r="U98" s="233"/>
      <c r="V98" s="233"/>
      <c r="W98" s="110"/>
      <c r="X98" s="110"/>
      <c r="Y98" s="25"/>
      <c r="AA98" s="28"/>
      <c r="AC98" s="28"/>
      <c r="AL98" s="23"/>
      <c r="AM98" s="30"/>
      <c r="AN98" s="236"/>
      <c r="AO98" s="236"/>
      <c r="AU98" s="233"/>
      <c r="AV98" s="233"/>
      <c r="AW98" s="232"/>
      <c r="AX98" s="232"/>
      <c r="AY98" s="232"/>
      <c r="AZ98" s="234"/>
      <c r="BA98" s="234"/>
      <c r="BB98" s="234"/>
      <c r="BC98" s="234"/>
      <c r="BD98" s="234"/>
      <c r="BE98" s="234"/>
      <c r="BF98" s="234"/>
      <c r="BG98" s="234"/>
      <c r="BH98" s="234"/>
      <c r="BI98" s="226"/>
      <c r="BJ98" s="226"/>
      <c r="BK98" s="226"/>
      <c r="BL98" s="226"/>
      <c r="BM98" s="226"/>
      <c r="BN98" s="226"/>
      <c r="BO98" s="226"/>
      <c r="BP98" s="226"/>
    </row>
    <row r="99" spans="1:68" ht="9" customHeight="1" x14ac:dyDescent="0.15">
      <c r="A99" s="16"/>
      <c r="B99" s="16"/>
      <c r="C99" s="16"/>
      <c r="D99" s="16"/>
      <c r="E99" s="16"/>
      <c r="F99" s="16"/>
      <c r="G99" s="16"/>
      <c r="I99" s="20"/>
      <c r="J99" s="20"/>
      <c r="K99" s="20"/>
      <c r="L99" s="20"/>
      <c r="M99" s="20"/>
      <c r="N99" s="20"/>
      <c r="O99" s="20"/>
      <c r="P99" s="20"/>
      <c r="Q99" s="20"/>
      <c r="R99" s="4"/>
      <c r="S99" s="4"/>
      <c r="T99" s="4"/>
      <c r="U99" s="26"/>
      <c r="V99" s="26"/>
      <c r="W99" s="3"/>
      <c r="X99" s="233"/>
      <c r="Y99" s="235"/>
      <c r="Z99" s="23"/>
      <c r="AA99" s="30"/>
      <c r="AC99" s="28"/>
      <c r="AL99" s="32"/>
      <c r="AM99" s="28"/>
      <c r="AN99" s="236"/>
      <c r="AO99" s="236"/>
      <c r="AZ99" s="18"/>
      <c r="BA99" s="18"/>
      <c r="BB99" s="18"/>
      <c r="BC99" s="18"/>
      <c r="BD99" s="18"/>
      <c r="BE99" s="18"/>
      <c r="BF99" s="18"/>
      <c r="BG99" s="18"/>
      <c r="BH99" s="18"/>
      <c r="BI99" s="18"/>
      <c r="BJ99" s="19"/>
      <c r="BK99" s="19"/>
      <c r="BL99" s="19"/>
      <c r="BM99" s="19"/>
      <c r="BN99" s="19"/>
      <c r="BO99" s="19"/>
      <c r="BP99" s="19"/>
    </row>
    <row r="100" spans="1:68" ht="9" customHeight="1" x14ac:dyDescent="0.15">
      <c r="A100" s="225" t="e">
        <f>VLOOKUP(U101,出場者リスト!$A:$L,13,FALSE)</f>
        <v>#N/A</v>
      </c>
      <c r="B100" s="225"/>
      <c r="C100" s="225"/>
      <c r="D100" s="225"/>
      <c r="E100" s="225"/>
      <c r="F100" s="225"/>
      <c r="G100" s="225"/>
      <c r="H100" s="225"/>
      <c r="I100" s="229" t="e">
        <f>VLOOKUP(U101,出場者リスト!$A:$L,9,FALSE())</f>
        <v>#N/A</v>
      </c>
      <c r="J100" s="229"/>
      <c r="K100" s="229"/>
      <c r="L100" s="229"/>
      <c r="M100" s="229"/>
      <c r="N100" s="229"/>
      <c r="O100" s="229"/>
      <c r="P100" s="229"/>
      <c r="Q100" s="229"/>
      <c r="W100" s="3"/>
      <c r="X100" s="233"/>
      <c r="Y100" s="235"/>
      <c r="Z100" s="24"/>
      <c r="AA100" s="24"/>
      <c r="AC100" s="28"/>
      <c r="AL100" s="32"/>
      <c r="AM100" s="28"/>
      <c r="AZ100" s="230" t="e">
        <f>VLOOKUP(AU101,出場者リスト!$A:$L,9,FALSE())</f>
        <v>#N/A</v>
      </c>
      <c r="BA100" s="230"/>
      <c r="BB100" s="230"/>
      <c r="BC100" s="230"/>
      <c r="BD100" s="230"/>
      <c r="BE100" s="230"/>
      <c r="BF100" s="230"/>
      <c r="BG100" s="230"/>
      <c r="BH100" s="230"/>
      <c r="BI100" s="225" t="e">
        <f>VLOOKUP(AU101,出場者リスト!$A:$L,13,FALSE)</f>
        <v>#N/A</v>
      </c>
      <c r="BJ100" s="225"/>
      <c r="BK100" s="225"/>
      <c r="BL100" s="225"/>
      <c r="BM100" s="225"/>
      <c r="BN100" s="225"/>
      <c r="BO100" s="225"/>
      <c r="BP100" s="225"/>
    </row>
    <row r="101" spans="1:68" ht="9" customHeight="1" x14ac:dyDescent="0.15">
      <c r="A101" s="226" t="e">
        <f>VLOOKUP(U101,出場者リスト!$A:$L,12,FALSE())</f>
        <v>#N/A</v>
      </c>
      <c r="B101" s="226"/>
      <c r="C101" s="226"/>
      <c r="D101" s="226"/>
      <c r="E101" s="226"/>
      <c r="F101" s="226"/>
      <c r="G101" s="226"/>
      <c r="H101" s="226"/>
      <c r="I101" s="231" t="e">
        <f>VLOOKUP(U101,出場者リスト!$A:$L,8,FALSE())</f>
        <v>#N/A</v>
      </c>
      <c r="J101" s="231"/>
      <c r="K101" s="231"/>
      <c r="L101" s="231"/>
      <c r="M101" s="231"/>
      <c r="N101" s="231"/>
      <c r="O101" s="231"/>
      <c r="P101" s="231"/>
      <c r="Q101" s="231"/>
      <c r="R101" s="232">
        <f>R97+1</f>
        <v>4</v>
      </c>
      <c r="S101" s="232"/>
      <c r="T101" s="232"/>
      <c r="U101" s="233"/>
      <c r="V101" s="233"/>
      <c r="W101" s="111"/>
      <c r="X101" s="111"/>
      <c r="Y101" s="30"/>
      <c r="AC101" s="28"/>
      <c r="AL101" s="32"/>
      <c r="AM101" s="28"/>
      <c r="AN101" s="32"/>
      <c r="AU101" s="233"/>
      <c r="AV101" s="233"/>
      <c r="AW101" s="232">
        <f>AW97+1</f>
        <v>21</v>
      </c>
      <c r="AX101" s="232"/>
      <c r="AY101" s="232"/>
      <c r="AZ101" s="234" t="e">
        <f>VLOOKUP(AU101,出場者リスト!$A:$L,8,FALSE())</f>
        <v>#N/A</v>
      </c>
      <c r="BA101" s="234"/>
      <c r="BB101" s="234"/>
      <c r="BC101" s="234"/>
      <c r="BD101" s="234"/>
      <c r="BE101" s="234"/>
      <c r="BF101" s="234"/>
      <c r="BG101" s="234"/>
      <c r="BH101" s="234"/>
      <c r="BI101" s="226" t="e">
        <f>VLOOKUP(AU101,出場者リスト!$A:$L,12,FALSE)</f>
        <v>#N/A</v>
      </c>
      <c r="BJ101" s="226"/>
      <c r="BK101" s="226"/>
      <c r="BL101" s="226"/>
      <c r="BM101" s="226"/>
      <c r="BN101" s="226"/>
      <c r="BO101" s="226"/>
      <c r="BP101" s="226"/>
    </row>
    <row r="102" spans="1:68" ht="9" customHeight="1" x14ac:dyDescent="0.15">
      <c r="A102" s="226"/>
      <c r="B102" s="226"/>
      <c r="C102" s="226"/>
      <c r="D102" s="226"/>
      <c r="E102" s="226"/>
      <c r="F102" s="226"/>
      <c r="G102" s="226"/>
      <c r="H102" s="226"/>
      <c r="I102" s="231"/>
      <c r="J102" s="231"/>
      <c r="K102" s="231"/>
      <c r="L102" s="231"/>
      <c r="M102" s="231"/>
      <c r="N102" s="231"/>
      <c r="O102" s="231"/>
      <c r="P102" s="231"/>
      <c r="Q102" s="231"/>
      <c r="R102" s="232"/>
      <c r="S102" s="232"/>
      <c r="T102" s="232"/>
      <c r="U102" s="233"/>
      <c r="V102" s="233"/>
      <c r="W102" s="66"/>
      <c r="X102" s="66"/>
      <c r="AB102" s="3"/>
      <c r="AC102" s="61"/>
      <c r="AL102" s="32"/>
      <c r="AM102" s="28"/>
      <c r="AN102" s="32"/>
      <c r="AR102" s="29"/>
      <c r="AS102" s="24"/>
      <c r="AT102" s="24"/>
      <c r="AU102" s="233"/>
      <c r="AV102" s="233"/>
      <c r="AW102" s="232"/>
      <c r="AX102" s="232"/>
      <c r="AY102" s="232"/>
      <c r="AZ102" s="234"/>
      <c r="BA102" s="234"/>
      <c r="BB102" s="234"/>
      <c r="BC102" s="234"/>
      <c r="BD102" s="234"/>
      <c r="BE102" s="234"/>
      <c r="BF102" s="234"/>
      <c r="BG102" s="234"/>
      <c r="BH102" s="234"/>
      <c r="BI102" s="226"/>
      <c r="BJ102" s="226"/>
      <c r="BK102" s="226"/>
      <c r="BL102" s="226"/>
      <c r="BM102" s="226"/>
      <c r="BN102" s="226"/>
      <c r="BO102" s="226"/>
      <c r="BP102" s="226"/>
    </row>
    <row r="103" spans="1:68" ht="9" customHeight="1" x14ac:dyDescent="0.15">
      <c r="A103" s="16"/>
      <c r="B103" s="16"/>
      <c r="C103" s="16"/>
      <c r="D103" s="16"/>
      <c r="E103" s="16"/>
      <c r="F103" s="16"/>
      <c r="G103" s="16"/>
      <c r="I103" s="20"/>
      <c r="J103" s="20"/>
      <c r="K103" s="20"/>
      <c r="L103" s="20"/>
      <c r="M103" s="20"/>
      <c r="N103" s="20"/>
      <c r="O103" s="20"/>
      <c r="P103" s="20"/>
      <c r="Q103" s="20"/>
      <c r="R103" s="4"/>
      <c r="S103" s="4"/>
      <c r="T103" s="4"/>
      <c r="U103" s="26"/>
      <c r="V103" s="26"/>
      <c r="AB103" s="233"/>
      <c r="AC103" s="235"/>
      <c r="AL103" s="32"/>
      <c r="AN103" s="32"/>
      <c r="AR103" s="236"/>
      <c r="AS103" s="233"/>
      <c r="AT103" s="3"/>
      <c r="AZ103" s="18"/>
      <c r="BA103" s="18"/>
      <c r="BB103" s="18"/>
      <c r="BC103" s="18"/>
      <c r="BD103" s="18"/>
      <c r="BE103" s="18"/>
      <c r="BF103" s="18"/>
      <c r="BG103" s="18"/>
      <c r="BH103" s="18"/>
      <c r="BI103" s="18"/>
      <c r="BJ103" s="19"/>
      <c r="BK103" s="19"/>
      <c r="BL103" s="19"/>
      <c r="BM103" s="19"/>
      <c r="BN103" s="19"/>
      <c r="BO103" s="19"/>
      <c r="BP103" s="19"/>
    </row>
    <row r="104" spans="1:68" ht="9" customHeight="1" x14ac:dyDescent="0.15">
      <c r="A104" s="225" t="e">
        <f>VLOOKUP(U105,出場者リスト!$A:$L,13,FALSE)</f>
        <v>#N/A</v>
      </c>
      <c r="B104" s="225"/>
      <c r="C104" s="225"/>
      <c r="D104" s="225"/>
      <c r="E104" s="225"/>
      <c r="F104" s="225"/>
      <c r="G104" s="225"/>
      <c r="H104" s="225"/>
      <c r="I104" s="229" t="e">
        <f>VLOOKUP(U105,出場者リスト!$A:$L,9,FALSE())</f>
        <v>#N/A</v>
      </c>
      <c r="J104" s="229"/>
      <c r="K104" s="229"/>
      <c r="L104" s="229"/>
      <c r="M104" s="229"/>
      <c r="N104" s="229"/>
      <c r="O104" s="229"/>
      <c r="P104" s="229"/>
      <c r="Q104" s="229"/>
      <c r="W104" s="3"/>
      <c r="X104" s="3"/>
      <c r="AB104" s="233"/>
      <c r="AC104" s="235"/>
      <c r="AD104" s="24"/>
      <c r="AE104" s="25"/>
      <c r="AL104" s="32"/>
      <c r="AN104" s="32"/>
      <c r="AO104" s="28"/>
      <c r="AP104" s="29"/>
      <c r="AQ104" s="24"/>
      <c r="AR104" s="236"/>
      <c r="AS104" s="233"/>
      <c r="AT104" s="3"/>
      <c r="AZ104" s="230" t="e">
        <f>VLOOKUP(AU105,出場者リスト!$A:$L,9,FALSE())</f>
        <v>#N/A</v>
      </c>
      <c r="BA104" s="230"/>
      <c r="BB104" s="230"/>
      <c r="BC104" s="230"/>
      <c r="BD104" s="230"/>
      <c r="BE104" s="230"/>
      <c r="BF104" s="230"/>
      <c r="BG104" s="230"/>
      <c r="BH104" s="230"/>
      <c r="BI104" s="225" t="e">
        <f>VLOOKUP(AU105,出場者リスト!$A:$L,13,FALSE)</f>
        <v>#N/A</v>
      </c>
      <c r="BJ104" s="225"/>
      <c r="BK104" s="225"/>
      <c r="BL104" s="225"/>
      <c r="BM104" s="225"/>
      <c r="BN104" s="225"/>
      <c r="BO104" s="225"/>
      <c r="BP104" s="225"/>
    </row>
    <row r="105" spans="1:68" ht="9" customHeight="1" x14ac:dyDescent="0.15">
      <c r="A105" s="226" t="e">
        <f>VLOOKUP(U105,出場者リスト!$A:$L,12,FALSE())</f>
        <v>#N/A</v>
      </c>
      <c r="B105" s="226"/>
      <c r="C105" s="226"/>
      <c r="D105" s="226"/>
      <c r="E105" s="226"/>
      <c r="F105" s="226"/>
      <c r="G105" s="226"/>
      <c r="H105" s="226"/>
      <c r="I105" s="231" t="e">
        <f>VLOOKUP(U105,出場者リスト!$A:$L,8,FALSE())</f>
        <v>#N/A</v>
      </c>
      <c r="J105" s="231"/>
      <c r="K105" s="231"/>
      <c r="L105" s="231"/>
      <c r="M105" s="231"/>
      <c r="N105" s="231"/>
      <c r="O105" s="231"/>
      <c r="P105" s="231"/>
      <c r="Q105" s="231"/>
      <c r="R105" s="232">
        <f>R101+1</f>
        <v>5</v>
      </c>
      <c r="S105" s="232"/>
      <c r="T105" s="232"/>
      <c r="U105" s="233"/>
      <c r="V105" s="233"/>
      <c r="W105" s="66"/>
      <c r="X105" s="66"/>
      <c r="AC105" s="28"/>
      <c r="AE105" s="28"/>
      <c r="AL105" s="32"/>
      <c r="AN105" s="32"/>
      <c r="AO105" s="28"/>
      <c r="AP105" s="32"/>
      <c r="AR105" s="31"/>
      <c r="AS105" s="23"/>
      <c r="AT105" s="23"/>
      <c r="AU105" s="233"/>
      <c r="AV105" s="233"/>
      <c r="AW105" s="232">
        <f>AW101+1</f>
        <v>22</v>
      </c>
      <c r="AX105" s="232"/>
      <c r="AY105" s="232"/>
      <c r="AZ105" s="234" t="e">
        <f>VLOOKUP(AU105,出場者リスト!$A:$L,8,FALSE())</f>
        <v>#N/A</v>
      </c>
      <c r="BA105" s="234"/>
      <c r="BB105" s="234"/>
      <c r="BC105" s="234"/>
      <c r="BD105" s="234"/>
      <c r="BE105" s="234"/>
      <c r="BF105" s="234"/>
      <c r="BG105" s="234"/>
      <c r="BH105" s="234"/>
      <c r="BI105" s="226" t="e">
        <f>VLOOKUP(AU105,出場者リスト!$A:$L,12,FALSE)</f>
        <v>#N/A</v>
      </c>
      <c r="BJ105" s="226"/>
      <c r="BK105" s="226"/>
      <c r="BL105" s="226"/>
      <c r="BM105" s="226"/>
      <c r="BN105" s="226"/>
      <c r="BO105" s="226"/>
      <c r="BP105" s="226"/>
    </row>
    <row r="106" spans="1:68" ht="9" customHeight="1" x14ac:dyDescent="0.15">
      <c r="A106" s="226"/>
      <c r="B106" s="226"/>
      <c r="C106" s="226"/>
      <c r="D106" s="226"/>
      <c r="E106" s="226"/>
      <c r="F106" s="226"/>
      <c r="G106" s="226"/>
      <c r="H106" s="226"/>
      <c r="I106" s="231"/>
      <c r="J106" s="231"/>
      <c r="K106" s="231"/>
      <c r="L106" s="231"/>
      <c r="M106" s="231"/>
      <c r="N106" s="231"/>
      <c r="O106" s="231"/>
      <c r="P106" s="231"/>
      <c r="Q106" s="231"/>
      <c r="R106" s="232"/>
      <c r="S106" s="232"/>
      <c r="T106" s="232"/>
      <c r="U106" s="233"/>
      <c r="V106" s="233"/>
      <c r="W106" s="110"/>
      <c r="X106" s="110"/>
      <c r="Y106" s="25"/>
      <c r="AC106" s="28"/>
      <c r="AE106" s="28"/>
      <c r="AL106" s="32"/>
      <c r="AN106" s="31"/>
      <c r="AO106" s="30"/>
      <c r="AP106" s="32"/>
      <c r="AR106" s="24"/>
      <c r="AU106" s="233"/>
      <c r="AV106" s="233"/>
      <c r="AW106" s="232"/>
      <c r="AX106" s="232"/>
      <c r="AY106" s="232"/>
      <c r="AZ106" s="234"/>
      <c r="BA106" s="234"/>
      <c r="BB106" s="234"/>
      <c r="BC106" s="234"/>
      <c r="BD106" s="234"/>
      <c r="BE106" s="234"/>
      <c r="BF106" s="234"/>
      <c r="BG106" s="234"/>
      <c r="BH106" s="234"/>
      <c r="BI106" s="226"/>
      <c r="BJ106" s="226"/>
      <c r="BK106" s="226"/>
      <c r="BL106" s="226"/>
      <c r="BM106" s="226"/>
      <c r="BN106" s="226"/>
      <c r="BO106" s="226"/>
      <c r="BP106" s="226"/>
    </row>
    <row r="107" spans="1:68" ht="9" customHeight="1" x14ac:dyDescent="0.15">
      <c r="A107" s="16"/>
      <c r="B107" s="16"/>
      <c r="C107" s="16"/>
      <c r="D107" s="16"/>
      <c r="E107" s="16"/>
      <c r="F107" s="16"/>
      <c r="G107" s="16"/>
      <c r="I107" s="20"/>
      <c r="J107" s="20"/>
      <c r="K107" s="20"/>
      <c r="L107" s="20"/>
      <c r="M107" s="20"/>
      <c r="N107" s="20"/>
      <c r="O107" s="20"/>
      <c r="P107" s="20"/>
      <c r="Q107" s="20"/>
      <c r="R107" s="4"/>
      <c r="S107" s="4"/>
      <c r="T107" s="4"/>
      <c r="U107" s="26"/>
      <c r="V107" s="26"/>
      <c r="W107" s="3"/>
      <c r="X107" s="233"/>
      <c r="Y107" s="235"/>
      <c r="AC107" s="28"/>
      <c r="AE107" s="28"/>
      <c r="AL107" s="32"/>
      <c r="AP107" s="252"/>
      <c r="AQ107" s="228"/>
      <c r="AZ107" s="18"/>
      <c r="BA107" s="18"/>
      <c r="BB107" s="18"/>
      <c r="BC107" s="18"/>
      <c r="BD107" s="18"/>
      <c r="BE107" s="18"/>
      <c r="BF107" s="18"/>
      <c r="BG107" s="18"/>
      <c r="BH107" s="18"/>
      <c r="BI107" s="18"/>
      <c r="BJ107" s="19"/>
      <c r="BK107" s="19"/>
      <c r="BL107" s="19"/>
      <c r="BM107" s="19"/>
      <c r="BN107" s="19"/>
      <c r="BO107" s="19"/>
      <c r="BP107" s="19"/>
    </row>
    <row r="108" spans="1:68" ht="9" customHeight="1" x14ac:dyDescent="0.15">
      <c r="A108" s="225" t="e">
        <f>VLOOKUP(U109,出場者リスト!$A:$L,13,FALSE)</f>
        <v>#N/A</v>
      </c>
      <c r="B108" s="225"/>
      <c r="C108" s="225"/>
      <c r="D108" s="225"/>
      <c r="E108" s="225"/>
      <c r="F108" s="225"/>
      <c r="G108" s="225"/>
      <c r="H108" s="225"/>
      <c r="I108" s="229" t="e">
        <f>VLOOKUP(U109,出場者リスト!$A:$L,9,FALSE())</f>
        <v>#N/A</v>
      </c>
      <c r="J108" s="229"/>
      <c r="K108" s="229"/>
      <c r="L108" s="229"/>
      <c r="M108" s="229"/>
      <c r="N108" s="229"/>
      <c r="O108" s="229"/>
      <c r="P108" s="229"/>
      <c r="Q108" s="229"/>
      <c r="W108" s="3"/>
      <c r="X108" s="233"/>
      <c r="Y108" s="235"/>
      <c r="Z108" s="24"/>
      <c r="AA108" s="25"/>
      <c r="AC108" s="28"/>
      <c r="AE108" s="28"/>
      <c r="AL108" s="32"/>
      <c r="AP108" s="252"/>
      <c r="AQ108" s="228"/>
      <c r="AZ108" s="230" t="e">
        <f>VLOOKUP(AU109,出場者リスト!$A:$L,9,FALSE())</f>
        <v>#N/A</v>
      </c>
      <c r="BA108" s="230"/>
      <c r="BB108" s="230"/>
      <c r="BC108" s="230"/>
      <c r="BD108" s="230"/>
      <c r="BE108" s="230"/>
      <c r="BF108" s="230"/>
      <c r="BG108" s="230"/>
      <c r="BH108" s="230"/>
      <c r="BI108" s="225" t="e">
        <f>VLOOKUP(AU109,出場者リスト!$A:$L,13,FALSE)</f>
        <v>#N/A</v>
      </c>
      <c r="BJ108" s="225"/>
      <c r="BK108" s="225"/>
      <c r="BL108" s="225"/>
      <c r="BM108" s="225"/>
      <c r="BN108" s="225"/>
      <c r="BO108" s="225"/>
      <c r="BP108" s="225"/>
    </row>
    <row r="109" spans="1:68" ht="9" customHeight="1" x14ac:dyDescent="0.15">
      <c r="A109" s="226" t="e">
        <f>VLOOKUP(U109,出場者リスト!$A:$L,12,FALSE())</f>
        <v>#N/A</v>
      </c>
      <c r="B109" s="226"/>
      <c r="C109" s="226"/>
      <c r="D109" s="226"/>
      <c r="E109" s="226"/>
      <c r="F109" s="226"/>
      <c r="G109" s="226"/>
      <c r="H109" s="226"/>
      <c r="I109" s="231" t="e">
        <f>VLOOKUP(U109,出場者リスト!$A:$L,8,FALSE())</f>
        <v>#N/A</v>
      </c>
      <c r="J109" s="231"/>
      <c r="K109" s="231"/>
      <c r="L109" s="231"/>
      <c r="M109" s="231"/>
      <c r="N109" s="231"/>
      <c r="O109" s="231"/>
      <c r="P109" s="231"/>
      <c r="Q109" s="231"/>
      <c r="R109" s="232">
        <f>R105+1</f>
        <v>6</v>
      </c>
      <c r="S109" s="232"/>
      <c r="T109" s="232"/>
      <c r="U109" s="233"/>
      <c r="V109" s="233"/>
      <c r="W109" s="111"/>
      <c r="X109" s="111"/>
      <c r="Y109" s="30"/>
      <c r="AA109" s="28"/>
      <c r="AB109" s="32"/>
      <c r="AC109" s="28"/>
      <c r="AE109" s="28"/>
      <c r="AL109" s="32"/>
      <c r="AP109" s="62"/>
      <c r="AQ109" s="3"/>
      <c r="AU109" s="233"/>
      <c r="AV109" s="233"/>
      <c r="AW109" s="232">
        <f>AW105+1</f>
        <v>23</v>
      </c>
      <c r="AX109" s="232"/>
      <c r="AY109" s="232"/>
      <c r="AZ109" s="234" t="e">
        <f>VLOOKUP(AU109,出場者リスト!$A:$L,8,FALSE())</f>
        <v>#N/A</v>
      </c>
      <c r="BA109" s="234"/>
      <c r="BB109" s="234"/>
      <c r="BC109" s="234"/>
      <c r="BD109" s="234"/>
      <c r="BE109" s="234"/>
      <c r="BF109" s="234"/>
      <c r="BG109" s="234"/>
      <c r="BH109" s="234"/>
      <c r="BI109" s="226" t="e">
        <f>VLOOKUP(AU109,出場者リスト!$A:$L,12,FALSE)</f>
        <v>#N/A</v>
      </c>
      <c r="BJ109" s="226"/>
      <c r="BK109" s="226"/>
      <c r="BL109" s="226"/>
      <c r="BM109" s="226"/>
      <c r="BN109" s="226"/>
      <c r="BO109" s="226"/>
      <c r="BP109" s="226"/>
    </row>
    <row r="110" spans="1:68" ht="9" customHeight="1" x14ac:dyDescent="0.15">
      <c r="A110" s="226"/>
      <c r="B110" s="226"/>
      <c r="C110" s="226"/>
      <c r="D110" s="226"/>
      <c r="E110" s="226"/>
      <c r="F110" s="226"/>
      <c r="G110" s="226"/>
      <c r="H110" s="226"/>
      <c r="I110" s="231"/>
      <c r="J110" s="231"/>
      <c r="K110" s="231"/>
      <c r="L110" s="231"/>
      <c r="M110" s="231"/>
      <c r="N110" s="231"/>
      <c r="O110" s="231"/>
      <c r="P110" s="231"/>
      <c r="Q110" s="231"/>
      <c r="R110" s="232"/>
      <c r="S110" s="232"/>
      <c r="T110" s="232"/>
      <c r="U110" s="233"/>
      <c r="V110" s="233"/>
      <c r="W110" s="66"/>
      <c r="X110" s="66"/>
      <c r="Z110" s="3"/>
      <c r="AA110" s="61"/>
      <c r="AB110" s="32"/>
      <c r="AC110" s="28"/>
      <c r="AE110" s="28"/>
      <c r="AL110" s="32"/>
      <c r="AP110" s="32"/>
      <c r="AQ110" s="28"/>
      <c r="AR110" s="29"/>
      <c r="AS110" s="24"/>
      <c r="AT110" s="24"/>
      <c r="AU110" s="233"/>
      <c r="AV110" s="233"/>
      <c r="AW110" s="232"/>
      <c r="AX110" s="232"/>
      <c r="AY110" s="232"/>
      <c r="AZ110" s="234"/>
      <c r="BA110" s="234"/>
      <c r="BB110" s="234"/>
      <c r="BC110" s="234"/>
      <c r="BD110" s="234"/>
      <c r="BE110" s="234"/>
      <c r="BF110" s="234"/>
      <c r="BG110" s="234"/>
      <c r="BH110" s="234"/>
      <c r="BI110" s="226"/>
      <c r="BJ110" s="226"/>
      <c r="BK110" s="226"/>
      <c r="BL110" s="226"/>
      <c r="BM110" s="226"/>
      <c r="BN110" s="226"/>
      <c r="BO110" s="226"/>
      <c r="BP110" s="226"/>
    </row>
    <row r="111" spans="1:68" ht="9" customHeight="1" x14ac:dyDescent="0.15">
      <c r="A111" s="16"/>
      <c r="B111" s="16"/>
      <c r="C111" s="16"/>
      <c r="D111" s="16"/>
      <c r="E111" s="16"/>
      <c r="F111" s="16"/>
      <c r="G111" s="16"/>
      <c r="I111" s="20"/>
      <c r="J111" s="20"/>
      <c r="K111" s="20"/>
      <c r="L111" s="20"/>
      <c r="M111" s="20"/>
      <c r="N111" s="20"/>
      <c r="O111" s="20"/>
      <c r="P111" s="20"/>
      <c r="Q111" s="20"/>
      <c r="R111" s="4"/>
      <c r="S111" s="4"/>
      <c r="T111" s="4"/>
      <c r="U111" s="26"/>
      <c r="V111" s="26"/>
      <c r="Z111" s="233"/>
      <c r="AA111" s="235"/>
      <c r="AB111" s="31"/>
      <c r="AC111" s="30"/>
      <c r="AE111" s="28"/>
      <c r="AL111" s="32"/>
      <c r="AP111" s="31"/>
      <c r="AQ111" s="30"/>
      <c r="AR111" s="236"/>
      <c r="AS111" s="233"/>
      <c r="AT111" s="3"/>
      <c r="AZ111" s="18"/>
      <c r="BA111" s="18"/>
      <c r="BB111" s="18"/>
      <c r="BC111" s="18"/>
      <c r="BD111" s="18"/>
      <c r="BE111" s="18"/>
      <c r="BF111" s="18"/>
      <c r="BG111" s="18"/>
      <c r="BH111" s="18"/>
      <c r="BI111" s="18"/>
      <c r="BJ111" s="19"/>
      <c r="BK111" s="19"/>
      <c r="BL111" s="19"/>
      <c r="BM111" s="19"/>
      <c r="BN111" s="19"/>
      <c r="BO111" s="19"/>
      <c r="BP111" s="19"/>
    </row>
    <row r="112" spans="1:68" ht="9" customHeight="1" x14ac:dyDescent="0.15">
      <c r="A112" s="225" t="e">
        <f>VLOOKUP(U113,出場者リスト!$A:$L,13,FALSE)</f>
        <v>#N/A</v>
      </c>
      <c r="B112" s="225"/>
      <c r="C112" s="225"/>
      <c r="D112" s="225"/>
      <c r="E112" s="225"/>
      <c r="F112" s="225"/>
      <c r="G112" s="225"/>
      <c r="H112" s="225"/>
      <c r="I112" s="229" t="e">
        <f>VLOOKUP(U113,出場者リスト!$A:$L,9,FALSE())</f>
        <v>#N/A</v>
      </c>
      <c r="J112" s="229"/>
      <c r="K112" s="229"/>
      <c r="L112" s="229"/>
      <c r="M112" s="229"/>
      <c r="N112" s="229"/>
      <c r="O112" s="229"/>
      <c r="P112" s="229"/>
      <c r="Q112" s="229"/>
      <c r="W112" s="3"/>
      <c r="X112" s="3"/>
      <c r="Z112" s="233"/>
      <c r="AA112" s="235"/>
      <c r="AE112" s="28"/>
      <c r="AL112" s="32"/>
      <c r="AR112" s="236"/>
      <c r="AS112" s="233"/>
      <c r="AT112" s="3"/>
      <c r="AZ112" s="230" t="e">
        <f>VLOOKUP(AU113,出場者リスト!$A:$L,9,FALSE())</f>
        <v>#N/A</v>
      </c>
      <c r="BA112" s="230"/>
      <c r="BB112" s="230"/>
      <c r="BC112" s="230"/>
      <c r="BD112" s="230"/>
      <c r="BE112" s="230"/>
      <c r="BF112" s="230"/>
      <c r="BG112" s="230"/>
      <c r="BH112" s="230"/>
      <c r="BI112" s="225" t="e">
        <f>VLOOKUP(AU113,出場者リスト!$A:$L,13,FALSE)</f>
        <v>#N/A</v>
      </c>
      <c r="BJ112" s="225"/>
      <c r="BK112" s="225"/>
      <c r="BL112" s="225"/>
      <c r="BM112" s="225"/>
      <c r="BN112" s="225"/>
      <c r="BO112" s="225"/>
      <c r="BP112" s="225"/>
    </row>
    <row r="113" spans="1:68" ht="9" customHeight="1" x14ac:dyDescent="0.15">
      <c r="A113" s="226" t="e">
        <f>VLOOKUP(U113,出場者リスト!$A:$L,12,FALSE())</f>
        <v>#N/A</v>
      </c>
      <c r="B113" s="226"/>
      <c r="C113" s="226"/>
      <c r="D113" s="226"/>
      <c r="E113" s="226"/>
      <c r="F113" s="226"/>
      <c r="G113" s="226"/>
      <c r="H113" s="226"/>
      <c r="I113" s="231" t="e">
        <f>VLOOKUP(U113,出場者リスト!$A:$L,8,FALSE())</f>
        <v>#N/A</v>
      </c>
      <c r="J113" s="231"/>
      <c r="K113" s="231"/>
      <c r="L113" s="231"/>
      <c r="M113" s="231"/>
      <c r="N113" s="231"/>
      <c r="O113" s="231"/>
      <c r="P113" s="231"/>
      <c r="Q113" s="231"/>
      <c r="R113" s="232">
        <f>R109+1</f>
        <v>7</v>
      </c>
      <c r="S113" s="232"/>
      <c r="T113" s="232"/>
      <c r="U113" s="233"/>
      <c r="V113" s="233"/>
      <c r="W113" s="66"/>
      <c r="X113" s="66"/>
      <c r="AA113" s="28"/>
      <c r="AE113" s="28"/>
      <c r="AG113" s="228" t="s">
        <v>27</v>
      </c>
      <c r="AH113" s="228"/>
      <c r="AI113" s="228"/>
      <c r="AJ113" s="228"/>
      <c r="AL113" s="62"/>
      <c r="AM113" s="3"/>
      <c r="AR113" s="31"/>
      <c r="AS113" s="23"/>
      <c r="AT113" s="23"/>
      <c r="AU113" s="233"/>
      <c r="AV113" s="233"/>
      <c r="AW113" s="232">
        <f>AW109+1</f>
        <v>24</v>
      </c>
      <c r="AX113" s="232"/>
      <c r="AY113" s="232"/>
      <c r="AZ113" s="234" t="e">
        <f>VLOOKUP(AU113,出場者リスト!$A:$L,8,FALSE())</f>
        <v>#N/A</v>
      </c>
      <c r="BA113" s="234"/>
      <c r="BB113" s="234"/>
      <c r="BC113" s="234"/>
      <c r="BD113" s="234"/>
      <c r="BE113" s="234"/>
      <c r="BF113" s="234"/>
      <c r="BG113" s="234"/>
      <c r="BH113" s="234"/>
      <c r="BI113" s="226" t="e">
        <f>VLOOKUP(AU113,出場者リスト!$A:$L,12,FALSE)</f>
        <v>#N/A</v>
      </c>
      <c r="BJ113" s="226"/>
      <c r="BK113" s="226"/>
      <c r="BL113" s="226"/>
      <c r="BM113" s="226"/>
      <c r="BN113" s="226"/>
      <c r="BO113" s="226"/>
      <c r="BP113" s="226"/>
    </row>
    <row r="114" spans="1:68" ht="9" customHeight="1" x14ac:dyDescent="0.15">
      <c r="A114" s="226"/>
      <c r="B114" s="226"/>
      <c r="C114" s="226"/>
      <c r="D114" s="226"/>
      <c r="E114" s="226"/>
      <c r="F114" s="226"/>
      <c r="G114" s="226"/>
      <c r="H114" s="226"/>
      <c r="I114" s="231"/>
      <c r="J114" s="231"/>
      <c r="K114" s="231"/>
      <c r="L114" s="231"/>
      <c r="M114" s="231"/>
      <c r="N114" s="231"/>
      <c r="O114" s="231"/>
      <c r="P114" s="231"/>
      <c r="Q114" s="231"/>
      <c r="R114" s="232"/>
      <c r="S114" s="232"/>
      <c r="T114" s="232"/>
      <c r="U114" s="233"/>
      <c r="V114" s="233"/>
      <c r="W114" s="110"/>
      <c r="X114" s="110"/>
      <c r="Y114" s="25"/>
      <c r="AA114" s="28"/>
      <c r="AE114" s="28"/>
      <c r="AG114" s="228"/>
      <c r="AH114" s="228"/>
      <c r="AI114" s="228"/>
      <c r="AJ114" s="228"/>
      <c r="AL114" s="32"/>
      <c r="AU114" s="233"/>
      <c r="AV114" s="233"/>
      <c r="AW114" s="232"/>
      <c r="AX114" s="232"/>
      <c r="AY114" s="232"/>
      <c r="AZ114" s="234"/>
      <c r="BA114" s="234"/>
      <c r="BB114" s="234"/>
      <c r="BC114" s="234"/>
      <c r="BD114" s="234"/>
      <c r="BE114" s="234"/>
      <c r="BF114" s="234"/>
      <c r="BG114" s="234"/>
      <c r="BH114" s="234"/>
      <c r="BI114" s="226"/>
      <c r="BJ114" s="226"/>
      <c r="BK114" s="226"/>
      <c r="BL114" s="226"/>
      <c r="BM114" s="226"/>
      <c r="BN114" s="226"/>
      <c r="BO114" s="226"/>
      <c r="BP114" s="226"/>
    </row>
    <row r="115" spans="1:68" ht="9" customHeight="1" x14ac:dyDescent="0.15">
      <c r="A115" s="16"/>
      <c r="B115" s="16"/>
      <c r="C115" s="16"/>
      <c r="D115" s="16"/>
      <c r="E115" s="16"/>
      <c r="F115" s="16"/>
      <c r="G115" s="16"/>
      <c r="I115" s="20"/>
      <c r="J115" s="20"/>
      <c r="K115" s="20"/>
      <c r="L115" s="20"/>
      <c r="M115" s="20"/>
      <c r="N115" s="20"/>
      <c r="O115" s="20"/>
      <c r="P115" s="20"/>
      <c r="Q115" s="20"/>
      <c r="R115" s="4"/>
      <c r="S115" s="4"/>
      <c r="T115" s="4"/>
      <c r="U115" s="26"/>
      <c r="V115" s="26"/>
      <c r="W115" s="3"/>
      <c r="X115" s="233"/>
      <c r="Y115" s="235"/>
      <c r="Z115" s="23"/>
      <c r="AA115" s="30"/>
      <c r="AE115" s="28"/>
      <c r="AL115" s="32"/>
      <c r="AZ115" s="18"/>
      <c r="BA115" s="18"/>
      <c r="BB115" s="18"/>
      <c r="BC115" s="18"/>
      <c r="BD115" s="18"/>
      <c r="BE115" s="18"/>
      <c r="BF115" s="18"/>
      <c r="BG115" s="18"/>
      <c r="BH115" s="18"/>
      <c r="BI115" s="18"/>
      <c r="BJ115" s="19"/>
      <c r="BK115" s="19"/>
      <c r="BL115" s="19"/>
      <c r="BM115" s="19"/>
      <c r="BN115" s="19"/>
      <c r="BO115" s="19"/>
      <c r="BP115" s="19"/>
    </row>
    <row r="116" spans="1:68" ht="9" customHeight="1" x14ac:dyDescent="0.15">
      <c r="A116" s="225" t="e">
        <f>VLOOKUP(U117,出場者リスト!$A:$L,13,FALSE)</f>
        <v>#N/A</v>
      </c>
      <c r="B116" s="225"/>
      <c r="C116" s="225"/>
      <c r="D116" s="225"/>
      <c r="E116" s="225"/>
      <c r="F116" s="225"/>
      <c r="G116" s="225"/>
      <c r="H116" s="225"/>
      <c r="I116" s="229" t="e">
        <f>VLOOKUP(U117,出場者リスト!$A:$L,9,FALSE())</f>
        <v>#N/A</v>
      </c>
      <c r="J116" s="229"/>
      <c r="K116" s="229"/>
      <c r="L116" s="229"/>
      <c r="M116" s="229"/>
      <c r="N116" s="229"/>
      <c r="O116" s="229"/>
      <c r="P116" s="229"/>
      <c r="Q116" s="229"/>
      <c r="W116" s="3"/>
      <c r="X116" s="233"/>
      <c r="Y116" s="235"/>
      <c r="Z116" s="24"/>
      <c r="AA116" s="24"/>
      <c r="AD116" s="228"/>
      <c r="AE116" s="253"/>
      <c r="AH116" s="228" t="s">
        <v>28</v>
      </c>
      <c r="AI116" s="228"/>
      <c r="AL116" s="252"/>
      <c r="AM116" s="228"/>
      <c r="AZ116" s="230" t="e">
        <f>VLOOKUP(AU117,出場者リスト!$A:$L,9,FALSE())</f>
        <v>#N/A</v>
      </c>
      <c r="BA116" s="230"/>
      <c r="BB116" s="230"/>
      <c r="BC116" s="230"/>
      <c r="BD116" s="230"/>
      <c r="BE116" s="230"/>
      <c r="BF116" s="230"/>
      <c r="BG116" s="230"/>
      <c r="BH116" s="230"/>
      <c r="BI116" s="225" t="e">
        <f>VLOOKUP(AU117,出場者リスト!$A:$L,13,FALSE)</f>
        <v>#N/A</v>
      </c>
      <c r="BJ116" s="225"/>
      <c r="BK116" s="225"/>
      <c r="BL116" s="225"/>
      <c r="BM116" s="225"/>
      <c r="BN116" s="225"/>
      <c r="BO116" s="225"/>
      <c r="BP116" s="225"/>
    </row>
    <row r="117" spans="1:68" ht="9" customHeight="1" x14ac:dyDescent="0.15">
      <c r="A117" s="226" t="e">
        <f>VLOOKUP(U117,出場者リスト!$A:$L,12,FALSE())</f>
        <v>#N/A</v>
      </c>
      <c r="B117" s="226"/>
      <c r="C117" s="226"/>
      <c r="D117" s="226"/>
      <c r="E117" s="226"/>
      <c r="F117" s="226"/>
      <c r="G117" s="226"/>
      <c r="H117" s="226"/>
      <c r="I117" s="231" t="e">
        <f>VLOOKUP(U117,出場者リスト!$A:$L,8,FALSE())</f>
        <v>#N/A</v>
      </c>
      <c r="J117" s="231"/>
      <c r="K117" s="231"/>
      <c r="L117" s="231"/>
      <c r="M117" s="231"/>
      <c r="N117" s="231"/>
      <c r="O117" s="231"/>
      <c r="P117" s="231"/>
      <c r="Q117" s="231"/>
      <c r="R117" s="232">
        <f>R113+1</f>
        <v>8</v>
      </c>
      <c r="S117" s="232"/>
      <c r="T117" s="232"/>
      <c r="U117" s="233"/>
      <c r="V117" s="233"/>
      <c r="W117" s="111"/>
      <c r="X117" s="111"/>
      <c r="Y117" s="30"/>
      <c r="AD117" s="228"/>
      <c r="AE117" s="253"/>
      <c r="AF117" s="24"/>
      <c r="AG117" s="24"/>
      <c r="AH117" s="228"/>
      <c r="AI117" s="228"/>
      <c r="AJ117" s="24"/>
      <c r="AK117" s="24"/>
      <c r="AL117" s="252"/>
      <c r="AM117" s="228"/>
      <c r="AU117" s="233"/>
      <c r="AV117" s="233"/>
      <c r="AW117" s="232">
        <f>AW113+1</f>
        <v>25</v>
      </c>
      <c r="AX117" s="232"/>
      <c r="AY117" s="232"/>
      <c r="AZ117" s="234" t="e">
        <f>VLOOKUP(AU117,出場者リスト!$A:$L,8,FALSE())</f>
        <v>#N/A</v>
      </c>
      <c r="BA117" s="234"/>
      <c r="BB117" s="234"/>
      <c r="BC117" s="234"/>
      <c r="BD117" s="234"/>
      <c r="BE117" s="234"/>
      <c r="BF117" s="234"/>
      <c r="BG117" s="234"/>
      <c r="BH117" s="234"/>
      <c r="BI117" s="226" t="e">
        <f>VLOOKUP(AU117,出場者リスト!$A:$L,12,FALSE)</f>
        <v>#N/A</v>
      </c>
      <c r="BJ117" s="226"/>
      <c r="BK117" s="226"/>
      <c r="BL117" s="226"/>
      <c r="BM117" s="226"/>
      <c r="BN117" s="226"/>
      <c r="BO117" s="226"/>
      <c r="BP117" s="226"/>
    </row>
    <row r="118" spans="1:68" ht="9" customHeight="1" x14ac:dyDescent="0.15">
      <c r="A118" s="226"/>
      <c r="B118" s="226"/>
      <c r="C118" s="226"/>
      <c r="D118" s="226"/>
      <c r="E118" s="226"/>
      <c r="F118" s="226"/>
      <c r="G118" s="226"/>
      <c r="H118" s="226"/>
      <c r="I118" s="231"/>
      <c r="J118" s="231"/>
      <c r="K118" s="231"/>
      <c r="L118" s="231"/>
      <c r="M118" s="231"/>
      <c r="N118" s="231"/>
      <c r="O118" s="231"/>
      <c r="P118" s="231"/>
      <c r="Q118" s="231"/>
      <c r="R118" s="232"/>
      <c r="S118" s="232"/>
      <c r="T118" s="232"/>
      <c r="U118" s="233"/>
      <c r="V118" s="233"/>
      <c r="AE118" s="28"/>
      <c r="AG118" s="228"/>
      <c r="AH118" s="228"/>
      <c r="AI118" s="228"/>
      <c r="AJ118" s="228"/>
      <c r="AL118" s="32"/>
      <c r="AR118" s="29"/>
      <c r="AS118" s="24"/>
      <c r="AT118" s="24"/>
      <c r="AU118" s="233"/>
      <c r="AV118" s="233"/>
      <c r="AW118" s="232"/>
      <c r="AX118" s="232"/>
      <c r="AY118" s="232"/>
      <c r="AZ118" s="234"/>
      <c r="BA118" s="234"/>
      <c r="BB118" s="234"/>
      <c r="BC118" s="234"/>
      <c r="BD118" s="234"/>
      <c r="BE118" s="234"/>
      <c r="BF118" s="234"/>
      <c r="BG118" s="234"/>
      <c r="BH118" s="234"/>
      <c r="BI118" s="226"/>
      <c r="BJ118" s="226"/>
      <c r="BK118" s="226"/>
      <c r="BL118" s="226"/>
      <c r="BM118" s="226"/>
      <c r="BN118" s="226"/>
      <c r="BO118" s="226"/>
      <c r="BP118" s="226"/>
    </row>
    <row r="119" spans="1:68" ht="9" customHeight="1" x14ac:dyDescent="0.15">
      <c r="A119" s="16"/>
      <c r="B119" s="16"/>
      <c r="C119" s="16"/>
      <c r="D119" s="16"/>
      <c r="E119" s="16"/>
      <c r="F119" s="16"/>
      <c r="G119" s="16"/>
      <c r="I119" s="20"/>
      <c r="J119" s="20"/>
      <c r="K119" s="20"/>
      <c r="L119" s="20"/>
      <c r="M119" s="20"/>
      <c r="N119" s="20"/>
      <c r="O119" s="20"/>
      <c r="P119" s="20"/>
      <c r="Q119" s="20"/>
      <c r="R119" s="4"/>
      <c r="S119" s="4"/>
      <c r="T119" s="4"/>
      <c r="U119" s="26"/>
      <c r="V119" s="26"/>
      <c r="AE119" s="28"/>
      <c r="AG119" s="228"/>
      <c r="AH119" s="228"/>
      <c r="AI119" s="228"/>
      <c r="AJ119" s="228"/>
      <c r="AL119" s="32"/>
      <c r="AR119" s="236"/>
      <c r="AS119" s="233"/>
      <c r="AT119" s="3"/>
      <c r="AZ119" s="18"/>
      <c r="BA119" s="18"/>
      <c r="BB119" s="18"/>
      <c r="BC119" s="18"/>
      <c r="BD119" s="18"/>
      <c r="BE119" s="18"/>
      <c r="BF119" s="18"/>
      <c r="BG119" s="18"/>
      <c r="BH119" s="18"/>
      <c r="BI119" s="18"/>
      <c r="BJ119" s="19"/>
      <c r="BK119" s="19"/>
      <c r="BL119" s="19"/>
      <c r="BM119" s="19"/>
      <c r="BN119" s="19"/>
      <c r="BO119" s="19"/>
      <c r="BP119" s="19"/>
    </row>
    <row r="120" spans="1:68" ht="9" customHeight="1" x14ac:dyDescent="0.15">
      <c r="A120" s="225" t="e">
        <f>VLOOKUP(U121,出場者リスト!$A:$L,13,FALSE)</f>
        <v>#N/A</v>
      </c>
      <c r="B120" s="225"/>
      <c r="C120" s="225"/>
      <c r="D120" s="225"/>
      <c r="E120" s="225"/>
      <c r="F120" s="225"/>
      <c r="G120" s="225"/>
      <c r="H120" s="225"/>
      <c r="I120" s="229" t="e">
        <f>VLOOKUP(U121,出場者リスト!$A:$L,9,FALSE())</f>
        <v>#N/A</v>
      </c>
      <c r="J120" s="229"/>
      <c r="K120" s="229"/>
      <c r="L120" s="229"/>
      <c r="M120" s="229"/>
      <c r="N120" s="229"/>
      <c r="O120" s="229"/>
      <c r="P120" s="229"/>
      <c r="Q120" s="229"/>
      <c r="W120" s="66"/>
      <c r="X120" s="66"/>
      <c r="AE120" s="28"/>
      <c r="AL120" s="32"/>
      <c r="AP120" s="29"/>
      <c r="AQ120" s="24"/>
      <c r="AR120" s="236"/>
      <c r="AS120" s="233"/>
      <c r="AT120" s="3"/>
      <c r="AZ120" s="230" t="e">
        <f>VLOOKUP(AU121,出場者リスト!$A:$L,9,FALSE())</f>
        <v>#N/A</v>
      </c>
      <c r="BA120" s="230"/>
      <c r="BB120" s="230"/>
      <c r="BC120" s="230"/>
      <c r="BD120" s="230"/>
      <c r="BE120" s="230"/>
      <c r="BF120" s="230"/>
      <c r="BG120" s="230"/>
      <c r="BH120" s="230"/>
      <c r="BI120" s="225" t="e">
        <f>VLOOKUP(AU121,出場者リスト!$A:$L,13,FALSE)</f>
        <v>#N/A</v>
      </c>
      <c r="BJ120" s="225"/>
      <c r="BK120" s="225"/>
      <c r="BL120" s="225"/>
      <c r="BM120" s="225"/>
      <c r="BN120" s="225"/>
      <c r="BO120" s="225"/>
      <c r="BP120" s="225"/>
    </row>
    <row r="121" spans="1:68" ht="9" customHeight="1" x14ac:dyDescent="0.15">
      <c r="A121" s="226" t="e">
        <f>VLOOKUP(U121,出場者リスト!$A:$L,12,FALSE())</f>
        <v>#N/A</v>
      </c>
      <c r="B121" s="226"/>
      <c r="C121" s="226"/>
      <c r="D121" s="226"/>
      <c r="E121" s="226"/>
      <c r="F121" s="226"/>
      <c r="G121" s="226"/>
      <c r="H121" s="226"/>
      <c r="I121" s="231" t="e">
        <f>VLOOKUP(U121,出場者リスト!$A:$L,8,FALSE())</f>
        <v>#N/A</v>
      </c>
      <c r="J121" s="231"/>
      <c r="K121" s="231"/>
      <c r="L121" s="231"/>
      <c r="M121" s="231"/>
      <c r="N121" s="231"/>
      <c r="O121" s="231"/>
      <c r="P121" s="231"/>
      <c r="Q121" s="231"/>
      <c r="R121" s="232">
        <f>R117+1</f>
        <v>9</v>
      </c>
      <c r="S121" s="232"/>
      <c r="T121" s="232"/>
      <c r="U121" s="233"/>
      <c r="V121" s="233"/>
      <c r="W121" s="66"/>
      <c r="X121" s="66"/>
      <c r="AE121" s="28"/>
      <c r="AL121" s="32"/>
      <c r="AP121" s="32"/>
      <c r="AR121" s="31"/>
      <c r="AS121" s="23"/>
      <c r="AT121" s="23"/>
      <c r="AU121" s="233"/>
      <c r="AV121" s="233"/>
      <c r="AW121" s="232">
        <f>AW117+1</f>
        <v>26</v>
      </c>
      <c r="AX121" s="232"/>
      <c r="AY121" s="232"/>
      <c r="AZ121" s="234" t="e">
        <f>VLOOKUP(AU121,出場者リスト!$A:$L,8,FALSE())</f>
        <v>#N/A</v>
      </c>
      <c r="BA121" s="234"/>
      <c r="BB121" s="234"/>
      <c r="BC121" s="234"/>
      <c r="BD121" s="234"/>
      <c r="BE121" s="234"/>
      <c r="BF121" s="234"/>
      <c r="BG121" s="234"/>
      <c r="BH121" s="234"/>
      <c r="BI121" s="226" t="e">
        <f>VLOOKUP(AU121,出場者リスト!$A:$L,12,FALSE)</f>
        <v>#N/A</v>
      </c>
      <c r="BJ121" s="226"/>
      <c r="BK121" s="226"/>
      <c r="BL121" s="226"/>
      <c r="BM121" s="226"/>
      <c r="BN121" s="226"/>
      <c r="BO121" s="226"/>
      <c r="BP121" s="226"/>
    </row>
    <row r="122" spans="1:68" ht="9" customHeight="1" x14ac:dyDescent="0.15">
      <c r="A122" s="226"/>
      <c r="B122" s="226"/>
      <c r="C122" s="226"/>
      <c r="D122" s="226"/>
      <c r="E122" s="226"/>
      <c r="F122" s="226"/>
      <c r="G122" s="226"/>
      <c r="H122" s="226"/>
      <c r="I122" s="231"/>
      <c r="J122" s="231"/>
      <c r="K122" s="231"/>
      <c r="L122" s="231"/>
      <c r="M122" s="231"/>
      <c r="N122" s="231"/>
      <c r="O122" s="231"/>
      <c r="P122" s="231"/>
      <c r="Q122" s="231"/>
      <c r="R122" s="232"/>
      <c r="S122" s="232"/>
      <c r="T122" s="232"/>
      <c r="U122" s="233"/>
      <c r="V122" s="233"/>
      <c r="W122" s="110"/>
      <c r="X122" s="110"/>
      <c r="Y122" s="25"/>
      <c r="AD122" s="3"/>
      <c r="AE122" s="61"/>
      <c r="AL122" s="32"/>
      <c r="AP122" s="32"/>
      <c r="AR122" s="24"/>
      <c r="AU122" s="233"/>
      <c r="AV122" s="233"/>
      <c r="AW122" s="232"/>
      <c r="AX122" s="232"/>
      <c r="AY122" s="232"/>
      <c r="AZ122" s="234"/>
      <c r="BA122" s="234"/>
      <c r="BB122" s="234"/>
      <c r="BC122" s="234"/>
      <c r="BD122" s="234"/>
      <c r="BE122" s="234"/>
      <c r="BF122" s="234"/>
      <c r="BG122" s="234"/>
      <c r="BH122" s="234"/>
      <c r="BI122" s="226"/>
      <c r="BJ122" s="226"/>
      <c r="BK122" s="226"/>
      <c r="BL122" s="226"/>
      <c r="BM122" s="226"/>
      <c r="BN122" s="226"/>
      <c r="BO122" s="226"/>
      <c r="BP122" s="226"/>
    </row>
    <row r="123" spans="1:68" ht="9" customHeight="1" x14ac:dyDescent="0.15">
      <c r="A123" s="16"/>
      <c r="B123" s="16"/>
      <c r="C123" s="16"/>
      <c r="D123" s="16"/>
      <c r="E123" s="16"/>
      <c r="F123" s="16"/>
      <c r="G123" s="16"/>
      <c r="I123" s="20"/>
      <c r="J123" s="20"/>
      <c r="K123" s="20"/>
      <c r="L123" s="20"/>
      <c r="M123" s="20"/>
      <c r="N123" s="20"/>
      <c r="O123" s="20"/>
      <c r="P123" s="20"/>
      <c r="Q123" s="20"/>
      <c r="R123" s="4"/>
      <c r="S123" s="4"/>
      <c r="T123" s="4"/>
      <c r="U123" s="26"/>
      <c r="V123" s="26"/>
      <c r="W123" s="3"/>
      <c r="X123" s="233"/>
      <c r="Y123" s="235"/>
      <c r="AE123" s="28"/>
      <c r="AL123" s="32"/>
      <c r="AN123" s="23"/>
      <c r="AP123" s="252"/>
      <c r="AQ123" s="228"/>
      <c r="AZ123" s="18"/>
      <c r="BA123" s="18"/>
      <c r="BB123" s="18"/>
      <c r="BC123" s="18"/>
      <c r="BD123" s="18"/>
      <c r="BE123" s="18"/>
      <c r="BF123" s="18"/>
      <c r="BG123" s="18"/>
      <c r="BH123" s="18"/>
      <c r="BI123" s="18"/>
      <c r="BJ123" s="19"/>
      <c r="BK123" s="19"/>
      <c r="BL123" s="19"/>
      <c r="BM123" s="19"/>
      <c r="BN123" s="19"/>
      <c r="BO123" s="19"/>
      <c r="BP123" s="19"/>
    </row>
    <row r="124" spans="1:68" ht="9" customHeight="1" x14ac:dyDescent="0.15">
      <c r="A124" s="225" t="e">
        <f>VLOOKUP(U125,出場者リスト!$A:$L,13,FALSE)</f>
        <v>#N/A</v>
      </c>
      <c r="B124" s="225"/>
      <c r="C124" s="225"/>
      <c r="D124" s="225"/>
      <c r="E124" s="225"/>
      <c r="F124" s="225"/>
      <c r="G124" s="225"/>
      <c r="H124" s="225"/>
      <c r="I124" s="229" t="e">
        <f>VLOOKUP(U125,出場者リスト!$A:$L,9,FALSE())</f>
        <v>#N/A</v>
      </c>
      <c r="J124" s="229"/>
      <c r="K124" s="229"/>
      <c r="L124" s="229"/>
      <c r="M124" s="229"/>
      <c r="N124" s="229"/>
      <c r="O124" s="229"/>
      <c r="P124" s="229"/>
      <c r="Q124" s="229"/>
      <c r="W124" s="3"/>
      <c r="X124" s="233"/>
      <c r="Y124" s="235"/>
      <c r="Z124" s="24"/>
      <c r="AA124" s="25"/>
      <c r="AE124" s="28"/>
      <c r="AL124" s="32"/>
      <c r="AM124" s="28"/>
      <c r="AN124" s="32"/>
      <c r="AO124" s="24"/>
      <c r="AP124" s="252"/>
      <c r="AQ124" s="228"/>
      <c r="AZ124" s="230" t="e">
        <f>VLOOKUP(AU125,出場者リスト!$A:$L,9,FALSE())</f>
        <v>#N/A</v>
      </c>
      <c r="BA124" s="230"/>
      <c r="BB124" s="230"/>
      <c r="BC124" s="230"/>
      <c r="BD124" s="230"/>
      <c r="BE124" s="230"/>
      <c r="BF124" s="230"/>
      <c r="BG124" s="230"/>
      <c r="BH124" s="230"/>
      <c r="BI124" s="225" t="e">
        <f>VLOOKUP(AU125,出場者リスト!$A:$L,13,FALSE)</f>
        <v>#N/A</v>
      </c>
      <c r="BJ124" s="225"/>
      <c r="BK124" s="225"/>
      <c r="BL124" s="225"/>
      <c r="BM124" s="225"/>
      <c r="BN124" s="225"/>
      <c r="BO124" s="225"/>
      <c r="BP124" s="225"/>
    </row>
    <row r="125" spans="1:68" ht="9" customHeight="1" x14ac:dyDescent="0.15">
      <c r="A125" s="226" t="e">
        <f>VLOOKUP(U125,出場者リスト!$A:$L,12,FALSE())</f>
        <v>#N/A</v>
      </c>
      <c r="B125" s="226"/>
      <c r="C125" s="226"/>
      <c r="D125" s="226"/>
      <c r="E125" s="226"/>
      <c r="F125" s="226"/>
      <c r="G125" s="226"/>
      <c r="H125" s="226"/>
      <c r="I125" s="231" t="e">
        <f>VLOOKUP(U125,出場者リスト!$A:$L,8,FALSE())</f>
        <v>#N/A</v>
      </c>
      <c r="J125" s="231"/>
      <c r="K125" s="231"/>
      <c r="L125" s="231"/>
      <c r="M125" s="231"/>
      <c r="N125" s="231"/>
      <c r="O125" s="231"/>
      <c r="P125" s="231"/>
      <c r="Q125" s="231"/>
      <c r="R125" s="232">
        <f>R121+1</f>
        <v>10</v>
      </c>
      <c r="S125" s="232"/>
      <c r="T125" s="232"/>
      <c r="U125" s="233"/>
      <c r="V125" s="233"/>
      <c r="W125" s="111"/>
      <c r="X125" s="111"/>
      <c r="Y125" s="30"/>
      <c r="AA125" s="28"/>
      <c r="AE125" s="28"/>
      <c r="AL125" s="32"/>
      <c r="AM125" s="28"/>
      <c r="AO125" s="28"/>
      <c r="AP125" s="62"/>
      <c r="AQ125" s="3"/>
      <c r="AU125" s="233"/>
      <c r="AV125" s="233"/>
      <c r="AW125" s="232">
        <f>AW121+1</f>
        <v>27</v>
      </c>
      <c r="AX125" s="232"/>
      <c r="AY125" s="232"/>
      <c r="AZ125" s="234" t="e">
        <f>VLOOKUP(AU125,出場者リスト!$A:$L,8,FALSE())</f>
        <v>#N/A</v>
      </c>
      <c r="BA125" s="234"/>
      <c r="BB125" s="234"/>
      <c r="BC125" s="234"/>
      <c r="BD125" s="234"/>
      <c r="BE125" s="234"/>
      <c r="BF125" s="234"/>
      <c r="BG125" s="234"/>
      <c r="BH125" s="234"/>
      <c r="BI125" s="226" t="e">
        <f>VLOOKUP(AU125,出場者リスト!$A:$L,12,FALSE)</f>
        <v>#N/A</v>
      </c>
      <c r="BJ125" s="226"/>
      <c r="BK125" s="226"/>
      <c r="BL125" s="226"/>
      <c r="BM125" s="226"/>
      <c r="BN125" s="226"/>
      <c r="BO125" s="226"/>
      <c r="BP125" s="226"/>
    </row>
    <row r="126" spans="1:68" ht="9" customHeight="1" x14ac:dyDescent="0.15">
      <c r="A126" s="226"/>
      <c r="B126" s="226"/>
      <c r="C126" s="226"/>
      <c r="D126" s="226"/>
      <c r="E126" s="226"/>
      <c r="F126" s="226"/>
      <c r="G126" s="226"/>
      <c r="H126" s="226"/>
      <c r="I126" s="231"/>
      <c r="J126" s="231"/>
      <c r="K126" s="231"/>
      <c r="L126" s="231"/>
      <c r="M126" s="231"/>
      <c r="N126" s="231"/>
      <c r="O126" s="231"/>
      <c r="P126" s="231"/>
      <c r="Q126" s="231"/>
      <c r="R126" s="232"/>
      <c r="S126" s="232"/>
      <c r="T126" s="232"/>
      <c r="U126" s="233"/>
      <c r="V126" s="233"/>
      <c r="W126" s="66"/>
      <c r="X126" s="66"/>
      <c r="Z126" s="3"/>
      <c r="AA126" s="61"/>
      <c r="AE126" s="28"/>
      <c r="AL126" s="32"/>
      <c r="AM126" s="28"/>
      <c r="AP126" s="32"/>
      <c r="AQ126" s="28"/>
      <c r="AR126" s="29"/>
      <c r="AS126" s="24"/>
      <c r="AT126" s="24"/>
      <c r="AU126" s="233"/>
      <c r="AV126" s="233"/>
      <c r="AW126" s="232"/>
      <c r="AX126" s="232"/>
      <c r="AY126" s="232"/>
      <c r="AZ126" s="234"/>
      <c r="BA126" s="234"/>
      <c r="BB126" s="234"/>
      <c r="BC126" s="234"/>
      <c r="BD126" s="234"/>
      <c r="BE126" s="234"/>
      <c r="BF126" s="234"/>
      <c r="BG126" s="234"/>
      <c r="BH126" s="234"/>
      <c r="BI126" s="226"/>
      <c r="BJ126" s="226"/>
      <c r="BK126" s="226"/>
      <c r="BL126" s="226"/>
      <c r="BM126" s="226"/>
      <c r="BN126" s="226"/>
      <c r="BO126" s="226"/>
      <c r="BP126" s="226"/>
    </row>
    <row r="127" spans="1:68" ht="9" customHeight="1" x14ac:dyDescent="0.15">
      <c r="A127" s="16"/>
      <c r="B127" s="16"/>
      <c r="C127" s="16"/>
      <c r="D127" s="16"/>
      <c r="E127" s="16"/>
      <c r="F127" s="16"/>
      <c r="G127" s="16"/>
      <c r="I127" s="20"/>
      <c r="J127" s="20"/>
      <c r="K127" s="20"/>
      <c r="L127" s="20"/>
      <c r="M127" s="20"/>
      <c r="N127" s="20"/>
      <c r="O127" s="20"/>
      <c r="P127" s="20"/>
      <c r="Q127" s="20"/>
      <c r="R127" s="4"/>
      <c r="S127" s="4"/>
      <c r="T127" s="4"/>
      <c r="U127" s="26"/>
      <c r="V127" s="26"/>
      <c r="Z127" s="233"/>
      <c r="AA127" s="235"/>
      <c r="AE127" s="28"/>
      <c r="AL127" s="32"/>
      <c r="AM127" s="28"/>
      <c r="AP127" s="31"/>
      <c r="AQ127" s="30"/>
      <c r="AR127" s="236"/>
      <c r="AS127" s="233"/>
      <c r="AT127" s="3"/>
      <c r="AZ127" s="18"/>
      <c r="BA127" s="18"/>
      <c r="BB127" s="18"/>
      <c r="BC127" s="18"/>
      <c r="BD127" s="18"/>
      <c r="BE127" s="18"/>
      <c r="BF127" s="18"/>
      <c r="BG127" s="18"/>
      <c r="BH127" s="18"/>
      <c r="BI127" s="18"/>
      <c r="BJ127" s="19"/>
      <c r="BK127" s="19"/>
      <c r="BL127" s="19"/>
      <c r="BM127" s="19"/>
      <c r="BN127" s="19"/>
      <c r="BO127" s="19"/>
      <c r="BP127" s="19"/>
    </row>
    <row r="128" spans="1:68" ht="9" customHeight="1" x14ac:dyDescent="0.15">
      <c r="A128" s="225" t="e">
        <f>VLOOKUP(U129,出場者リスト!$A:$L,13,FALSE)</f>
        <v>#N/A</v>
      </c>
      <c r="B128" s="225"/>
      <c r="C128" s="225"/>
      <c r="D128" s="225"/>
      <c r="E128" s="225"/>
      <c r="F128" s="225"/>
      <c r="G128" s="225"/>
      <c r="H128" s="225"/>
      <c r="I128" s="229" t="e">
        <f>VLOOKUP(U129,出場者リスト!$A:$L,9,FALSE())</f>
        <v>#N/A</v>
      </c>
      <c r="J128" s="229"/>
      <c r="K128" s="229"/>
      <c r="L128" s="229"/>
      <c r="M128" s="229"/>
      <c r="N128" s="229"/>
      <c r="O128" s="229"/>
      <c r="P128" s="229"/>
      <c r="Q128" s="229"/>
      <c r="W128" s="3"/>
      <c r="X128" s="3"/>
      <c r="Z128" s="233"/>
      <c r="AA128" s="235"/>
      <c r="AB128" s="24"/>
      <c r="AC128" s="25"/>
      <c r="AE128" s="28"/>
      <c r="AL128" s="32"/>
      <c r="AM128" s="28"/>
      <c r="AR128" s="236"/>
      <c r="AS128" s="233"/>
      <c r="AT128" s="3"/>
      <c r="AZ128" s="230" t="e">
        <f>VLOOKUP(AU129,出場者リスト!$A:$L,9,FALSE())</f>
        <v>#N/A</v>
      </c>
      <c r="BA128" s="230"/>
      <c r="BB128" s="230"/>
      <c r="BC128" s="230"/>
      <c r="BD128" s="230"/>
      <c r="BE128" s="230"/>
      <c r="BF128" s="230"/>
      <c r="BG128" s="230"/>
      <c r="BH128" s="230"/>
      <c r="BI128" s="225" t="e">
        <f>VLOOKUP(AU129,出場者リスト!$A:$L,13,FALSE)</f>
        <v>#N/A</v>
      </c>
      <c r="BJ128" s="225"/>
      <c r="BK128" s="225"/>
      <c r="BL128" s="225"/>
      <c r="BM128" s="225"/>
      <c r="BN128" s="225"/>
      <c r="BO128" s="225"/>
      <c r="BP128" s="225"/>
    </row>
    <row r="129" spans="1:68" ht="9" customHeight="1" x14ac:dyDescent="0.15">
      <c r="A129" s="226" t="e">
        <f>VLOOKUP(U129,出場者リスト!$A:$L,12,FALSE())</f>
        <v>#N/A</v>
      </c>
      <c r="B129" s="226"/>
      <c r="C129" s="226"/>
      <c r="D129" s="226"/>
      <c r="E129" s="226"/>
      <c r="F129" s="226"/>
      <c r="G129" s="226"/>
      <c r="H129" s="226"/>
      <c r="I129" s="231" t="e">
        <f>VLOOKUP(U129,出場者リスト!$A:$L,8,FALSE())</f>
        <v>#N/A</v>
      </c>
      <c r="J129" s="231"/>
      <c r="K129" s="231"/>
      <c r="L129" s="231"/>
      <c r="M129" s="231"/>
      <c r="N129" s="231"/>
      <c r="O129" s="231"/>
      <c r="P129" s="231"/>
      <c r="Q129" s="231"/>
      <c r="R129" s="232">
        <f>R125+1</f>
        <v>11</v>
      </c>
      <c r="S129" s="232"/>
      <c r="T129" s="232"/>
      <c r="U129" s="233"/>
      <c r="V129" s="233"/>
      <c r="W129" s="66"/>
      <c r="X129" s="66"/>
      <c r="AA129" s="28"/>
      <c r="AC129" s="28"/>
      <c r="AE129" s="28"/>
      <c r="AL129" s="32"/>
      <c r="AM129" s="28"/>
      <c r="AR129" s="31"/>
      <c r="AS129" s="23"/>
      <c r="AT129" s="23"/>
      <c r="AU129" s="233"/>
      <c r="AV129" s="233"/>
      <c r="AW129" s="232">
        <f>AW125+1</f>
        <v>28</v>
      </c>
      <c r="AX129" s="232"/>
      <c r="AY129" s="232"/>
      <c r="AZ129" s="234" t="e">
        <f>VLOOKUP(AU129,出場者リスト!$A:$L,8,FALSE())</f>
        <v>#N/A</v>
      </c>
      <c r="BA129" s="234"/>
      <c r="BB129" s="234"/>
      <c r="BC129" s="234"/>
      <c r="BD129" s="234"/>
      <c r="BE129" s="234"/>
      <c r="BF129" s="234"/>
      <c r="BG129" s="234"/>
      <c r="BH129" s="234"/>
      <c r="BI129" s="226" t="e">
        <f>VLOOKUP(AU129,出場者リスト!$A:$L,12,FALSE)</f>
        <v>#N/A</v>
      </c>
      <c r="BJ129" s="226"/>
      <c r="BK129" s="226"/>
      <c r="BL129" s="226"/>
      <c r="BM129" s="226"/>
      <c r="BN129" s="226"/>
      <c r="BO129" s="226"/>
      <c r="BP129" s="226"/>
    </row>
    <row r="130" spans="1:68" ht="9" customHeight="1" x14ac:dyDescent="0.15">
      <c r="A130" s="226"/>
      <c r="B130" s="226"/>
      <c r="C130" s="226"/>
      <c r="D130" s="226"/>
      <c r="E130" s="226"/>
      <c r="F130" s="226"/>
      <c r="G130" s="226"/>
      <c r="H130" s="226"/>
      <c r="I130" s="231"/>
      <c r="J130" s="231"/>
      <c r="K130" s="231"/>
      <c r="L130" s="231"/>
      <c r="M130" s="231"/>
      <c r="N130" s="231"/>
      <c r="O130" s="231"/>
      <c r="P130" s="231"/>
      <c r="Q130" s="231"/>
      <c r="R130" s="232"/>
      <c r="S130" s="232"/>
      <c r="T130" s="232"/>
      <c r="U130" s="233"/>
      <c r="V130" s="233"/>
      <c r="W130" s="110"/>
      <c r="X130" s="110"/>
      <c r="Y130" s="25"/>
      <c r="AA130" s="28"/>
      <c r="AC130" s="28"/>
      <c r="AE130" s="28"/>
      <c r="AL130" s="31"/>
      <c r="AM130" s="30"/>
      <c r="AN130" s="233"/>
      <c r="AO130" s="233"/>
      <c r="AU130" s="233"/>
      <c r="AV130" s="233"/>
      <c r="AW130" s="232"/>
      <c r="AX130" s="232"/>
      <c r="AY130" s="232"/>
      <c r="AZ130" s="234"/>
      <c r="BA130" s="234"/>
      <c r="BB130" s="234"/>
      <c r="BC130" s="234"/>
      <c r="BD130" s="234"/>
      <c r="BE130" s="234"/>
      <c r="BF130" s="234"/>
      <c r="BG130" s="234"/>
      <c r="BH130" s="234"/>
      <c r="BI130" s="226"/>
      <c r="BJ130" s="226"/>
      <c r="BK130" s="226"/>
      <c r="BL130" s="226"/>
      <c r="BM130" s="226"/>
      <c r="BN130" s="226"/>
      <c r="BO130" s="226"/>
      <c r="BP130" s="226"/>
    </row>
    <row r="131" spans="1:68" ht="9" customHeight="1" x14ac:dyDescent="0.15">
      <c r="A131" s="16"/>
      <c r="B131" s="16"/>
      <c r="C131" s="16"/>
      <c r="D131" s="16"/>
      <c r="E131" s="16"/>
      <c r="F131" s="16"/>
      <c r="G131" s="16"/>
      <c r="W131" s="3"/>
      <c r="X131" s="233"/>
      <c r="Y131" s="235"/>
      <c r="Z131" s="23"/>
      <c r="AA131" s="30"/>
      <c r="AC131" s="28"/>
      <c r="AE131" s="28"/>
      <c r="AN131" s="236"/>
      <c r="AO131" s="233"/>
      <c r="BI131" s="18"/>
      <c r="BJ131" s="19"/>
      <c r="BK131" s="19"/>
      <c r="BL131" s="19"/>
      <c r="BM131" s="19"/>
      <c r="BN131" s="19"/>
      <c r="BO131" s="19"/>
      <c r="BP131" s="19"/>
    </row>
    <row r="132" spans="1:68" ht="9" customHeight="1" x14ac:dyDescent="0.15">
      <c r="A132" s="225" t="e">
        <f>VLOOKUP(U133,出場者リスト!$A:$L,13,FALSE)</f>
        <v>#N/A</v>
      </c>
      <c r="B132" s="225"/>
      <c r="C132" s="225"/>
      <c r="D132" s="225"/>
      <c r="E132" s="225"/>
      <c r="F132" s="225"/>
      <c r="G132" s="225"/>
      <c r="H132" s="225"/>
      <c r="I132" s="229" t="e">
        <f>VLOOKUP(U133,出場者リスト!$A:$L,9,FALSE())</f>
        <v>#N/A</v>
      </c>
      <c r="J132" s="229"/>
      <c r="K132" s="229"/>
      <c r="L132" s="229"/>
      <c r="M132" s="229"/>
      <c r="N132" s="229"/>
      <c r="O132" s="229"/>
      <c r="P132" s="229"/>
      <c r="Q132" s="229"/>
      <c r="W132" s="3"/>
      <c r="X132" s="233"/>
      <c r="Y132" s="235"/>
      <c r="Z132" s="24"/>
      <c r="AA132" s="24"/>
      <c r="AC132" s="28"/>
      <c r="AE132" s="28"/>
      <c r="AN132" s="62"/>
      <c r="AO132" s="3"/>
      <c r="AZ132" s="230" t="e">
        <f>VLOOKUP(AU133,出場者リスト!$A:$L,9,FALSE())</f>
        <v>#N/A</v>
      </c>
      <c r="BA132" s="230"/>
      <c r="BB132" s="230"/>
      <c r="BC132" s="230"/>
      <c r="BD132" s="230"/>
      <c r="BE132" s="230"/>
      <c r="BF132" s="230"/>
      <c r="BG132" s="230"/>
      <c r="BH132" s="230"/>
      <c r="BI132" s="225" t="e">
        <f>VLOOKUP(AU133,出場者リスト!$A:$L,13,FALSE)</f>
        <v>#N/A</v>
      </c>
      <c r="BJ132" s="225"/>
      <c r="BK132" s="225"/>
      <c r="BL132" s="225"/>
      <c r="BM132" s="225"/>
      <c r="BN132" s="225"/>
      <c r="BO132" s="225"/>
      <c r="BP132" s="225"/>
    </row>
    <row r="133" spans="1:68" ht="9" customHeight="1" x14ac:dyDescent="0.15">
      <c r="A133" s="226" t="e">
        <f>VLOOKUP(U133,出場者リスト!$A:$L,12,FALSE())</f>
        <v>#N/A</v>
      </c>
      <c r="B133" s="226"/>
      <c r="C133" s="226"/>
      <c r="D133" s="226"/>
      <c r="E133" s="226"/>
      <c r="F133" s="226"/>
      <c r="G133" s="226"/>
      <c r="H133" s="226"/>
      <c r="I133" s="231" t="e">
        <f>VLOOKUP(U133,出場者リスト!$A:$L,8,FALSE())</f>
        <v>#N/A</v>
      </c>
      <c r="J133" s="231"/>
      <c r="K133" s="231"/>
      <c r="L133" s="231"/>
      <c r="M133" s="231"/>
      <c r="N133" s="231"/>
      <c r="O133" s="231"/>
      <c r="P133" s="231"/>
      <c r="Q133" s="231"/>
      <c r="R133" s="232">
        <f>R129+1</f>
        <v>12</v>
      </c>
      <c r="S133" s="232"/>
      <c r="T133" s="232"/>
      <c r="U133" s="233"/>
      <c r="V133" s="233"/>
      <c r="W133" s="111"/>
      <c r="X133" s="111"/>
      <c r="Y133" s="30"/>
      <c r="AC133" s="28"/>
      <c r="AE133" s="28"/>
      <c r="AN133" s="32"/>
      <c r="AU133" s="233"/>
      <c r="AV133" s="233"/>
      <c r="AW133" s="232">
        <f>AW129+1</f>
        <v>29</v>
      </c>
      <c r="AX133" s="232"/>
      <c r="AY133" s="232"/>
      <c r="AZ133" s="234" t="e">
        <f>VLOOKUP(AU133,出場者リスト!$A:$L,8,FALSE())</f>
        <v>#N/A</v>
      </c>
      <c r="BA133" s="234"/>
      <c r="BB133" s="234"/>
      <c r="BC133" s="234"/>
      <c r="BD133" s="234"/>
      <c r="BE133" s="234"/>
      <c r="BF133" s="234"/>
      <c r="BG133" s="234"/>
      <c r="BH133" s="234"/>
      <c r="BI133" s="226" t="e">
        <f>VLOOKUP(AU133,出場者リスト!$A:$L,12,FALSE)</f>
        <v>#N/A</v>
      </c>
      <c r="BJ133" s="226"/>
      <c r="BK133" s="226"/>
      <c r="BL133" s="226"/>
      <c r="BM133" s="226"/>
      <c r="BN133" s="226"/>
      <c r="BO133" s="226"/>
      <c r="BP133" s="226"/>
    </row>
    <row r="134" spans="1:68" ht="9" customHeight="1" x14ac:dyDescent="0.15">
      <c r="A134" s="226"/>
      <c r="B134" s="226"/>
      <c r="C134" s="226"/>
      <c r="D134" s="226"/>
      <c r="E134" s="226"/>
      <c r="F134" s="226"/>
      <c r="G134" s="226"/>
      <c r="H134" s="226"/>
      <c r="I134" s="231"/>
      <c r="J134" s="231"/>
      <c r="K134" s="231"/>
      <c r="L134" s="231"/>
      <c r="M134" s="231"/>
      <c r="N134" s="231"/>
      <c r="O134" s="231"/>
      <c r="P134" s="231"/>
      <c r="Q134" s="231"/>
      <c r="R134" s="232"/>
      <c r="S134" s="232"/>
      <c r="T134" s="232"/>
      <c r="U134" s="233"/>
      <c r="V134" s="233"/>
      <c r="W134" s="66"/>
      <c r="X134" s="66"/>
      <c r="AC134" s="28"/>
      <c r="AD134" s="32"/>
      <c r="AE134" s="28"/>
      <c r="AN134" s="32"/>
      <c r="AR134" s="29"/>
      <c r="AS134" s="24"/>
      <c r="AT134" s="24"/>
      <c r="AU134" s="233"/>
      <c r="AV134" s="233"/>
      <c r="AW134" s="232"/>
      <c r="AX134" s="232"/>
      <c r="AY134" s="232"/>
      <c r="AZ134" s="234"/>
      <c r="BA134" s="234"/>
      <c r="BB134" s="234"/>
      <c r="BC134" s="234"/>
      <c r="BD134" s="234"/>
      <c r="BE134" s="234"/>
      <c r="BF134" s="234"/>
      <c r="BG134" s="234"/>
      <c r="BH134" s="234"/>
      <c r="BI134" s="226"/>
      <c r="BJ134" s="226"/>
      <c r="BK134" s="226"/>
      <c r="BL134" s="226"/>
      <c r="BM134" s="226"/>
      <c r="BN134" s="226"/>
      <c r="BO134" s="226"/>
      <c r="BP134" s="226"/>
    </row>
    <row r="135" spans="1:68" ht="9" customHeight="1" x14ac:dyDescent="0.15">
      <c r="A135" s="16"/>
      <c r="B135" s="16"/>
      <c r="C135" s="16"/>
      <c r="D135" s="16"/>
      <c r="E135" s="16"/>
      <c r="F135" s="16"/>
      <c r="G135" s="16"/>
      <c r="AB135" s="228"/>
      <c r="AC135" s="253"/>
      <c r="AD135" s="31"/>
      <c r="AE135" s="30"/>
      <c r="AN135" s="32"/>
      <c r="AR135" s="236"/>
      <c r="AS135" s="233"/>
      <c r="AT135" s="3"/>
      <c r="BI135" s="18"/>
      <c r="BJ135" s="19"/>
      <c r="BK135" s="19"/>
      <c r="BL135" s="19"/>
      <c r="BM135" s="19"/>
      <c r="BN135" s="19"/>
      <c r="BO135" s="19"/>
      <c r="BP135" s="19"/>
    </row>
    <row r="136" spans="1:68" ht="9" customHeight="1" x14ac:dyDescent="0.15">
      <c r="A136" s="225" t="e">
        <f>VLOOKUP(U137,出場者リスト!$A:$L,13,FALSE)</f>
        <v>#N/A</v>
      </c>
      <c r="B136" s="225"/>
      <c r="C136" s="225"/>
      <c r="D136" s="225"/>
      <c r="E136" s="225"/>
      <c r="F136" s="225"/>
      <c r="G136" s="225"/>
      <c r="H136" s="225"/>
      <c r="I136" s="229" t="e">
        <f>VLOOKUP(U137,出場者リスト!$A:$L,9,FALSE())</f>
        <v>#N/A</v>
      </c>
      <c r="J136" s="229"/>
      <c r="K136" s="229"/>
      <c r="L136" s="229"/>
      <c r="M136" s="229"/>
      <c r="N136" s="229"/>
      <c r="O136" s="229"/>
      <c r="P136" s="229"/>
      <c r="Q136" s="229"/>
      <c r="AB136" s="228"/>
      <c r="AC136" s="253"/>
      <c r="AD136" s="32"/>
      <c r="AN136" s="32"/>
      <c r="AP136" s="29"/>
      <c r="AQ136" s="24"/>
      <c r="AR136" s="236"/>
      <c r="AS136" s="233"/>
      <c r="AT136" s="3"/>
      <c r="AZ136" s="230" t="e">
        <f>VLOOKUP(AU137,出場者リスト!$A:$L,9,FALSE())</f>
        <v>#N/A</v>
      </c>
      <c r="BA136" s="230"/>
      <c r="BB136" s="230"/>
      <c r="BC136" s="230"/>
      <c r="BD136" s="230"/>
      <c r="BE136" s="230"/>
      <c r="BF136" s="230"/>
      <c r="BG136" s="230"/>
      <c r="BH136" s="230"/>
      <c r="BI136" s="225" t="e">
        <f>VLOOKUP(AU137,出場者リスト!$A:$L,13,FALSE)</f>
        <v>#N/A</v>
      </c>
      <c r="BJ136" s="225"/>
      <c r="BK136" s="225"/>
      <c r="BL136" s="225"/>
      <c r="BM136" s="225"/>
      <c r="BN136" s="225"/>
      <c r="BO136" s="225"/>
      <c r="BP136" s="225"/>
    </row>
    <row r="137" spans="1:68" ht="9" customHeight="1" x14ac:dyDescent="0.15">
      <c r="A137" s="226" t="e">
        <f>VLOOKUP(U137,出場者リスト!$A:$L,12,FALSE())</f>
        <v>#N/A</v>
      </c>
      <c r="B137" s="226"/>
      <c r="C137" s="226"/>
      <c r="D137" s="226"/>
      <c r="E137" s="226"/>
      <c r="F137" s="226"/>
      <c r="G137" s="226"/>
      <c r="H137" s="226"/>
      <c r="I137" s="231" t="e">
        <f>VLOOKUP(U137,出場者リスト!$A:$L,8,FALSE())</f>
        <v>#N/A</v>
      </c>
      <c r="J137" s="231"/>
      <c r="K137" s="231"/>
      <c r="L137" s="231"/>
      <c r="M137" s="231"/>
      <c r="N137" s="231"/>
      <c r="O137" s="231"/>
      <c r="P137" s="231"/>
      <c r="Q137" s="231"/>
      <c r="R137" s="232">
        <f>R133+1</f>
        <v>13</v>
      </c>
      <c r="S137" s="232"/>
      <c r="T137" s="232"/>
      <c r="U137" s="233"/>
      <c r="V137" s="233"/>
      <c r="W137" s="66"/>
      <c r="X137" s="66"/>
      <c r="AB137" s="3"/>
      <c r="AC137" s="61"/>
      <c r="AN137" s="32"/>
      <c r="AO137" s="28"/>
      <c r="AR137" s="31"/>
      <c r="AS137" s="23"/>
      <c r="AT137" s="23"/>
      <c r="AU137" s="233"/>
      <c r="AV137" s="233"/>
      <c r="AW137" s="232">
        <f>AW133+1</f>
        <v>30</v>
      </c>
      <c r="AX137" s="232"/>
      <c r="AY137" s="232"/>
      <c r="AZ137" s="234" t="e">
        <f>VLOOKUP(AU137,出場者リスト!$A:$L,8,FALSE())</f>
        <v>#N/A</v>
      </c>
      <c r="BA137" s="234"/>
      <c r="BB137" s="234"/>
      <c r="BC137" s="234"/>
      <c r="BD137" s="234"/>
      <c r="BE137" s="234"/>
      <c r="BF137" s="234"/>
      <c r="BG137" s="234"/>
      <c r="BH137" s="234"/>
      <c r="BI137" s="226" t="e">
        <f>VLOOKUP(AU137,出場者リスト!$A:$L,12,FALSE)</f>
        <v>#N/A</v>
      </c>
      <c r="BJ137" s="226"/>
      <c r="BK137" s="226"/>
      <c r="BL137" s="226"/>
      <c r="BM137" s="226"/>
      <c r="BN137" s="226"/>
      <c r="BO137" s="226"/>
      <c r="BP137" s="226"/>
    </row>
    <row r="138" spans="1:68" ht="9" customHeight="1" x14ac:dyDescent="0.15">
      <c r="A138" s="226"/>
      <c r="B138" s="226"/>
      <c r="C138" s="226"/>
      <c r="D138" s="226"/>
      <c r="E138" s="226"/>
      <c r="F138" s="226"/>
      <c r="G138" s="226"/>
      <c r="H138" s="226"/>
      <c r="I138" s="231"/>
      <c r="J138" s="231"/>
      <c r="K138" s="231"/>
      <c r="L138" s="231"/>
      <c r="M138" s="231"/>
      <c r="N138" s="231"/>
      <c r="O138" s="231"/>
      <c r="P138" s="231"/>
      <c r="Q138" s="231"/>
      <c r="R138" s="232"/>
      <c r="S138" s="232"/>
      <c r="T138" s="232"/>
      <c r="U138" s="233"/>
      <c r="V138" s="233"/>
      <c r="W138" s="110"/>
      <c r="X138" s="110"/>
      <c r="Y138" s="25"/>
      <c r="AB138" s="3"/>
      <c r="AC138" s="61"/>
      <c r="AN138" s="32"/>
      <c r="AO138" s="28"/>
      <c r="AR138" s="24"/>
      <c r="AU138" s="233"/>
      <c r="AV138" s="233"/>
      <c r="AW138" s="232"/>
      <c r="AX138" s="232"/>
      <c r="AY138" s="232"/>
      <c r="AZ138" s="234"/>
      <c r="BA138" s="234"/>
      <c r="BB138" s="234"/>
      <c r="BC138" s="234"/>
      <c r="BD138" s="234"/>
      <c r="BE138" s="234"/>
      <c r="BF138" s="234"/>
      <c r="BG138" s="234"/>
      <c r="BH138" s="234"/>
      <c r="BI138" s="226"/>
      <c r="BJ138" s="226"/>
      <c r="BK138" s="226"/>
      <c r="BL138" s="226"/>
      <c r="BM138" s="226"/>
      <c r="BN138" s="226"/>
      <c r="BO138" s="226"/>
      <c r="BP138" s="226"/>
    </row>
    <row r="139" spans="1:68" ht="9" customHeight="1" x14ac:dyDescent="0.15">
      <c r="A139" s="16"/>
      <c r="B139" s="16"/>
      <c r="C139" s="16"/>
      <c r="D139" s="16"/>
      <c r="E139" s="16"/>
      <c r="F139" s="16"/>
      <c r="G139" s="16"/>
      <c r="W139" s="3"/>
      <c r="X139" s="233"/>
      <c r="Y139" s="235"/>
      <c r="AB139" s="3"/>
      <c r="AC139" s="3"/>
      <c r="AD139" s="32"/>
      <c r="AN139" s="31"/>
      <c r="AO139" s="30"/>
      <c r="AP139" s="228"/>
      <c r="AQ139" s="228"/>
      <c r="BI139" s="18"/>
      <c r="BJ139" s="19"/>
      <c r="BK139" s="19"/>
      <c r="BL139" s="19"/>
      <c r="BM139" s="19"/>
      <c r="BN139" s="19"/>
      <c r="BO139" s="19"/>
      <c r="BP139" s="19"/>
    </row>
    <row r="140" spans="1:68" ht="9" customHeight="1" x14ac:dyDescent="0.15">
      <c r="A140" s="225" t="e">
        <f>VLOOKUP(U141,出場者リスト!$A:$L,13,FALSE)</f>
        <v>#N/A</v>
      </c>
      <c r="B140" s="225"/>
      <c r="C140" s="225"/>
      <c r="D140" s="225"/>
      <c r="E140" s="225"/>
      <c r="F140" s="225"/>
      <c r="G140" s="225"/>
      <c r="H140" s="225"/>
      <c r="I140" s="229" t="e">
        <f>VLOOKUP(U141,出場者リスト!$A:$L,9,FALSE())</f>
        <v>#N/A</v>
      </c>
      <c r="J140" s="229"/>
      <c r="K140" s="229"/>
      <c r="L140" s="229"/>
      <c r="M140" s="229"/>
      <c r="N140" s="229"/>
      <c r="O140" s="229"/>
      <c r="P140" s="229"/>
      <c r="Q140" s="229"/>
      <c r="W140" s="3"/>
      <c r="X140" s="233"/>
      <c r="Y140" s="235"/>
      <c r="Z140" s="24"/>
      <c r="AA140" s="25"/>
      <c r="AC140" s="28"/>
      <c r="AP140" s="252"/>
      <c r="AQ140" s="228"/>
      <c r="AZ140" s="230" t="e">
        <f>VLOOKUP(AU141,出場者リスト!$A:$L,9,FALSE())</f>
        <v>#N/A</v>
      </c>
      <c r="BA140" s="230"/>
      <c r="BB140" s="230"/>
      <c r="BC140" s="230"/>
      <c r="BD140" s="230"/>
      <c r="BE140" s="230"/>
      <c r="BF140" s="230"/>
      <c r="BG140" s="230"/>
      <c r="BH140" s="230"/>
      <c r="BI140" s="225" t="e">
        <f>VLOOKUP(AU141,出場者リスト!$A:$L,13,FALSE)</f>
        <v>#N/A</v>
      </c>
      <c r="BJ140" s="225"/>
      <c r="BK140" s="225"/>
      <c r="BL140" s="225"/>
      <c r="BM140" s="225"/>
      <c r="BN140" s="225"/>
      <c r="BO140" s="225"/>
      <c r="BP140" s="225"/>
    </row>
    <row r="141" spans="1:68" ht="9" customHeight="1" x14ac:dyDescent="0.15">
      <c r="A141" s="226" t="e">
        <f>VLOOKUP(U141,出場者リスト!$A:$L,12,FALSE())</f>
        <v>#N/A</v>
      </c>
      <c r="B141" s="226"/>
      <c r="C141" s="226"/>
      <c r="D141" s="226"/>
      <c r="E141" s="226"/>
      <c r="F141" s="226"/>
      <c r="G141" s="226"/>
      <c r="H141" s="226"/>
      <c r="I141" s="231" t="e">
        <f>VLOOKUP(U141,出場者リスト!$A:$L,8,FALSE())</f>
        <v>#N/A</v>
      </c>
      <c r="J141" s="231"/>
      <c r="K141" s="231"/>
      <c r="L141" s="231"/>
      <c r="M141" s="231"/>
      <c r="N141" s="231"/>
      <c r="O141" s="231"/>
      <c r="P141" s="231"/>
      <c r="Q141" s="231"/>
      <c r="R141" s="232">
        <f>R137+1</f>
        <v>14</v>
      </c>
      <c r="S141" s="232"/>
      <c r="T141" s="232"/>
      <c r="U141" s="233"/>
      <c r="V141" s="233"/>
      <c r="W141" s="111"/>
      <c r="X141" s="111"/>
      <c r="Y141" s="30"/>
      <c r="AA141" s="28"/>
      <c r="AC141" s="28"/>
      <c r="AP141" s="62"/>
      <c r="AQ141" s="3"/>
      <c r="AU141" s="233"/>
      <c r="AV141" s="233"/>
      <c r="AW141" s="232">
        <f>AW137+1</f>
        <v>31</v>
      </c>
      <c r="AX141" s="232"/>
      <c r="AY141" s="232"/>
      <c r="AZ141" s="234" t="e">
        <f>VLOOKUP(AU141,出場者リスト!$A:$L,8,FALSE())</f>
        <v>#N/A</v>
      </c>
      <c r="BA141" s="234"/>
      <c r="BB141" s="234"/>
      <c r="BC141" s="234"/>
      <c r="BD141" s="234"/>
      <c r="BE141" s="234"/>
      <c r="BF141" s="234"/>
      <c r="BG141" s="234"/>
      <c r="BH141" s="234"/>
      <c r="BI141" s="226" t="e">
        <f>VLOOKUP(AU141,出場者リスト!$A:$L,12,FALSE)</f>
        <v>#N/A</v>
      </c>
      <c r="BJ141" s="226"/>
      <c r="BK141" s="226"/>
      <c r="BL141" s="226"/>
      <c r="BM141" s="226"/>
      <c r="BN141" s="226"/>
      <c r="BO141" s="226"/>
      <c r="BP141" s="226"/>
    </row>
    <row r="142" spans="1:68" ht="9" customHeight="1" x14ac:dyDescent="0.15">
      <c r="A142" s="226"/>
      <c r="B142" s="226"/>
      <c r="C142" s="226"/>
      <c r="D142" s="226"/>
      <c r="E142" s="226"/>
      <c r="F142" s="226"/>
      <c r="G142" s="226"/>
      <c r="H142" s="226"/>
      <c r="I142" s="231"/>
      <c r="J142" s="231"/>
      <c r="K142" s="231"/>
      <c r="L142" s="231"/>
      <c r="M142" s="231"/>
      <c r="N142" s="231"/>
      <c r="O142" s="231"/>
      <c r="P142" s="231"/>
      <c r="Q142" s="231"/>
      <c r="R142" s="232"/>
      <c r="S142" s="232"/>
      <c r="T142" s="232"/>
      <c r="U142" s="233"/>
      <c r="V142" s="233"/>
      <c r="W142" s="66"/>
      <c r="X142" s="66"/>
      <c r="Z142" s="3"/>
      <c r="AA142" s="61"/>
      <c r="AC142" s="28"/>
      <c r="AP142" s="32"/>
      <c r="AS142" s="29"/>
      <c r="AT142" s="24"/>
      <c r="AU142" s="233"/>
      <c r="AV142" s="233"/>
      <c r="AW142" s="232"/>
      <c r="AX142" s="232"/>
      <c r="AY142" s="232"/>
      <c r="AZ142" s="234"/>
      <c r="BA142" s="234"/>
      <c r="BB142" s="234"/>
      <c r="BC142" s="234"/>
      <c r="BD142" s="234"/>
      <c r="BE142" s="234"/>
      <c r="BF142" s="234"/>
      <c r="BG142" s="234"/>
      <c r="BH142" s="234"/>
      <c r="BI142" s="226"/>
      <c r="BJ142" s="226"/>
      <c r="BK142" s="226"/>
      <c r="BL142" s="226"/>
      <c r="BM142" s="226"/>
      <c r="BN142" s="226"/>
      <c r="BO142" s="226"/>
      <c r="BP142" s="226"/>
    </row>
    <row r="143" spans="1:68" ht="9" customHeight="1" x14ac:dyDescent="0.15">
      <c r="A143" s="16"/>
      <c r="B143" s="16"/>
      <c r="C143" s="16"/>
      <c r="D143" s="16"/>
      <c r="E143" s="16"/>
      <c r="F143" s="16"/>
      <c r="G143" s="16"/>
      <c r="Z143" s="233"/>
      <c r="AA143" s="235"/>
      <c r="AB143" s="23"/>
      <c r="AC143" s="30"/>
      <c r="AP143" s="32"/>
      <c r="AR143" s="3"/>
      <c r="AS143" s="236"/>
      <c r="AT143" s="233"/>
      <c r="BI143" s="18"/>
      <c r="BJ143" s="19"/>
      <c r="BK143" s="19"/>
      <c r="BL143" s="19"/>
      <c r="BM143" s="19"/>
      <c r="BN143" s="19"/>
      <c r="BO143" s="19"/>
      <c r="BP143" s="19"/>
    </row>
    <row r="144" spans="1:68" ht="9" customHeight="1" x14ac:dyDescent="0.15">
      <c r="A144" s="225" t="e">
        <f>VLOOKUP(U145,出場者リスト!$A:$L,13,FALSE)</f>
        <v>#N/A</v>
      </c>
      <c r="B144" s="225"/>
      <c r="C144" s="225"/>
      <c r="D144" s="225"/>
      <c r="E144" s="225"/>
      <c r="F144" s="225"/>
      <c r="G144" s="225"/>
      <c r="H144" s="225"/>
      <c r="I144" s="229" t="e">
        <f>VLOOKUP(U145,出場者リスト!$A:$L,9,FALSE())</f>
        <v>#N/A</v>
      </c>
      <c r="J144" s="229"/>
      <c r="K144" s="229"/>
      <c r="L144" s="229"/>
      <c r="M144" s="229"/>
      <c r="N144" s="229"/>
      <c r="O144" s="229"/>
      <c r="P144" s="229"/>
      <c r="Q144" s="229"/>
      <c r="W144" s="3"/>
      <c r="X144" s="3"/>
      <c r="Z144" s="233"/>
      <c r="AA144" s="235"/>
      <c r="AP144" s="32"/>
      <c r="AR144" s="38"/>
      <c r="AS144" s="236"/>
      <c r="AT144" s="233"/>
      <c r="AZ144" s="230" t="e">
        <f>VLOOKUP(AU145,出場者リスト!$A:$L,9,FALSE())</f>
        <v>#N/A</v>
      </c>
      <c r="BA144" s="230"/>
      <c r="BB144" s="230"/>
      <c r="BC144" s="230"/>
      <c r="BD144" s="230"/>
      <c r="BE144" s="230"/>
      <c r="BF144" s="230"/>
      <c r="BG144" s="230"/>
      <c r="BH144" s="230"/>
      <c r="BI144" s="225" t="e">
        <f>VLOOKUP(AU145,出場者リスト!$A:$L,13,FALSE)</f>
        <v>#N/A</v>
      </c>
      <c r="BJ144" s="225"/>
      <c r="BK144" s="225"/>
      <c r="BL144" s="225"/>
      <c r="BM144" s="225"/>
      <c r="BN144" s="225"/>
      <c r="BO144" s="225"/>
      <c r="BP144" s="225"/>
    </row>
    <row r="145" spans="1:68" ht="9" customHeight="1" x14ac:dyDescent="0.15">
      <c r="A145" s="226" t="e">
        <f>VLOOKUP(U145,出場者リスト!$A:$L,12,FALSE())</f>
        <v>#N/A</v>
      </c>
      <c r="B145" s="226"/>
      <c r="C145" s="226"/>
      <c r="D145" s="226"/>
      <c r="E145" s="226"/>
      <c r="F145" s="226"/>
      <c r="G145" s="226"/>
      <c r="H145" s="226"/>
      <c r="I145" s="231" t="e">
        <f>VLOOKUP(U145,出場者リスト!$A:$L,8,FALSE())</f>
        <v>#N/A</v>
      </c>
      <c r="J145" s="231"/>
      <c r="K145" s="231"/>
      <c r="L145" s="231"/>
      <c r="M145" s="231"/>
      <c r="N145" s="231"/>
      <c r="O145" s="231"/>
      <c r="P145" s="231"/>
      <c r="Q145" s="231"/>
      <c r="R145" s="232">
        <f>R141+1</f>
        <v>15</v>
      </c>
      <c r="S145" s="232"/>
      <c r="T145" s="232"/>
      <c r="U145" s="233"/>
      <c r="V145" s="233"/>
      <c r="W145" s="66"/>
      <c r="X145" s="66"/>
      <c r="AA145" s="28"/>
      <c r="AP145" s="32"/>
      <c r="AR145" s="32"/>
      <c r="AS145" s="31"/>
      <c r="AT145" s="23"/>
      <c r="AU145" s="233"/>
      <c r="AV145" s="233"/>
      <c r="AW145" s="232">
        <f>AW141+1</f>
        <v>32</v>
      </c>
      <c r="AX145" s="232"/>
      <c r="AY145" s="232"/>
      <c r="AZ145" s="234" t="e">
        <f>VLOOKUP(AU145,出場者リスト!$A:$L,8,FALSE())</f>
        <v>#N/A</v>
      </c>
      <c r="BA145" s="234"/>
      <c r="BB145" s="234"/>
      <c r="BC145" s="234"/>
      <c r="BD145" s="234"/>
      <c r="BE145" s="234"/>
      <c r="BF145" s="234"/>
      <c r="BG145" s="234"/>
      <c r="BH145" s="234"/>
      <c r="BI145" s="226" t="e">
        <f>VLOOKUP(AU145,出場者リスト!$A:$L,12,FALSE)</f>
        <v>#N/A</v>
      </c>
      <c r="BJ145" s="226"/>
      <c r="BK145" s="226"/>
      <c r="BL145" s="226"/>
      <c r="BM145" s="226"/>
      <c r="BN145" s="226"/>
      <c r="BO145" s="226"/>
      <c r="BP145" s="226"/>
    </row>
    <row r="146" spans="1:68" ht="9" customHeight="1" x14ac:dyDescent="0.15">
      <c r="A146" s="226"/>
      <c r="B146" s="226"/>
      <c r="C146" s="226"/>
      <c r="D146" s="226"/>
      <c r="E146" s="226"/>
      <c r="F146" s="226"/>
      <c r="G146" s="226"/>
      <c r="H146" s="226"/>
      <c r="I146" s="231"/>
      <c r="J146" s="231"/>
      <c r="K146" s="231"/>
      <c r="L146" s="231"/>
      <c r="M146" s="231"/>
      <c r="N146" s="231"/>
      <c r="O146" s="231"/>
      <c r="P146" s="231"/>
      <c r="Q146" s="231"/>
      <c r="R146" s="232"/>
      <c r="S146" s="232"/>
      <c r="T146" s="232"/>
      <c r="U146" s="233"/>
      <c r="V146" s="233"/>
      <c r="W146" s="110"/>
      <c r="X146" s="110"/>
      <c r="Y146" s="25"/>
      <c r="AA146" s="28"/>
      <c r="AP146" s="32"/>
      <c r="AR146" s="32"/>
      <c r="AU146" s="233"/>
      <c r="AV146" s="233"/>
      <c r="AW146" s="232"/>
      <c r="AX146" s="232"/>
      <c r="AY146" s="232"/>
      <c r="AZ146" s="234"/>
      <c r="BA146" s="234"/>
      <c r="BB146" s="234"/>
      <c r="BC146" s="234"/>
      <c r="BD146" s="234"/>
      <c r="BE146" s="234"/>
      <c r="BF146" s="234"/>
      <c r="BG146" s="234"/>
      <c r="BH146" s="234"/>
      <c r="BI146" s="226"/>
      <c r="BJ146" s="226"/>
      <c r="BK146" s="226"/>
      <c r="BL146" s="226"/>
      <c r="BM146" s="226"/>
      <c r="BN146" s="226"/>
      <c r="BO146" s="226"/>
      <c r="BP146" s="226"/>
    </row>
    <row r="147" spans="1:68" ht="9" customHeight="1" x14ac:dyDescent="0.15">
      <c r="A147" s="16"/>
      <c r="B147" s="16"/>
      <c r="C147" s="16"/>
      <c r="D147" s="16"/>
      <c r="E147" s="16"/>
      <c r="F147" s="16"/>
      <c r="G147" s="16"/>
      <c r="W147" s="3"/>
      <c r="X147" s="233"/>
      <c r="Y147" s="235"/>
      <c r="Z147" s="23"/>
      <c r="AA147" s="30"/>
      <c r="AP147" s="31"/>
      <c r="AQ147" s="23"/>
      <c r="AR147" s="252"/>
      <c r="AS147" s="228"/>
      <c r="BI147" s="18"/>
      <c r="BJ147" s="19"/>
      <c r="BK147" s="19"/>
      <c r="BL147" s="19"/>
      <c r="BM147" s="19"/>
      <c r="BN147" s="19"/>
      <c r="BO147" s="19"/>
      <c r="BP147" s="19"/>
    </row>
    <row r="148" spans="1:68" ht="9" customHeight="1" x14ac:dyDescent="0.15">
      <c r="A148" s="225" t="e">
        <f>VLOOKUP(U149,出場者リスト!$A:$L,13,FALSE)</f>
        <v>#N/A</v>
      </c>
      <c r="B148" s="225"/>
      <c r="C148" s="225"/>
      <c r="D148" s="225"/>
      <c r="E148" s="225"/>
      <c r="F148" s="225"/>
      <c r="G148" s="225"/>
      <c r="H148" s="225"/>
      <c r="I148" s="229" t="e">
        <f>VLOOKUP(U149,出場者リスト!$A:$L,9,FALSE())</f>
        <v>#N/A</v>
      </c>
      <c r="J148" s="229"/>
      <c r="K148" s="229"/>
      <c r="L148" s="229"/>
      <c r="M148" s="229"/>
      <c r="N148" s="229"/>
      <c r="O148" s="229"/>
      <c r="P148" s="229"/>
      <c r="Q148" s="229"/>
      <c r="W148" s="3"/>
      <c r="X148" s="233"/>
      <c r="Y148" s="235"/>
      <c r="Z148" s="24"/>
      <c r="AA148" s="24"/>
      <c r="AR148" s="252"/>
      <c r="AS148" s="228"/>
      <c r="AZ148" s="230" t="e">
        <f>VLOOKUP(AU149,出場者リスト!$A:$L,9,FALSE())</f>
        <v>#N/A</v>
      </c>
      <c r="BA148" s="230"/>
      <c r="BB148" s="230"/>
      <c r="BC148" s="230"/>
      <c r="BD148" s="230"/>
      <c r="BE148" s="230"/>
      <c r="BF148" s="230"/>
      <c r="BG148" s="230"/>
      <c r="BH148" s="230"/>
      <c r="BI148" s="225" t="e">
        <f>VLOOKUP(AU149,出場者リスト!$A:$L,13,FALSE)</f>
        <v>#N/A</v>
      </c>
      <c r="BJ148" s="225"/>
      <c r="BK148" s="225"/>
      <c r="BL148" s="225"/>
      <c r="BM148" s="225"/>
      <c r="BN148" s="225"/>
      <c r="BO148" s="225"/>
      <c r="BP148" s="225"/>
    </row>
    <row r="149" spans="1:68" ht="9" customHeight="1" x14ac:dyDescent="0.15">
      <c r="A149" s="226" t="e">
        <f>VLOOKUP(U149,出場者リスト!$A:$L,12,FALSE())</f>
        <v>#N/A</v>
      </c>
      <c r="B149" s="226"/>
      <c r="C149" s="226"/>
      <c r="D149" s="226"/>
      <c r="E149" s="226"/>
      <c r="F149" s="226"/>
      <c r="G149" s="226"/>
      <c r="H149" s="226"/>
      <c r="I149" s="231" t="e">
        <f>VLOOKUP(U149,出場者リスト!$A:$L,8,FALSE())</f>
        <v>#N/A</v>
      </c>
      <c r="J149" s="231"/>
      <c r="K149" s="231"/>
      <c r="L149" s="231"/>
      <c r="M149" s="231"/>
      <c r="N149" s="231"/>
      <c r="O149" s="231"/>
      <c r="P149" s="231"/>
      <c r="Q149" s="231"/>
      <c r="R149" s="232">
        <f>R145+1</f>
        <v>16</v>
      </c>
      <c r="S149" s="232"/>
      <c r="T149" s="232"/>
      <c r="U149" s="233"/>
      <c r="V149" s="233"/>
      <c r="W149" s="111"/>
      <c r="X149" s="111"/>
      <c r="Y149" s="30"/>
      <c r="AR149" s="31"/>
      <c r="AS149" s="23"/>
      <c r="AT149" s="23"/>
      <c r="AU149" s="233"/>
      <c r="AV149" s="233"/>
      <c r="AW149" s="232">
        <f>AW145+1</f>
        <v>33</v>
      </c>
      <c r="AX149" s="232"/>
      <c r="AY149" s="232"/>
      <c r="AZ149" s="234" t="e">
        <f>VLOOKUP(AU149,出場者リスト!$A:$L,8,FALSE())</f>
        <v>#N/A</v>
      </c>
      <c r="BA149" s="234"/>
      <c r="BB149" s="234"/>
      <c r="BC149" s="234"/>
      <c r="BD149" s="234"/>
      <c r="BE149" s="234"/>
      <c r="BF149" s="234"/>
      <c r="BG149" s="234"/>
      <c r="BH149" s="234"/>
      <c r="BI149" s="226" t="e">
        <f>VLOOKUP(AU149,出場者リスト!$A:$L,12,FALSE)</f>
        <v>#N/A</v>
      </c>
      <c r="BJ149" s="226"/>
      <c r="BK149" s="226"/>
      <c r="BL149" s="226"/>
      <c r="BM149" s="226"/>
      <c r="BN149" s="226"/>
      <c r="BO149" s="226"/>
      <c r="BP149" s="226"/>
    </row>
    <row r="150" spans="1:68" ht="9" customHeight="1" x14ac:dyDescent="0.15">
      <c r="A150" s="226"/>
      <c r="B150" s="226"/>
      <c r="C150" s="226"/>
      <c r="D150" s="226"/>
      <c r="E150" s="226"/>
      <c r="F150" s="226"/>
      <c r="G150" s="226"/>
      <c r="H150" s="226"/>
      <c r="I150" s="231"/>
      <c r="J150" s="231"/>
      <c r="K150" s="231"/>
      <c r="L150" s="231"/>
      <c r="M150" s="231"/>
      <c r="N150" s="231"/>
      <c r="O150" s="231"/>
      <c r="P150" s="231"/>
      <c r="Q150" s="231"/>
      <c r="R150" s="232"/>
      <c r="S150" s="232"/>
      <c r="T150" s="232"/>
      <c r="U150" s="233"/>
      <c r="V150" s="233"/>
      <c r="AU150" s="233"/>
      <c r="AV150" s="233"/>
      <c r="AW150" s="232"/>
      <c r="AX150" s="232"/>
      <c r="AY150" s="232"/>
      <c r="AZ150" s="234"/>
      <c r="BA150" s="234"/>
      <c r="BB150" s="234"/>
      <c r="BC150" s="234"/>
      <c r="BD150" s="234"/>
      <c r="BE150" s="234"/>
      <c r="BF150" s="234"/>
      <c r="BG150" s="234"/>
      <c r="BH150" s="234"/>
      <c r="BI150" s="226"/>
      <c r="BJ150" s="226"/>
      <c r="BK150" s="226"/>
      <c r="BL150" s="226"/>
      <c r="BM150" s="226"/>
      <c r="BN150" s="226"/>
      <c r="BO150" s="226"/>
      <c r="BP150" s="226"/>
    </row>
    <row r="158" spans="1:68" ht="9" customHeight="1" thickBot="1" x14ac:dyDescent="0.2"/>
    <row r="159" spans="1:68" ht="9" customHeight="1" thickBot="1" x14ac:dyDescent="0.2">
      <c r="AH159" s="227">
        <v>35</v>
      </c>
      <c r="AI159" s="227"/>
    </row>
    <row r="160" spans="1:68" ht="9" customHeight="1" thickBot="1" x14ac:dyDescent="0.2">
      <c r="AH160" s="227"/>
      <c r="AI160" s="227"/>
    </row>
    <row r="164" spans="1:68" ht="9" customHeight="1" x14ac:dyDescent="0.15">
      <c r="A164" s="225" t="e">
        <f>VLOOKUP(U165,出場者リスト!$A:$L,13,FALSE)</f>
        <v>#N/A</v>
      </c>
      <c r="B164" s="225"/>
      <c r="C164" s="225"/>
      <c r="D164" s="225"/>
      <c r="E164" s="225"/>
      <c r="F164" s="225"/>
      <c r="G164" s="225"/>
      <c r="H164" s="225"/>
      <c r="I164" s="229" t="e">
        <f>VLOOKUP(U165,出場者リスト!$A:$L,9,FALSE())</f>
        <v>#N/A</v>
      </c>
      <c r="J164" s="229"/>
      <c r="K164" s="229"/>
      <c r="L164" s="229"/>
      <c r="M164" s="229"/>
      <c r="N164" s="229"/>
      <c r="O164" s="229"/>
      <c r="P164" s="229"/>
      <c r="Q164" s="229"/>
    </row>
    <row r="165" spans="1:68" ht="9" customHeight="1" x14ac:dyDescent="0.15">
      <c r="A165" s="226" t="e">
        <f>VLOOKUP(U165,出場者リスト!$A:$L,12,FALSE())</f>
        <v>#N/A</v>
      </c>
      <c r="B165" s="226"/>
      <c r="C165" s="226"/>
      <c r="D165" s="226"/>
      <c r="E165" s="226"/>
      <c r="F165" s="226"/>
      <c r="G165" s="226"/>
      <c r="H165" s="226"/>
      <c r="I165" s="231" t="e">
        <f>VLOOKUP(U165,出場者リスト!$A:$L,8,FALSE())</f>
        <v>#N/A</v>
      </c>
      <c r="J165" s="231"/>
      <c r="K165" s="231"/>
      <c r="L165" s="231"/>
      <c r="M165" s="231"/>
      <c r="N165" s="231"/>
      <c r="O165" s="231"/>
      <c r="P165" s="231"/>
      <c r="Q165" s="231"/>
      <c r="R165" s="232"/>
      <c r="S165" s="232"/>
      <c r="T165" s="232"/>
      <c r="U165" s="233"/>
      <c r="V165" s="233"/>
    </row>
    <row r="166" spans="1:68" ht="9" customHeight="1" x14ac:dyDescent="0.15">
      <c r="A166" s="226"/>
      <c r="B166" s="226"/>
      <c r="C166" s="226"/>
      <c r="D166" s="226"/>
      <c r="E166" s="226"/>
      <c r="F166" s="226"/>
      <c r="G166" s="226"/>
      <c r="H166" s="226"/>
      <c r="I166" s="231"/>
      <c r="J166" s="231"/>
      <c r="K166" s="231"/>
      <c r="L166" s="231"/>
      <c r="M166" s="231"/>
      <c r="N166" s="231"/>
      <c r="O166" s="231"/>
      <c r="P166" s="231"/>
      <c r="Q166" s="231"/>
      <c r="R166" s="232"/>
      <c r="S166" s="232"/>
      <c r="T166" s="232"/>
      <c r="U166" s="233"/>
      <c r="V166" s="233"/>
      <c r="W166" s="24"/>
      <c r="X166" s="24"/>
      <c r="Y166" s="25"/>
      <c r="AZ166" s="230" t="e">
        <f>VLOOKUP(AU167,出場者リスト!$A:$L,9,FALSE())</f>
        <v>#N/A</v>
      </c>
      <c r="BA166" s="230"/>
      <c r="BB166" s="230"/>
      <c r="BC166" s="230"/>
      <c r="BD166" s="230"/>
      <c r="BE166" s="230"/>
      <c r="BF166" s="230"/>
      <c r="BG166" s="230"/>
      <c r="BH166" s="230"/>
      <c r="BI166" s="225" t="e">
        <f>VLOOKUP(AU167,出場者リスト!$A:$L,13,FALSE)</f>
        <v>#N/A</v>
      </c>
      <c r="BJ166" s="225"/>
      <c r="BK166" s="225"/>
      <c r="BL166" s="225"/>
      <c r="BM166" s="225"/>
      <c r="BN166" s="225"/>
      <c r="BO166" s="225"/>
      <c r="BP166" s="225"/>
    </row>
    <row r="167" spans="1:68" ht="9" customHeight="1" x14ac:dyDescent="0.15">
      <c r="A167" s="16"/>
      <c r="B167" s="16"/>
      <c r="C167" s="16"/>
      <c r="D167" s="16"/>
      <c r="E167" s="16"/>
      <c r="F167" s="16"/>
      <c r="G167" s="16"/>
      <c r="I167" s="20"/>
      <c r="J167" s="20"/>
      <c r="K167" s="20"/>
      <c r="L167" s="20"/>
      <c r="M167" s="20"/>
      <c r="N167" s="20"/>
      <c r="O167" s="20"/>
      <c r="P167" s="20"/>
      <c r="Q167" s="20"/>
      <c r="R167" s="4"/>
      <c r="S167" s="4"/>
      <c r="T167" s="4"/>
      <c r="U167" s="26"/>
      <c r="V167" s="26"/>
      <c r="X167" s="228"/>
      <c r="Y167" s="253"/>
      <c r="AU167" s="233"/>
      <c r="AV167" s="233"/>
      <c r="AW167" s="232">
        <f>R233+1</f>
        <v>18</v>
      </c>
      <c r="AX167" s="232"/>
      <c r="AY167" s="232"/>
      <c r="AZ167" s="234" t="e">
        <f>VLOOKUP(AU167,出場者リスト!$A:$L,8,FALSE())</f>
        <v>#N/A</v>
      </c>
      <c r="BA167" s="234"/>
      <c r="BB167" s="234"/>
      <c r="BC167" s="234"/>
      <c r="BD167" s="234"/>
      <c r="BE167" s="234"/>
      <c r="BF167" s="234"/>
      <c r="BG167" s="234"/>
      <c r="BH167" s="234"/>
      <c r="BI167" s="226" t="e">
        <f>VLOOKUP(AU167,出場者リスト!$A:$L,12,FALSE)</f>
        <v>#N/A</v>
      </c>
      <c r="BJ167" s="226"/>
      <c r="BK167" s="226"/>
      <c r="BL167" s="226"/>
      <c r="BM167" s="226"/>
      <c r="BN167" s="226"/>
      <c r="BO167" s="226"/>
      <c r="BP167" s="226"/>
    </row>
    <row r="168" spans="1:68" ht="9" customHeight="1" x14ac:dyDescent="0.15">
      <c r="A168" s="225" t="e">
        <f>VLOOKUP(U169,出場者リスト!$A:$L,13,FALSE)</f>
        <v>#N/A</v>
      </c>
      <c r="B168" s="225"/>
      <c r="C168" s="225"/>
      <c r="D168" s="225"/>
      <c r="E168" s="225"/>
      <c r="F168" s="225"/>
      <c r="G168" s="225"/>
      <c r="H168" s="225"/>
      <c r="I168" s="229" t="e">
        <f>VLOOKUP(U169,出場者リスト!$A:$L,9,FALSE())</f>
        <v>#N/A</v>
      </c>
      <c r="J168" s="229"/>
      <c r="K168" s="229"/>
      <c r="L168" s="229"/>
      <c r="M168" s="229"/>
      <c r="N168" s="229"/>
      <c r="O168" s="229"/>
      <c r="P168" s="229"/>
      <c r="Q168" s="229"/>
      <c r="X168" s="228"/>
      <c r="Y168" s="253"/>
      <c r="Z168" s="29"/>
      <c r="AA168" s="25"/>
      <c r="AR168" s="29"/>
      <c r="AS168" s="24"/>
      <c r="AT168" s="24"/>
      <c r="AU168" s="233"/>
      <c r="AV168" s="233"/>
      <c r="AW168" s="232"/>
      <c r="AX168" s="232"/>
      <c r="AY168" s="232"/>
      <c r="AZ168" s="234"/>
      <c r="BA168" s="234"/>
      <c r="BB168" s="234"/>
      <c r="BC168" s="234"/>
      <c r="BD168" s="234"/>
      <c r="BE168" s="234"/>
      <c r="BF168" s="234"/>
      <c r="BG168" s="234"/>
      <c r="BH168" s="234"/>
      <c r="BI168" s="226"/>
      <c r="BJ168" s="226"/>
      <c r="BK168" s="226"/>
      <c r="BL168" s="226"/>
      <c r="BM168" s="226"/>
      <c r="BN168" s="226"/>
      <c r="BO168" s="226"/>
      <c r="BP168" s="226"/>
    </row>
    <row r="169" spans="1:68" ht="9" customHeight="1" x14ac:dyDescent="0.15">
      <c r="A169" s="226" t="e">
        <f>VLOOKUP(U169,出場者リスト!$A:$L,12,FALSE())</f>
        <v>#N/A</v>
      </c>
      <c r="B169" s="226"/>
      <c r="C169" s="226"/>
      <c r="D169" s="226"/>
      <c r="E169" s="226"/>
      <c r="F169" s="226"/>
      <c r="G169" s="226"/>
      <c r="H169" s="226"/>
      <c r="I169" s="231" t="e">
        <f>VLOOKUP(U169,出場者リスト!$A:$L,8,FALSE())</f>
        <v>#N/A</v>
      </c>
      <c r="J169" s="231"/>
      <c r="K169" s="231"/>
      <c r="L169" s="231"/>
      <c r="M169" s="231"/>
      <c r="N169" s="231"/>
      <c r="O169" s="231"/>
      <c r="P169" s="231"/>
      <c r="Q169" s="231"/>
      <c r="R169" s="232">
        <f>R165+1</f>
        <v>1</v>
      </c>
      <c r="S169" s="232"/>
      <c r="T169" s="232"/>
      <c r="U169" s="233"/>
      <c r="V169" s="233"/>
      <c r="W169" s="66"/>
      <c r="X169" s="66"/>
      <c r="Y169" s="28"/>
      <c r="AA169" s="28"/>
      <c r="AR169" s="236"/>
      <c r="AS169" s="233"/>
      <c r="AT169" s="3"/>
      <c r="AZ169" s="18"/>
      <c r="BA169" s="18"/>
      <c r="BB169" s="18"/>
      <c r="BC169" s="18"/>
      <c r="BD169" s="18"/>
      <c r="BE169" s="18"/>
      <c r="BF169" s="18"/>
      <c r="BG169" s="18"/>
      <c r="BH169" s="18"/>
      <c r="BI169" s="18"/>
      <c r="BJ169" s="19"/>
      <c r="BK169" s="19"/>
      <c r="BL169" s="19"/>
      <c r="BM169" s="19"/>
      <c r="BN169" s="19"/>
      <c r="BO169" s="19"/>
      <c r="BP169" s="19"/>
    </row>
    <row r="170" spans="1:68" ht="9" customHeight="1" x14ac:dyDescent="0.15">
      <c r="A170" s="226"/>
      <c r="B170" s="226"/>
      <c r="C170" s="226"/>
      <c r="D170" s="226"/>
      <c r="E170" s="226"/>
      <c r="F170" s="226"/>
      <c r="G170" s="226"/>
      <c r="H170" s="226"/>
      <c r="I170" s="231"/>
      <c r="J170" s="231"/>
      <c r="K170" s="231"/>
      <c r="L170" s="231"/>
      <c r="M170" s="231"/>
      <c r="N170" s="231"/>
      <c r="O170" s="231"/>
      <c r="P170" s="231"/>
      <c r="Q170" s="231"/>
      <c r="R170" s="232"/>
      <c r="S170" s="232"/>
      <c r="T170" s="232"/>
      <c r="U170" s="233"/>
      <c r="V170" s="233"/>
      <c r="W170" s="110"/>
      <c r="X170" s="113"/>
      <c r="Y170" s="114"/>
      <c r="AA170" s="28"/>
      <c r="AP170" s="29"/>
      <c r="AQ170" s="24"/>
      <c r="AR170" s="236"/>
      <c r="AS170" s="233"/>
      <c r="AT170" s="3"/>
      <c r="AZ170" s="230" t="e">
        <f>VLOOKUP(AU171,出場者リスト!$A:$L,9,FALSE())</f>
        <v>#N/A</v>
      </c>
      <c r="BA170" s="230"/>
      <c r="BB170" s="230"/>
      <c r="BC170" s="230"/>
      <c r="BD170" s="230"/>
      <c r="BE170" s="230"/>
      <c r="BF170" s="230"/>
      <c r="BG170" s="230"/>
      <c r="BH170" s="230"/>
      <c r="BI170" s="225" t="e">
        <f>VLOOKUP(AU171,出場者リスト!$A:$L,13,FALSE)</f>
        <v>#N/A</v>
      </c>
      <c r="BJ170" s="225"/>
      <c r="BK170" s="225"/>
      <c r="BL170" s="225"/>
      <c r="BM170" s="225"/>
      <c r="BN170" s="225"/>
      <c r="BO170" s="225"/>
      <c r="BP170" s="225"/>
    </row>
    <row r="171" spans="1:68" ht="9" customHeight="1" x14ac:dyDescent="0.15">
      <c r="A171" s="16"/>
      <c r="B171" s="16"/>
      <c r="C171" s="16"/>
      <c r="D171" s="16"/>
      <c r="E171" s="16"/>
      <c r="F171" s="16"/>
      <c r="G171" s="16"/>
      <c r="I171" s="20"/>
      <c r="J171" s="20"/>
      <c r="K171" s="20"/>
      <c r="L171" s="20"/>
      <c r="M171" s="20"/>
      <c r="N171" s="20"/>
      <c r="O171" s="20"/>
      <c r="P171" s="20"/>
      <c r="Q171" s="20"/>
      <c r="W171" s="233"/>
      <c r="X171" s="235"/>
      <c r="Y171" s="115"/>
      <c r="AA171" s="28"/>
      <c r="AP171" s="32"/>
      <c r="AR171" s="31"/>
      <c r="AS171" s="23"/>
      <c r="AT171" s="23"/>
      <c r="AU171" s="233"/>
      <c r="AV171" s="233"/>
      <c r="AW171" s="232">
        <f>AW167+1</f>
        <v>19</v>
      </c>
      <c r="AX171" s="232"/>
      <c r="AY171" s="232"/>
      <c r="AZ171" s="234" t="e">
        <f>VLOOKUP(AU171,出場者リスト!$A:$L,8,FALSE())</f>
        <v>#N/A</v>
      </c>
      <c r="BA171" s="234"/>
      <c r="BB171" s="234"/>
      <c r="BC171" s="234"/>
      <c r="BD171" s="234"/>
      <c r="BE171" s="234"/>
      <c r="BF171" s="234"/>
      <c r="BG171" s="234"/>
      <c r="BH171" s="234"/>
      <c r="BI171" s="226" t="e">
        <f>VLOOKUP(AU171,出場者リスト!$A:$L,12,FALSE)</f>
        <v>#N/A</v>
      </c>
      <c r="BJ171" s="226"/>
      <c r="BK171" s="226"/>
      <c r="BL171" s="226"/>
      <c r="BM171" s="226"/>
      <c r="BN171" s="226"/>
      <c r="BO171" s="226"/>
      <c r="BP171" s="226"/>
    </row>
    <row r="172" spans="1:68" ht="9" customHeight="1" x14ac:dyDescent="0.15">
      <c r="A172" s="225" t="e">
        <f>VLOOKUP(U173,出場者リスト!$A:$L,13,FALSE)</f>
        <v>#N/A</v>
      </c>
      <c r="B172" s="225"/>
      <c r="C172" s="225"/>
      <c r="D172" s="225"/>
      <c r="E172" s="225"/>
      <c r="F172" s="225"/>
      <c r="G172" s="225"/>
      <c r="H172" s="225"/>
      <c r="I172" s="229" t="e">
        <f>VLOOKUP(U173,出場者リスト!$A:$L,9,FALSE())</f>
        <v>#N/A</v>
      </c>
      <c r="J172" s="229"/>
      <c r="K172" s="229"/>
      <c r="L172" s="229"/>
      <c r="M172" s="229"/>
      <c r="N172" s="229"/>
      <c r="O172" s="229"/>
      <c r="P172" s="229"/>
      <c r="Q172" s="229"/>
      <c r="W172" s="233"/>
      <c r="X172" s="235"/>
      <c r="Y172" s="3"/>
      <c r="AA172" s="28"/>
      <c r="AP172" s="32"/>
      <c r="AU172" s="233"/>
      <c r="AV172" s="233"/>
      <c r="AW172" s="232"/>
      <c r="AX172" s="232"/>
      <c r="AY172" s="232"/>
      <c r="AZ172" s="234"/>
      <c r="BA172" s="234"/>
      <c r="BB172" s="234"/>
      <c r="BC172" s="234"/>
      <c r="BD172" s="234"/>
      <c r="BE172" s="234"/>
      <c r="BF172" s="234"/>
      <c r="BG172" s="234"/>
      <c r="BH172" s="234"/>
      <c r="BI172" s="226"/>
      <c r="BJ172" s="226"/>
      <c r="BK172" s="226"/>
      <c r="BL172" s="226"/>
      <c r="BM172" s="226"/>
      <c r="BN172" s="226"/>
      <c r="BO172" s="226"/>
      <c r="BP172" s="226"/>
    </row>
    <row r="173" spans="1:68" ht="9" customHeight="1" x14ac:dyDescent="0.15">
      <c r="A173" s="226" t="e">
        <f>VLOOKUP(U173,出場者リスト!$A:$L,12,FALSE())</f>
        <v>#N/A</v>
      </c>
      <c r="B173" s="226"/>
      <c r="C173" s="226"/>
      <c r="D173" s="226"/>
      <c r="E173" s="226"/>
      <c r="F173" s="226"/>
      <c r="G173" s="226"/>
      <c r="H173" s="226"/>
      <c r="I173" s="231" t="e">
        <f>VLOOKUP(U173,出場者リスト!$A:$L,8,FALSE())</f>
        <v>#N/A</v>
      </c>
      <c r="J173" s="231"/>
      <c r="K173" s="231"/>
      <c r="L173" s="231"/>
      <c r="M173" s="231"/>
      <c r="N173" s="231"/>
      <c r="O173" s="231"/>
      <c r="P173" s="231"/>
      <c r="Q173" s="231"/>
      <c r="R173" s="232">
        <f>R169+1</f>
        <v>2</v>
      </c>
      <c r="S173" s="232"/>
      <c r="T173" s="232"/>
      <c r="U173" s="233"/>
      <c r="V173" s="233"/>
      <c r="W173" s="111"/>
      <c r="X173" s="112"/>
      <c r="AA173" s="28"/>
      <c r="AP173" s="252"/>
      <c r="AQ173" s="228"/>
      <c r="AZ173" s="18"/>
      <c r="BA173" s="18"/>
      <c r="BB173" s="18"/>
      <c r="BC173" s="18"/>
      <c r="BD173" s="18"/>
      <c r="BE173" s="18"/>
      <c r="BF173" s="18"/>
      <c r="BG173" s="18"/>
      <c r="BH173" s="18"/>
      <c r="BI173" s="18"/>
      <c r="BJ173" s="19"/>
      <c r="BK173" s="19"/>
      <c r="BL173" s="19"/>
      <c r="BM173" s="19"/>
      <c r="BN173" s="19"/>
      <c r="BO173" s="19"/>
      <c r="BP173" s="19"/>
    </row>
    <row r="174" spans="1:68" ht="9" customHeight="1" x14ac:dyDescent="0.15">
      <c r="A174" s="226"/>
      <c r="B174" s="226"/>
      <c r="C174" s="226"/>
      <c r="D174" s="226"/>
      <c r="E174" s="226"/>
      <c r="F174" s="226"/>
      <c r="G174" s="226"/>
      <c r="H174" s="226"/>
      <c r="I174" s="231"/>
      <c r="J174" s="231"/>
      <c r="K174" s="231"/>
      <c r="L174" s="231"/>
      <c r="M174" s="231"/>
      <c r="N174" s="231"/>
      <c r="O174" s="231"/>
      <c r="P174" s="231"/>
      <c r="Q174" s="231"/>
      <c r="R174" s="232"/>
      <c r="S174" s="232"/>
      <c r="T174" s="232"/>
      <c r="U174" s="233"/>
      <c r="V174" s="233"/>
      <c r="W174" s="66"/>
      <c r="X174" s="66"/>
      <c r="Z174" s="233"/>
      <c r="AA174" s="235"/>
      <c r="AN174" s="23"/>
      <c r="AO174" s="23"/>
      <c r="AP174" s="252"/>
      <c r="AQ174" s="228"/>
      <c r="AZ174" s="230" t="e">
        <f>VLOOKUP(AU175,出場者リスト!$A:$L,9,FALSE())</f>
        <v>#N/A</v>
      </c>
      <c r="BA174" s="230"/>
      <c r="BB174" s="230"/>
      <c r="BC174" s="230"/>
      <c r="BD174" s="230"/>
      <c r="BE174" s="230"/>
      <c r="BF174" s="230"/>
      <c r="BG174" s="230"/>
      <c r="BH174" s="230"/>
      <c r="BI174" s="225" t="e">
        <f>VLOOKUP(AU175,出場者リスト!$A:$L,13,FALSE)</f>
        <v>#N/A</v>
      </c>
      <c r="BJ174" s="225"/>
      <c r="BK174" s="225"/>
      <c r="BL174" s="225"/>
      <c r="BM174" s="225"/>
      <c r="BN174" s="225"/>
      <c r="BO174" s="225"/>
      <c r="BP174" s="225"/>
    </row>
    <row r="175" spans="1:68" ht="9" customHeight="1" x14ac:dyDescent="0.15">
      <c r="A175" s="16"/>
      <c r="B175" s="16"/>
      <c r="C175" s="16"/>
      <c r="D175" s="16"/>
      <c r="E175" s="16"/>
      <c r="F175" s="16"/>
      <c r="G175" s="16"/>
      <c r="I175" s="20"/>
      <c r="J175" s="20"/>
      <c r="K175" s="20"/>
      <c r="L175" s="20"/>
      <c r="M175" s="20"/>
      <c r="N175" s="20"/>
      <c r="O175" s="20"/>
      <c r="P175" s="20"/>
      <c r="Q175" s="20"/>
      <c r="R175" s="4"/>
      <c r="S175" s="4"/>
      <c r="T175" s="4"/>
      <c r="U175" s="26"/>
      <c r="V175" s="26"/>
      <c r="Z175" s="233"/>
      <c r="AA175" s="235"/>
      <c r="AB175" s="29"/>
      <c r="AC175" s="25"/>
      <c r="AN175" s="32"/>
      <c r="AP175" s="62"/>
      <c r="AQ175" s="3"/>
      <c r="AU175" s="233"/>
      <c r="AV175" s="233"/>
      <c r="AW175" s="232">
        <f>AW171+1</f>
        <v>20</v>
      </c>
      <c r="AX175" s="232"/>
      <c r="AY175" s="232"/>
      <c r="AZ175" s="234" t="e">
        <f>VLOOKUP(AU175,出場者リスト!$A:$L,8,FALSE())</f>
        <v>#N/A</v>
      </c>
      <c r="BA175" s="234"/>
      <c r="BB175" s="234"/>
      <c r="BC175" s="234"/>
      <c r="BD175" s="234"/>
      <c r="BE175" s="234"/>
      <c r="BF175" s="234"/>
      <c r="BG175" s="234"/>
      <c r="BH175" s="234"/>
      <c r="BI175" s="226" t="e">
        <f>VLOOKUP(AU175,出場者リスト!$A:$L,12,FALSE)</f>
        <v>#N/A</v>
      </c>
      <c r="BJ175" s="226"/>
      <c r="BK175" s="226"/>
      <c r="BL175" s="226"/>
      <c r="BM175" s="226"/>
      <c r="BN175" s="226"/>
      <c r="BO175" s="226"/>
      <c r="BP175" s="226"/>
    </row>
    <row r="176" spans="1:68" ht="9" customHeight="1" x14ac:dyDescent="0.15">
      <c r="A176" s="225" t="e">
        <f>VLOOKUP(U177,出場者リスト!$A:$L,13,FALSE)</f>
        <v>#N/A</v>
      </c>
      <c r="B176" s="225"/>
      <c r="C176" s="225"/>
      <c r="D176" s="225"/>
      <c r="E176" s="225"/>
      <c r="F176" s="225"/>
      <c r="G176" s="225"/>
      <c r="H176" s="225"/>
      <c r="I176" s="229" t="e">
        <f>VLOOKUP(U177,出場者リスト!$A:$L,9,FALSE())</f>
        <v>#N/A</v>
      </c>
      <c r="J176" s="229"/>
      <c r="K176" s="229"/>
      <c r="L176" s="229"/>
      <c r="M176" s="229"/>
      <c r="N176" s="229"/>
      <c r="O176" s="229"/>
      <c r="P176" s="229"/>
      <c r="Q176" s="229"/>
      <c r="W176" s="3"/>
      <c r="X176" s="3"/>
      <c r="Z176" s="3"/>
      <c r="AA176" s="61"/>
      <c r="AB176" s="32"/>
      <c r="AC176" s="28"/>
      <c r="AN176" s="32"/>
      <c r="AP176" s="32"/>
      <c r="AQ176" s="28"/>
      <c r="AR176" s="29"/>
      <c r="AS176" s="24"/>
      <c r="AT176" s="24"/>
      <c r="AU176" s="233"/>
      <c r="AV176" s="233"/>
      <c r="AW176" s="232"/>
      <c r="AX176" s="232"/>
      <c r="AY176" s="232"/>
      <c r="AZ176" s="234"/>
      <c r="BA176" s="234"/>
      <c r="BB176" s="234"/>
      <c r="BC176" s="234"/>
      <c r="BD176" s="234"/>
      <c r="BE176" s="234"/>
      <c r="BF176" s="234"/>
      <c r="BG176" s="234"/>
      <c r="BH176" s="234"/>
      <c r="BI176" s="226"/>
      <c r="BJ176" s="226"/>
      <c r="BK176" s="226"/>
      <c r="BL176" s="226"/>
      <c r="BM176" s="226"/>
      <c r="BN176" s="226"/>
      <c r="BO176" s="226"/>
      <c r="BP176" s="226"/>
    </row>
    <row r="177" spans="1:68" ht="9" customHeight="1" x14ac:dyDescent="0.15">
      <c r="A177" s="226" t="e">
        <f>VLOOKUP(U177,出場者リスト!$A:$L,12,FALSE())</f>
        <v>#N/A</v>
      </c>
      <c r="B177" s="226"/>
      <c r="C177" s="226"/>
      <c r="D177" s="226"/>
      <c r="E177" s="226"/>
      <c r="F177" s="226"/>
      <c r="G177" s="226"/>
      <c r="H177" s="226"/>
      <c r="I177" s="231" t="e">
        <f>VLOOKUP(U177,出場者リスト!$A:$L,8,FALSE())</f>
        <v>#N/A</v>
      </c>
      <c r="J177" s="231"/>
      <c r="K177" s="231"/>
      <c r="L177" s="231"/>
      <c r="M177" s="231"/>
      <c r="N177" s="231"/>
      <c r="O177" s="231"/>
      <c r="P177" s="231"/>
      <c r="Q177" s="231"/>
      <c r="R177" s="232">
        <f>R173+1</f>
        <v>3</v>
      </c>
      <c r="S177" s="232"/>
      <c r="T177" s="232"/>
      <c r="U177" s="233"/>
      <c r="V177" s="233"/>
      <c r="W177" s="66"/>
      <c r="X177" s="66"/>
      <c r="AA177" s="28"/>
      <c r="AB177" s="32"/>
      <c r="AC177" s="28"/>
      <c r="AN177" s="32"/>
      <c r="AP177" s="31"/>
      <c r="AQ177" s="30"/>
      <c r="AR177" s="236"/>
      <c r="AS177" s="233"/>
      <c r="AT177" s="3"/>
      <c r="AZ177" s="18"/>
      <c r="BA177" s="18"/>
      <c r="BB177" s="18"/>
      <c r="BC177" s="18"/>
      <c r="BD177" s="18"/>
      <c r="BE177" s="18"/>
      <c r="BF177" s="18"/>
      <c r="BG177" s="18"/>
      <c r="BH177" s="18"/>
      <c r="BI177" s="18"/>
      <c r="BJ177" s="19"/>
      <c r="BK177" s="19"/>
      <c r="BL177" s="19"/>
      <c r="BM177" s="19"/>
      <c r="BN177" s="19"/>
      <c r="BO177" s="19"/>
      <c r="BP177" s="19"/>
    </row>
    <row r="178" spans="1:68" ht="9" customHeight="1" x14ac:dyDescent="0.15">
      <c r="A178" s="226"/>
      <c r="B178" s="226"/>
      <c r="C178" s="226"/>
      <c r="D178" s="226"/>
      <c r="E178" s="226"/>
      <c r="F178" s="226"/>
      <c r="G178" s="226"/>
      <c r="H178" s="226"/>
      <c r="I178" s="231"/>
      <c r="J178" s="231"/>
      <c r="K178" s="231"/>
      <c r="L178" s="231"/>
      <c r="M178" s="231"/>
      <c r="N178" s="231"/>
      <c r="O178" s="231"/>
      <c r="P178" s="231"/>
      <c r="Q178" s="231"/>
      <c r="R178" s="232"/>
      <c r="S178" s="232"/>
      <c r="T178" s="232"/>
      <c r="U178" s="233"/>
      <c r="V178" s="233"/>
      <c r="W178" s="110"/>
      <c r="X178" s="110"/>
      <c r="Y178" s="25"/>
      <c r="AA178" s="28"/>
      <c r="AC178" s="28"/>
      <c r="AM178" s="28"/>
      <c r="AN178" s="32"/>
      <c r="AR178" s="236"/>
      <c r="AS178" s="233"/>
      <c r="AT178" s="3"/>
      <c r="AZ178" s="230" t="e">
        <f>VLOOKUP(AU179,出場者リスト!$A:$L,9,FALSE())</f>
        <v>#N/A</v>
      </c>
      <c r="BA178" s="230"/>
      <c r="BB178" s="230"/>
      <c r="BC178" s="230"/>
      <c r="BD178" s="230"/>
      <c r="BE178" s="230"/>
      <c r="BF178" s="230"/>
      <c r="BG178" s="230"/>
      <c r="BH178" s="230"/>
      <c r="BI178" s="225" t="e">
        <f>VLOOKUP(AU179,出場者リスト!$A:$L,13,FALSE)</f>
        <v>#N/A</v>
      </c>
      <c r="BJ178" s="225"/>
      <c r="BK178" s="225"/>
      <c r="BL178" s="225"/>
      <c r="BM178" s="225"/>
      <c r="BN178" s="225"/>
      <c r="BO178" s="225"/>
      <c r="BP178" s="225"/>
    </row>
    <row r="179" spans="1:68" ht="9" customHeight="1" x14ac:dyDescent="0.15">
      <c r="A179" s="16"/>
      <c r="B179" s="16"/>
      <c r="C179" s="16"/>
      <c r="D179" s="16"/>
      <c r="E179" s="16"/>
      <c r="F179" s="16"/>
      <c r="G179" s="16"/>
      <c r="I179" s="20"/>
      <c r="J179" s="20"/>
      <c r="K179" s="20"/>
      <c r="L179" s="20"/>
      <c r="M179" s="20"/>
      <c r="N179" s="20"/>
      <c r="O179" s="20"/>
      <c r="P179" s="20"/>
      <c r="Q179" s="20"/>
      <c r="R179" s="4"/>
      <c r="S179" s="4"/>
      <c r="T179" s="4"/>
      <c r="U179" s="26"/>
      <c r="V179" s="26"/>
      <c r="W179" s="3"/>
      <c r="X179" s="233"/>
      <c r="Y179" s="235"/>
      <c r="Z179" s="23"/>
      <c r="AA179" s="30"/>
      <c r="AC179" s="28"/>
      <c r="AM179" s="28"/>
      <c r="AR179" s="31"/>
      <c r="AS179" s="23"/>
      <c r="AT179" s="23"/>
      <c r="AU179" s="233"/>
      <c r="AV179" s="233"/>
      <c r="AW179" s="232">
        <f>AW175+1</f>
        <v>21</v>
      </c>
      <c r="AX179" s="232"/>
      <c r="AY179" s="232"/>
      <c r="AZ179" s="234" t="e">
        <f>VLOOKUP(AU179,出場者リスト!$A:$L,8,FALSE())</f>
        <v>#N/A</v>
      </c>
      <c r="BA179" s="234"/>
      <c r="BB179" s="234"/>
      <c r="BC179" s="234"/>
      <c r="BD179" s="234"/>
      <c r="BE179" s="234"/>
      <c r="BF179" s="234"/>
      <c r="BG179" s="234"/>
      <c r="BH179" s="234"/>
      <c r="BI179" s="226" t="e">
        <f>VLOOKUP(AU179,出場者リスト!$A:$L,12,FALSE)</f>
        <v>#N/A</v>
      </c>
      <c r="BJ179" s="226"/>
      <c r="BK179" s="226"/>
      <c r="BL179" s="226"/>
      <c r="BM179" s="226"/>
      <c r="BN179" s="226"/>
      <c r="BO179" s="226"/>
      <c r="BP179" s="226"/>
    </row>
    <row r="180" spans="1:68" ht="9" customHeight="1" x14ac:dyDescent="0.15">
      <c r="A180" s="225" t="e">
        <f>VLOOKUP(U181,出場者リスト!$A:$L,13,FALSE)</f>
        <v>#N/A</v>
      </c>
      <c r="B180" s="225"/>
      <c r="C180" s="225"/>
      <c r="D180" s="225"/>
      <c r="E180" s="225"/>
      <c r="F180" s="225"/>
      <c r="G180" s="225"/>
      <c r="H180" s="225"/>
      <c r="I180" s="229" t="e">
        <f>VLOOKUP(U181,出場者リスト!$A:$L,9,FALSE())</f>
        <v>#N/A</v>
      </c>
      <c r="J180" s="229"/>
      <c r="K180" s="229"/>
      <c r="L180" s="229"/>
      <c r="M180" s="229"/>
      <c r="N180" s="229"/>
      <c r="O180" s="229"/>
      <c r="P180" s="229"/>
      <c r="Q180" s="229"/>
      <c r="W180" s="3"/>
      <c r="X180" s="233"/>
      <c r="Y180" s="235"/>
      <c r="Z180" s="24"/>
      <c r="AA180" s="24"/>
      <c r="AC180" s="28"/>
      <c r="AL180" s="23"/>
      <c r="AM180" s="30"/>
      <c r="AN180" s="236"/>
      <c r="AO180" s="236"/>
      <c r="AU180" s="233"/>
      <c r="AV180" s="233"/>
      <c r="AW180" s="232"/>
      <c r="AX180" s="232"/>
      <c r="AY180" s="232"/>
      <c r="AZ180" s="234"/>
      <c r="BA180" s="234"/>
      <c r="BB180" s="234"/>
      <c r="BC180" s="234"/>
      <c r="BD180" s="234"/>
      <c r="BE180" s="234"/>
      <c r="BF180" s="234"/>
      <c r="BG180" s="234"/>
      <c r="BH180" s="234"/>
      <c r="BI180" s="226"/>
      <c r="BJ180" s="226"/>
      <c r="BK180" s="226"/>
      <c r="BL180" s="226"/>
      <c r="BM180" s="226"/>
      <c r="BN180" s="226"/>
      <c r="BO180" s="226"/>
      <c r="BP180" s="226"/>
    </row>
    <row r="181" spans="1:68" ht="9" customHeight="1" x14ac:dyDescent="0.15">
      <c r="A181" s="226" t="e">
        <f>VLOOKUP(U181,出場者リスト!$A:$L,12,FALSE())</f>
        <v>#N/A</v>
      </c>
      <c r="B181" s="226"/>
      <c r="C181" s="226"/>
      <c r="D181" s="226"/>
      <c r="E181" s="226"/>
      <c r="F181" s="226"/>
      <c r="G181" s="226"/>
      <c r="H181" s="226"/>
      <c r="I181" s="231" t="e">
        <f>VLOOKUP(U181,出場者リスト!$A:$L,8,FALSE())</f>
        <v>#N/A</v>
      </c>
      <c r="J181" s="231"/>
      <c r="K181" s="231"/>
      <c r="L181" s="231"/>
      <c r="M181" s="231"/>
      <c r="N181" s="231"/>
      <c r="O181" s="231"/>
      <c r="P181" s="231"/>
      <c r="Q181" s="231"/>
      <c r="R181" s="232">
        <f>R177+1</f>
        <v>4</v>
      </c>
      <c r="S181" s="232"/>
      <c r="T181" s="232"/>
      <c r="U181" s="233"/>
      <c r="V181" s="233"/>
      <c r="W181" s="111"/>
      <c r="X181" s="111"/>
      <c r="Y181" s="30"/>
      <c r="AC181" s="28"/>
      <c r="AL181" s="32"/>
      <c r="AM181" s="28"/>
      <c r="AN181" s="236"/>
      <c r="AO181" s="236"/>
      <c r="AZ181" s="18"/>
      <c r="BA181" s="18"/>
      <c r="BB181" s="18"/>
      <c r="BC181" s="18"/>
      <c r="BD181" s="18"/>
      <c r="BE181" s="18"/>
      <c r="BF181" s="18"/>
      <c r="BG181" s="18"/>
      <c r="BH181" s="18"/>
      <c r="BI181" s="18"/>
      <c r="BJ181" s="19"/>
      <c r="BK181" s="19"/>
      <c r="BL181" s="19"/>
      <c r="BM181" s="19"/>
      <c r="BN181" s="19"/>
      <c r="BO181" s="19"/>
      <c r="BP181" s="19"/>
    </row>
    <row r="182" spans="1:68" ht="9" customHeight="1" x14ac:dyDescent="0.15">
      <c r="A182" s="226"/>
      <c r="B182" s="226"/>
      <c r="C182" s="226"/>
      <c r="D182" s="226"/>
      <c r="E182" s="226"/>
      <c r="F182" s="226"/>
      <c r="G182" s="226"/>
      <c r="H182" s="226"/>
      <c r="I182" s="231"/>
      <c r="J182" s="231"/>
      <c r="K182" s="231"/>
      <c r="L182" s="231"/>
      <c r="M182" s="231"/>
      <c r="N182" s="231"/>
      <c r="O182" s="231"/>
      <c r="P182" s="231"/>
      <c r="Q182" s="231"/>
      <c r="R182" s="232"/>
      <c r="S182" s="232"/>
      <c r="T182" s="232"/>
      <c r="U182" s="233"/>
      <c r="V182" s="233"/>
      <c r="W182" s="66"/>
      <c r="X182" s="66"/>
      <c r="AB182" s="3"/>
      <c r="AC182" s="61"/>
      <c r="AL182" s="32"/>
      <c r="AM182" s="28"/>
      <c r="AZ182" s="230" t="e">
        <f>VLOOKUP(AU183,出場者リスト!$A:$L,9,FALSE())</f>
        <v>#N/A</v>
      </c>
      <c r="BA182" s="230"/>
      <c r="BB182" s="230"/>
      <c r="BC182" s="230"/>
      <c r="BD182" s="230"/>
      <c r="BE182" s="230"/>
      <c r="BF182" s="230"/>
      <c r="BG182" s="230"/>
      <c r="BH182" s="230"/>
      <c r="BI182" s="225" t="e">
        <f>VLOOKUP(AU183,出場者リスト!$A:$L,13,FALSE)</f>
        <v>#N/A</v>
      </c>
      <c r="BJ182" s="225"/>
      <c r="BK182" s="225"/>
      <c r="BL182" s="225"/>
      <c r="BM182" s="225"/>
      <c r="BN182" s="225"/>
      <c r="BO182" s="225"/>
      <c r="BP182" s="225"/>
    </row>
    <row r="183" spans="1:68" ht="9" customHeight="1" x14ac:dyDescent="0.15">
      <c r="A183" s="16"/>
      <c r="B183" s="16"/>
      <c r="C183" s="16"/>
      <c r="D183" s="16"/>
      <c r="E183" s="16"/>
      <c r="F183" s="16"/>
      <c r="G183" s="16"/>
      <c r="I183" s="20"/>
      <c r="J183" s="20"/>
      <c r="K183" s="20"/>
      <c r="L183" s="20"/>
      <c r="M183" s="20"/>
      <c r="N183" s="20"/>
      <c r="O183" s="20"/>
      <c r="P183" s="20"/>
      <c r="Q183" s="20"/>
      <c r="R183" s="4"/>
      <c r="S183" s="4"/>
      <c r="T183" s="4"/>
      <c r="U183" s="26"/>
      <c r="V183" s="26"/>
      <c r="AB183" s="233"/>
      <c r="AC183" s="235"/>
      <c r="AL183" s="32"/>
      <c r="AM183" s="28"/>
      <c r="AN183" s="32"/>
      <c r="AU183" s="233"/>
      <c r="AV183" s="233"/>
      <c r="AW183" s="232">
        <f>AW179+1</f>
        <v>22</v>
      </c>
      <c r="AX183" s="232"/>
      <c r="AY183" s="232"/>
      <c r="AZ183" s="234" t="e">
        <f>VLOOKUP(AU183,出場者リスト!$A:$L,8,FALSE())</f>
        <v>#N/A</v>
      </c>
      <c r="BA183" s="234"/>
      <c r="BB183" s="234"/>
      <c r="BC183" s="234"/>
      <c r="BD183" s="234"/>
      <c r="BE183" s="234"/>
      <c r="BF183" s="234"/>
      <c r="BG183" s="234"/>
      <c r="BH183" s="234"/>
      <c r="BI183" s="226" t="e">
        <f>VLOOKUP(AU183,出場者リスト!$A:$L,12,FALSE)</f>
        <v>#N/A</v>
      </c>
      <c r="BJ183" s="226"/>
      <c r="BK183" s="226"/>
      <c r="BL183" s="226"/>
      <c r="BM183" s="226"/>
      <c r="BN183" s="226"/>
      <c r="BO183" s="226"/>
      <c r="BP183" s="226"/>
    </row>
    <row r="184" spans="1:68" ht="9" customHeight="1" x14ac:dyDescent="0.15">
      <c r="A184" s="225" t="e">
        <f>VLOOKUP(U185,出場者リスト!$A:$L,13,FALSE)</f>
        <v>#N/A</v>
      </c>
      <c r="B184" s="225"/>
      <c r="C184" s="225"/>
      <c r="D184" s="225"/>
      <c r="E184" s="225"/>
      <c r="F184" s="225"/>
      <c r="G184" s="225"/>
      <c r="H184" s="225"/>
      <c r="I184" s="229" t="e">
        <f>VLOOKUP(U185,出場者リスト!$A:$L,9,FALSE())</f>
        <v>#N/A</v>
      </c>
      <c r="J184" s="229"/>
      <c r="K184" s="229"/>
      <c r="L184" s="229"/>
      <c r="M184" s="229"/>
      <c r="N184" s="229"/>
      <c r="O184" s="229"/>
      <c r="P184" s="229"/>
      <c r="Q184" s="229"/>
      <c r="W184" s="3"/>
      <c r="X184" s="3"/>
      <c r="AB184" s="233"/>
      <c r="AC184" s="235"/>
      <c r="AD184" s="24"/>
      <c r="AE184" s="25"/>
      <c r="AL184" s="32"/>
      <c r="AM184" s="28"/>
      <c r="AN184" s="32"/>
      <c r="AR184" s="29"/>
      <c r="AS184" s="24"/>
      <c r="AT184" s="24"/>
      <c r="AU184" s="233"/>
      <c r="AV184" s="233"/>
      <c r="AW184" s="232"/>
      <c r="AX184" s="232"/>
      <c r="AY184" s="232"/>
      <c r="AZ184" s="234"/>
      <c r="BA184" s="234"/>
      <c r="BB184" s="234"/>
      <c r="BC184" s="234"/>
      <c r="BD184" s="234"/>
      <c r="BE184" s="234"/>
      <c r="BF184" s="234"/>
      <c r="BG184" s="234"/>
      <c r="BH184" s="234"/>
      <c r="BI184" s="226"/>
      <c r="BJ184" s="226"/>
      <c r="BK184" s="226"/>
      <c r="BL184" s="226"/>
      <c r="BM184" s="226"/>
      <c r="BN184" s="226"/>
      <c r="BO184" s="226"/>
      <c r="BP184" s="226"/>
    </row>
    <row r="185" spans="1:68" ht="9" customHeight="1" x14ac:dyDescent="0.15">
      <c r="A185" s="226" t="e">
        <f>VLOOKUP(U185,出場者リスト!$A:$L,12,FALSE())</f>
        <v>#N/A</v>
      </c>
      <c r="B185" s="226"/>
      <c r="C185" s="226"/>
      <c r="D185" s="226"/>
      <c r="E185" s="226"/>
      <c r="F185" s="226"/>
      <c r="G185" s="226"/>
      <c r="H185" s="226"/>
      <c r="I185" s="231" t="e">
        <f>VLOOKUP(U185,出場者リスト!$A:$L,8,FALSE())</f>
        <v>#N/A</v>
      </c>
      <c r="J185" s="231"/>
      <c r="K185" s="231"/>
      <c r="L185" s="231"/>
      <c r="M185" s="231"/>
      <c r="N185" s="231"/>
      <c r="O185" s="231"/>
      <c r="P185" s="231"/>
      <c r="Q185" s="231"/>
      <c r="R185" s="232">
        <f>R181+1</f>
        <v>5</v>
      </c>
      <c r="S185" s="232"/>
      <c r="T185" s="232"/>
      <c r="U185" s="233"/>
      <c r="V185" s="233"/>
      <c r="W185" s="66"/>
      <c r="X185" s="66"/>
      <c r="AC185" s="28"/>
      <c r="AE185" s="28"/>
      <c r="AL185" s="32"/>
      <c r="AN185" s="32"/>
      <c r="AR185" s="236"/>
      <c r="AS185" s="233"/>
      <c r="AT185" s="3"/>
      <c r="AZ185" s="18"/>
      <c r="BA185" s="18"/>
      <c r="BB185" s="18"/>
      <c r="BC185" s="18"/>
      <c r="BD185" s="18"/>
      <c r="BE185" s="18"/>
      <c r="BF185" s="18"/>
      <c r="BG185" s="18"/>
      <c r="BH185" s="18"/>
      <c r="BI185" s="18"/>
      <c r="BJ185" s="19"/>
      <c r="BK185" s="19"/>
      <c r="BL185" s="19"/>
      <c r="BM185" s="19"/>
      <c r="BN185" s="19"/>
      <c r="BO185" s="19"/>
      <c r="BP185" s="19"/>
    </row>
    <row r="186" spans="1:68" ht="9" customHeight="1" x14ac:dyDescent="0.15">
      <c r="A186" s="226"/>
      <c r="B186" s="226"/>
      <c r="C186" s="226"/>
      <c r="D186" s="226"/>
      <c r="E186" s="226"/>
      <c r="F186" s="226"/>
      <c r="G186" s="226"/>
      <c r="H186" s="226"/>
      <c r="I186" s="231"/>
      <c r="J186" s="231"/>
      <c r="K186" s="231"/>
      <c r="L186" s="231"/>
      <c r="M186" s="231"/>
      <c r="N186" s="231"/>
      <c r="O186" s="231"/>
      <c r="P186" s="231"/>
      <c r="Q186" s="231"/>
      <c r="R186" s="232"/>
      <c r="S186" s="232"/>
      <c r="T186" s="232"/>
      <c r="U186" s="233"/>
      <c r="V186" s="233"/>
      <c r="W186" s="110"/>
      <c r="X186" s="110"/>
      <c r="Y186" s="25"/>
      <c r="AC186" s="28"/>
      <c r="AE186" s="28"/>
      <c r="AL186" s="32"/>
      <c r="AN186" s="32"/>
      <c r="AO186" s="28"/>
      <c r="AP186" s="29"/>
      <c r="AQ186" s="24"/>
      <c r="AR186" s="236"/>
      <c r="AS186" s="233"/>
      <c r="AT186" s="3"/>
      <c r="AZ186" s="230" t="e">
        <f>VLOOKUP(AU187,出場者リスト!$A:$L,9,FALSE())</f>
        <v>#N/A</v>
      </c>
      <c r="BA186" s="230"/>
      <c r="BB186" s="230"/>
      <c r="BC186" s="230"/>
      <c r="BD186" s="230"/>
      <c r="BE186" s="230"/>
      <c r="BF186" s="230"/>
      <c r="BG186" s="230"/>
      <c r="BH186" s="230"/>
      <c r="BI186" s="225" t="e">
        <f>VLOOKUP(AU187,出場者リスト!$A:$L,13,FALSE)</f>
        <v>#N/A</v>
      </c>
      <c r="BJ186" s="225"/>
      <c r="BK186" s="225"/>
      <c r="BL186" s="225"/>
      <c r="BM186" s="225"/>
      <c r="BN186" s="225"/>
      <c r="BO186" s="225"/>
      <c r="BP186" s="225"/>
    </row>
    <row r="187" spans="1:68" ht="9" customHeight="1" x14ac:dyDescent="0.15">
      <c r="A187" s="16"/>
      <c r="B187" s="16"/>
      <c r="C187" s="16"/>
      <c r="D187" s="16"/>
      <c r="E187" s="16"/>
      <c r="F187" s="16"/>
      <c r="G187" s="16"/>
      <c r="I187" s="20"/>
      <c r="J187" s="20"/>
      <c r="K187" s="20"/>
      <c r="L187" s="20"/>
      <c r="M187" s="20"/>
      <c r="N187" s="20"/>
      <c r="O187" s="20"/>
      <c r="P187" s="20"/>
      <c r="Q187" s="20"/>
      <c r="R187" s="4"/>
      <c r="S187" s="4"/>
      <c r="T187" s="4"/>
      <c r="U187" s="26"/>
      <c r="V187" s="26"/>
      <c r="W187" s="3"/>
      <c r="X187" s="233"/>
      <c r="Y187" s="235"/>
      <c r="AC187" s="28"/>
      <c r="AE187" s="28"/>
      <c r="AL187" s="32"/>
      <c r="AN187" s="32"/>
      <c r="AO187" s="28"/>
      <c r="AP187" s="32"/>
      <c r="AR187" s="31"/>
      <c r="AS187" s="23"/>
      <c r="AT187" s="23"/>
      <c r="AU187" s="233"/>
      <c r="AV187" s="233"/>
      <c r="AW187" s="232">
        <f>AW183+1</f>
        <v>23</v>
      </c>
      <c r="AX187" s="232"/>
      <c r="AY187" s="232"/>
      <c r="AZ187" s="234" t="e">
        <f>VLOOKUP(AU187,出場者リスト!$A:$L,8,FALSE())</f>
        <v>#N/A</v>
      </c>
      <c r="BA187" s="234"/>
      <c r="BB187" s="234"/>
      <c r="BC187" s="234"/>
      <c r="BD187" s="234"/>
      <c r="BE187" s="234"/>
      <c r="BF187" s="234"/>
      <c r="BG187" s="234"/>
      <c r="BH187" s="234"/>
      <c r="BI187" s="226" t="e">
        <f>VLOOKUP(AU187,出場者リスト!$A:$L,12,FALSE)</f>
        <v>#N/A</v>
      </c>
      <c r="BJ187" s="226"/>
      <c r="BK187" s="226"/>
      <c r="BL187" s="226"/>
      <c r="BM187" s="226"/>
      <c r="BN187" s="226"/>
      <c r="BO187" s="226"/>
      <c r="BP187" s="226"/>
    </row>
    <row r="188" spans="1:68" ht="9" customHeight="1" x14ac:dyDescent="0.15">
      <c r="A188" s="225" t="e">
        <f>VLOOKUP(U189,出場者リスト!$A:$L,13,FALSE)</f>
        <v>#N/A</v>
      </c>
      <c r="B188" s="225"/>
      <c r="C188" s="225"/>
      <c r="D188" s="225"/>
      <c r="E188" s="225"/>
      <c r="F188" s="225"/>
      <c r="G188" s="225"/>
      <c r="H188" s="225"/>
      <c r="I188" s="229" t="e">
        <f>VLOOKUP(U189,出場者リスト!$A:$L,9,FALSE())</f>
        <v>#N/A</v>
      </c>
      <c r="J188" s="229"/>
      <c r="K188" s="229"/>
      <c r="L188" s="229"/>
      <c r="M188" s="229"/>
      <c r="N188" s="229"/>
      <c r="O188" s="229"/>
      <c r="P188" s="229"/>
      <c r="Q188" s="229"/>
      <c r="W188" s="3"/>
      <c r="X188" s="233"/>
      <c r="Y188" s="235"/>
      <c r="Z188" s="24"/>
      <c r="AA188" s="25"/>
      <c r="AC188" s="28"/>
      <c r="AE188" s="28"/>
      <c r="AL188" s="32"/>
      <c r="AN188" s="31"/>
      <c r="AO188" s="30"/>
      <c r="AP188" s="32"/>
      <c r="AR188" s="24"/>
      <c r="AU188" s="233"/>
      <c r="AV188" s="233"/>
      <c r="AW188" s="232"/>
      <c r="AX188" s="232"/>
      <c r="AY188" s="232"/>
      <c r="AZ188" s="234"/>
      <c r="BA188" s="234"/>
      <c r="BB188" s="234"/>
      <c r="BC188" s="234"/>
      <c r="BD188" s="234"/>
      <c r="BE188" s="234"/>
      <c r="BF188" s="234"/>
      <c r="BG188" s="234"/>
      <c r="BH188" s="234"/>
      <c r="BI188" s="226"/>
      <c r="BJ188" s="226"/>
      <c r="BK188" s="226"/>
      <c r="BL188" s="226"/>
      <c r="BM188" s="226"/>
      <c r="BN188" s="226"/>
      <c r="BO188" s="226"/>
      <c r="BP188" s="226"/>
    </row>
    <row r="189" spans="1:68" ht="9" customHeight="1" x14ac:dyDescent="0.15">
      <c r="A189" s="226" t="e">
        <f>VLOOKUP(U189,出場者リスト!$A:$L,12,FALSE())</f>
        <v>#N/A</v>
      </c>
      <c r="B189" s="226"/>
      <c r="C189" s="226"/>
      <c r="D189" s="226"/>
      <c r="E189" s="226"/>
      <c r="F189" s="226"/>
      <c r="G189" s="226"/>
      <c r="H189" s="226"/>
      <c r="I189" s="231" t="e">
        <f>VLOOKUP(U189,出場者リスト!$A:$L,8,FALSE())</f>
        <v>#N/A</v>
      </c>
      <c r="J189" s="231"/>
      <c r="K189" s="231"/>
      <c r="L189" s="231"/>
      <c r="M189" s="231"/>
      <c r="N189" s="231"/>
      <c r="O189" s="231"/>
      <c r="P189" s="231"/>
      <c r="Q189" s="231"/>
      <c r="R189" s="232">
        <f>R185+1</f>
        <v>6</v>
      </c>
      <c r="S189" s="232"/>
      <c r="T189" s="232"/>
      <c r="U189" s="233"/>
      <c r="V189" s="233"/>
      <c r="W189" s="111"/>
      <c r="X189" s="111"/>
      <c r="Y189" s="30"/>
      <c r="AA189" s="28"/>
      <c r="AB189" s="32"/>
      <c r="AC189" s="28"/>
      <c r="AE189" s="28"/>
      <c r="AL189" s="32"/>
      <c r="AP189" s="252"/>
      <c r="AQ189" s="228"/>
      <c r="AZ189" s="18"/>
      <c r="BA189" s="18"/>
      <c r="BB189" s="18"/>
      <c r="BC189" s="18"/>
      <c r="BD189" s="18"/>
      <c r="BE189" s="18"/>
      <c r="BF189" s="18"/>
      <c r="BG189" s="18"/>
      <c r="BH189" s="18"/>
      <c r="BI189" s="18"/>
      <c r="BJ189" s="19"/>
      <c r="BK189" s="19"/>
      <c r="BL189" s="19"/>
      <c r="BM189" s="19"/>
      <c r="BN189" s="19"/>
      <c r="BO189" s="19"/>
      <c r="BP189" s="19"/>
    </row>
    <row r="190" spans="1:68" ht="9" customHeight="1" x14ac:dyDescent="0.15">
      <c r="A190" s="226"/>
      <c r="B190" s="226"/>
      <c r="C190" s="226"/>
      <c r="D190" s="226"/>
      <c r="E190" s="226"/>
      <c r="F190" s="226"/>
      <c r="G190" s="226"/>
      <c r="H190" s="226"/>
      <c r="I190" s="231"/>
      <c r="J190" s="231"/>
      <c r="K190" s="231"/>
      <c r="L190" s="231"/>
      <c r="M190" s="231"/>
      <c r="N190" s="231"/>
      <c r="O190" s="231"/>
      <c r="P190" s="231"/>
      <c r="Q190" s="231"/>
      <c r="R190" s="232"/>
      <c r="S190" s="232"/>
      <c r="T190" s="232"/>
      <c r="U190" s="233"/>
      <c r="V190" s="233"/>
      <c r="W190" s="66"/>
      <c r="X190" s="66"/>
      <c r="Z190" s="3"/>
      <c r="AA190" s="61"/>
      <c r="AB190" s="32"/>
      <c r="AC190" s="28"/>
      <c r="AE190" s="28"/>
      <c r="AL190" s="32"/>
      <c r="AP190" s="252"/>
      <c r="AQ190" s="228"/>
      <c r="AZ190" s="230" t="e">
        <f>VLOOKUP(AU191,出場者リスト!$A:$L,9,FALSE())</f>
        <v>#N/A</v>
      </c>
      <c r="BA190" s="230"/>
      <c r="BB190" s="230"/>
      <c r="BC190" s="230"/>
      <c r="BD190" s="230"/>
      <c r="BE190" s="230"/>
      <c r="BF190" s="230"/>
      <c r="BG190" s="230"/>
      <c r="BH190" s="230"/>
      <c r="BI190" s="225" t="e">
        <f>VLOOKUP(AU191,出場者リスト!$A:$L,13,FALSE)</f>
        <v>#N/A</v>
      </c>
      <c r="BJ190" s="225"/>
      <c r="BK190" s="225"/>
      <c r="BL190" s="225"/>
      <c r="BM190" s="225"/>
      <c r="BN190" s="225"/>
      <c r="BO190" s="225"/>
      <c r="BP190" s="225"/>
    </row>
    <row r="191" spans="1:68" ht="9" customHeight="1" x14ac:dyDescent="0.15">
      <c r="A191" s="16"/>
      <c r="B191" s="16"/>
      <c r="C191" s="16"/>
      <c r="D191" s="16"/>
      <c r="E191" s="16"/>
      <c r="F191" s="16"/>
      <c r="G191" s="16"/>
      <c r="I191" s="20"/>
      <c r="J191" s="20"/>
      <c r="K191" s="20"/>
      <c r="L191" s="20"/>
      <c r="M191" s="20"/>
      <c r="N191" s="20"/>
      <c r="O191" s="20"/>
      <c r="P191" s="20"/>
      <c r="Q191" s="20"/>
      <c r="R191" s="4"/>
      <c r="S191" s="4"/>
      <c r="T191" s="4"/>
      <c r="U191" s="26"/>
      <c r="V191" s="26"/>
      <c r="Z191" s="233"/>
      <c r="AA191" s="235"/>
      <c r="AB191" s="31"/>
      <c r="AC191" s="30"/>
      <c r="AE191" s="28"/>
      <c r="AL191" s="32"/>
      <c r="AP191" s="62"/>
      <c r="AQ191" s="3"/>
      <c r="AU191" s="233"/>
      <c r="AV191" s="233"/>
      <c r="AW191" s="232">
        <f>AW187+1</f>
        <v>24</v>
      </c>
      <c r="AX191" s="232"/>
      <c r="AY191" s="232"/>
      <c r="AZ191" s="234" t="e">
        <f>VLOOKUP(AU191,出場者リスト!$A:$L,8,FALSE())</f>
        <v>#N/A</v>
      </c>
      <c r="BA191" s="234"/>
      <c r="BB191" s="234"/>
      <c r="BC191" s="234"/>
      <c r="BD191" s="234"/>
      <c r="BE191" s="234"/>
      <c r="BF191" s="234"/>
      <c r="BG191" s="234"/>
      <c r="BH191" s="234"/>
      <c r="BI191" s="226" t="e">
        <f>VLOOKUP(AU191,出場者リスト!$A:$L,12,FALSE)</f>
        <v>#N/A</v>
      </c>
      <c r="BJ191" s="226"/>
      <c r="BK191" s="226"/>
      <c r="BL191" s="226"/>
      <c r="BM191" s="226"/>
      <c r="BN191" s="226"/>
      <c r="BO191" s="226"/>
      <c r="BP191" s="226"/>
    </row>
    <row r="192" spans="1:68" ht="9" customHeight="1" x14ac:dyDescent="0.15">
      <c r="A192" s="225" t="e">
        <f>VLOOKUP(U193,出場者リスト!$A:$L,13,FALSE)</f>
        <v>#N/A</v>
      </c>
      <c r="B192" s="225"/>
      <c r="C192" s="225"/>
      <c r="D192" s="225"/>
      <c r="E192" s="225"/>
      <c r="F192" s="225"/>
      <c r="G192" s="225"/>
      <c r="H192" s="225"/>
      <c r="I192" s="229" t="e">
        <f>VLOOKUP(U193,出場者リスト!$A:$L,9,FALSE())</f>
        <v>#N/A</v>
      </c>
      <c r="J192" s="229"/>
      <c r="K192" s="229"/>
      <c r="L192" s="229"/>
      <c r="M192" s="229"/>
      <c r="N192" s="229"/>
      <c r="O192" s="229"/>
      <c r="P192" s="229"/>
      <c r="Q192" s="229"/>
      <c r="W192" s="3"/>
      <c r="X192" s="3"/>
      <c r="Z192" s="233"/>
      <c r="AA192" s="235"/>
      <c r="AE192" s="28"/>
      <c r="AL192" s="32"/>
      <c r="AP192" s="32"/>
      <c r="AQ192" s="28"/>
      <c r="AR192" s="29"/>
      <c r="AS192" s="24"/>
      <c r="AT192" s="24"/>
      <c r="AU192" s="233"/>
      <c r="AV192" s="233"/>
      <c r="AW192" s="232"/>
      <c r="AX192" s="232"/>
      <c r="AY192" s="232"/>
      <c r="AZ192" s="234"/>
      <c r="BA192" s="234"/>
      <c r="BB192" s="234"/>
      <c r="BC192" s="234"/>
      <c r="BD192" s="234"/>
      <c r="BE192" s="234"/>
      <c r="BF192" s="234"/>
      <c r="BG192" s="234"/>
      <c r="BH192" s="234"/>
      <c r="BI192" s="226"/>
      <c r="BJ192" s="226"/>
      <c r="BK192" s="226"/>
      <c r="BL192" s="226"/>
      <c r="BM192" s="226"/>
      <c r="BN192" s="226"/>
      <c r="BO192" s="226"/>
      <c r="BP192" s="226"/>
    </row>
    <row r="193" spans="1:68" ht="9" customHeight="1" x14ac:dyDescent="0.15">
      <c r="A193" s="226" t="e">
        <f>VLOOKUP(U193,出場者リスト!$A:$L,12,FALSE())</f>
        <v>#N/A</v>
      </c>
      <c r="B193" s="226"/>
      <c r="C193" s="226"/>
      <c r="D193" s="226"/>
      <c r="E193" s="226"/>
      <c r="F193" s="226"/>
      <c r="G193" s="226"/>
      <c r="H193" s="226"/>
      <c r="I193" s="231" t="e">
        <f>VLOOKUP(U193,出場者リスト!$A:$L,8,FALSE())</f>
        <v>#N/A</v>
      </c>
      <c r="J193" s="231"/>
      <c r="K193" s="231"/>
      <c r="L193" s="231"/>
      <c r="M193" s="231"/>
      <c r="N193" s="231"/>
      <c r="O193" s="231"/>
      <c r="P193" s="231"/>
      <c r="Q193" s="231"/>
      <c r="R193" s="232">
        <f>R189+1</f>
        <v>7</v>
      </c>
      <c r="S193" s="232"/>
      <c r="T193" s="232"/>
      <c r="U193" s="233"/>
      <c r="V193" s="233"/>
      <c r="W193" s="66"/>
      <c r="X193" s="66"/>
      <c r="AA193" s="28"/>
      <c r="AE193" s="28"/>
      <c r="AG193" s="228" t="s">
        <v>27</v>
      </c>
      <c r="AH193" s="228"/>
      <c r="AI193" s="228"/>
      <c r="AJ193" s="228"/>
      <c r="AL193" s="32"/>
      <c r="AP193" s="31"/>
      <c r="AQ193" s="30"/>
      <c r="AR193" s="236"/>
      <c r="AS193" s="233"/>
      <c r="AT193" s="3"/>
      <c r="AZ193" s="18"/>
      <c r="BA193" s="18"/>
      <c r="BB193" s="18"/>
      <c r="BC193" s="18"/>
      <c r="BD193" s="18"/>
      <c r="BE193" s="18"/>
      <c r="BF193" s="18"/>
      <c r="BG193" s="18"/>
      <c r="BH193" s="18"/>
      <c r="BI193" s="18"/>
      <c r="BJ193" s="19"/>
      <c r="BK193" s="19"/>
      <c r="BL193" s="19"/>
      <c r="BM193" s="19"/>
      <c r="BN193" s="19"/>
      <c r="BO193" s="19"/>
      <c r="BP193" s="19"/>
    </row>
    <row r="194" spans="1:68" ht="9" customHeight="1" x14ac:dyDescent="0.15">
      <c r="A194" s="226"/>
      <c r="B194" s="226"/>
      <c r="C194" s="226"/>
      <c r="D194" s="226"/>
      <c r="E194" s="226"/>
      <c r="F194" s="226"/>
      <c r="G194" s="226"/>
      <c r="H194" s="226"/>
      <c r="I194" s="231"/>
      <c r="J194" s="231"/>
      <c r="K194" s="231"/>
      <c r="L194" s="231"/>
      <c r="M194" s="231"/>
      <c r="N194" s="231"/>
      <c r="O194" s="231"/>
      <c r="P194" s="231"/>
      <c r="Q194" s="231"/>
      <c r="R194" s="232"/>
      <c r="S194" s="232"/>
      <c r="T194" s="232"/>
      <c r="U194" s="233"/>
      <c r="V194" s="233"/>
      <c r="W194" s="110"/>
      <c r="X194" s="110"/>
      <c r="Y194" s="25"/>
      <c r="AA194" s="28"/>
      <c r="AE194" s="28"/>
      <c r="AG194" s="228"/>
      <c r="AH194" s="228"/>
      <c r="AI194" s="228"/>
      <c r="AJ194" s="228"/>
      <c r="AL194" s="32"/>
      <c r="AR194" s="236"/>
      <c r="AS194" s="233"/>
      <c r="AT194" s="3"/>
      <c r="AZ194" s="230" t="e">
        <f>VLOOKUP(AU195,出場者リスト!$A:$L,9,FALSE())</f>
        <v>#N/A</v>
      </c>
      <c r="BA194" s="230"/>
      <c r="BB194" s="230"/>
      <c r="BC194" s="230"/>
      <c r="BD194" s="230"/>
      <c r="BE194" s="230"/>
      <c r="BF194" s="230"/>
      <c r="BG194" s="230"/>
      <c r="BH194" s="230"/>
      <c r="BI194" s="225" t="e">
        <f>VLOOKUP(AU195,出場者リスト!$A:$L,13,FALSE)</f>
        <v>#N/A</v>
      </c>
      <c r="BJ194" s="225"/>
      <c r="BK194" s="225"/>
      <c r="BL194" s="225"/>
      <c r="BM194" s="225"/>
      <c r="BN194" s="225"/>
      <c r="BO194" s="225"/>
      <c r="BP194" s="225"/>
    </row>
    <row r="195" spans="1:68" ht="9" customHeight="1" x14ac:dyDescent="0.15">
      <c r="A195" s="16"/>
      <c r="B195" s="16"/>
      <c r="C195" s="16"/>
      <c r="D195" s="16"/>
      <c r="E195" s="16"/>
      <c r="F195" s="16"/>
      <c r="G195" s="16"/>
      <c r="I195" s="20"/>
      <c r="J195" s="20"/>
      <c r="K195" s="20"/>
      <c r="L195" s="20"/>
      <c r="M195" s="20"/>
      <c r="N195" s="20"/>
      <c r="O195" s="20"/>
      <c r="P195" s="20"/>
      <c r="Q195" s="20"/>
      <c r="R195" s="4"/>
      <c r="S195" s="4"/>
      <c r="T195" s="4"/>
      <c r="U195" s="26"/>
      <c r="V195" s="26"/>
      <c r="W195" s="3"/>
      <c r="X195" s="233"/>
      <c r="Y195" s="235"/>
      <c r="Z195" s="23"/>
      <c r="AA195" s="30"/>
      <c r="AE195" s="28"/>
      <c r="AL195" s="62"/>
      <c r="AM195" s="3"/>
      <c r="AR195" s="31"/>
      <c r="AS195" s="23"/>
      <c r="AT195" s="23"/>
      <c r="AU195" s="233"/>
      <c r="AV195" s="233"/>
      <c r="AW195" s="232">
        <f>AW191+1</f>
        <v>25</v>
      </c>
      <c r="AX195" s="232"/>
      <c r="AY195" s="232"/>
      <c r="AZ195" s="234" t="e">
        <f>VLOOKUP(AU195,出場者リスト!$A:$L,8,FALSE())</f>
        <v>#N/A</v>
      </c>
      <c r="BA195" s="234"/>
      <c r="BB195" s="234"/>
      <c r="BC195" s="234"/>
      <c r="BD195" s="234"/>
      <c r="BE195" s="234"/>
      <c r="BF195" s="234"/>
      <c r="BG195" s="234"/>
      <c r="BH195" s="234"/>
      <c r="BI195" s="226" t="e">
        <f>VLOOKUP(AU195,出場者リスト!$A:$L,12,FALSE)</f>
        <v>#N/A</v>
      </c>
      <c r="BJ195" s="226"/>
      <c r="BK195" s="226"/>
      <c r="BL195" s="226"/>
      <c r="BM195" s="226"/>
      <c r="BN195" s="226"/>
      <c r="BO195" s="226"/>
      <c r="BP195" s="226"/>
    </row>
    <row r="196" spans="1:68" ht="9" customHeight="1" x14ac:dyDescent="0.15">
      <c r="A196" s="225" t="e">
        <f>VLOOKUP(U197,出場者リスト!$A:$L,13,FALSE)</f>
        <v>#N/A</v>
      </c>
      <c r="B196" s="225"/>
      <c r="C196" s="225"/>
      <c r="D196" s="225"/>
      <c r="E196" s="225"/>
      <c r="F196" s="225"/>
      <c r="G196" s="225"/>
      <c r="H196" s="225"/>
      <c r="I196" s="229" t="e">
        <f>VLOOKUP(U197,出場者リスト!$A:$L,9,FALSE())</f>
        <v>#N/A</v>
      </c>
      <c r="J196" s="229"/>
      <c r="K196" s="229"/>
      <c r="L196" s="229"/>
      <c r="M196" s="229"/>
      <c r="N196" s="229"/>
      <c r="O196" s="229"/>
      <c r="P196" s="229"/>
      <c r="Q196" s="229"/>
      <c r="W196" s="3"/>
      <c r="X196" s="233"/>
      <c r="Y196" s="235"/>
      <c r="Z196" s="24"/>
      <c r="AA196" s="24"/>
      <c r="AD196" s="228"/>
      <c r="AE196" s="253"/>
      <c r="AH196" s="228" t="s">
        <v>28</v>
      </c>
      <c r="AI196" s="228"/>
      <c r="AL196" s="252"/>
      <c r="AM196" s="228"/>
      <c r="AU196" s="233"/>
      <c r="AV196" s="233"/>
      <c r="AW196" s="232"/>
      <c r="AX196" s="232"/>
      <c r="AY196" s="232"/>
      <c r="AZ196" s="234"/>
      <c r="BA196" s="234"/>
      <c r="BB196" s="234"/>
      <c r="BC196" s="234"/>
      <c r="BD196" s="234"/>
      <c r="BE196" s="234"/>
      <c r="BF196" s="234"/>
      <c r="BG196" s="234"/>
      <c r="BH196" s="234"/>
      <c r="BI196" s="226"/>
      <c r="BJ196" s="226"/>
      <c r="BK196" s="226"/>
      <c r="BL196" s="226"/>
      <c r="BM196" s="226"/>
      <c r="BN196" s="226"/>
      <c r="BO196" s="226"/>
      <c r="BP196" s="226"/>
    </row>
    <row r="197" spans="1:68" ht="9" customHeight="1" x14ac:dyDescent="0.15">
      <c r="A197" s="226" t="e">
        <f>VLOOKUP(U197,出場者リスト!$A:$L,12,FALSE())</f>
        <v>#N/A</v>
      </c>
      <c r="B197" s="226"/>
      <c r="C197" s="226"/>
      <c r="D197" s="226"/>
      <c r="E197" s="226"/>
      <c r="F197" s="226"/>
      <c r="G197" s="226"/>
      <c r="H197" s="226"/>
      <c r="I197" s="231" t="e">
        <f>VLOOKUP(U197,出場者リスト!$A:$L,8,FALSE())</f>
        <v>#N/A</v>
      </c>
      <c r="J197" s="231"/>
      <c r="K197" s="231"/>
      <c r="L197" s="231"/>
      <c r="M197" s="231"/>
      <c r="N197" s="231"/>
      <c r="O197" s="231"/>
      <c r="P197" s="231"/>
      <c r="Q197" s="231"/>
      <c r="R197" s="232">
        <f>R193+1</f>
        <v>8</v>
      </c>
      <c r="S197" s="232"/>
      <c r="T197" s="232"/>
      <c r="U197" s="233"/>
      <c r="V197" s="233"/>
      <c r="W197" s="111"/>
      <c r="X197" s="111"/>
      <c r="Y197" s="30"/>
      <c r="AD197" s="228"/>
      <c r="AE197" s="253"/>
      <c r="AF197" s="24"/>
      <c r="AG197" s="24"/>
      <c r="AH197" s="228"/>
      <c r="AI197" s="228"/>
      <c r="AJ197" s="24"/>
      <c r="AK197" s="24"/>
      <c r="AL197" s="252"/>
      <c r="AM197" s="228"/>
      <c r="AZ197" s="18"/>
      <c r="BA197" s="18"/>
      <c r="BB197" s="18"/>
      <c r="BC197" s="18"/>
      <c r="BD197" s="18"/>
      <c r="BE197" s="18"/>
      <c r="BF197" s="18"/>
      <c r="BG197" s="18"/>
      <c r="BH197" s="18"/>
      <c r="BI197" s="18"/>
      <c r="BJ197" s="19"/>
      <c r="BK197" s="19"/>
      <c r="BL197" s="19"/>
      <c r="BM197" s="19"/>
      <c r="BN197" s="19"/>
      <c r="BO197" s="19"/>
      <c r="BP197" s="19"/>
    </row>
    <row r="198" spans="1:68" ht="9" customHeight="1" x14ac:dyDescent="0.15">
      <c r="A198" s="226"/>
      <c r="B198" s="226"/>
      <c r="C198" s="226"/>
      <c r="D198" s="226"/>
      <c r="E198" s="226"/>
      <c r="F198" s="226"/>
      <c r="G198" s="226"/>
      <c r="H198" s="226"/>
      <c r="I198" s="231"/>
      <c r="J198" s="231"/>
      <c r="K198" s="231"/>
      <c r="L198" s="231"/>
      <c r="M198" s="231"/>
      <c r="N198" s="231"/>
      <c r="O198" s="231"/>
      <c r="P198" s="231"/>
      <c r="Q198" s="231"/>
      <c r="R198" s="232"/>
      <c r="S198" s="232"/>
      <c r="T198" s="232"/>
      <c r="U198" s="233"/>
      <c r="V198" s="233"/>
      <c r="AE198" s="28"/>
      <c r="AG198" s="228"/>
      <c r="AH198" s="228"/>
      <c r="AI198" s="228"/>
      <c r="AJ198" s="228"/>
      <c r="AL198" s="32"/>
      <c r="AZ198" s="230" t="e">
        <f>VLOOKUP(AU199,出場者リスト!$A:$L,9,FALSE())</f>
        <v>#N/A</v>
      </c>
      <c r="BA198" s="230"/>
      <c r="BB198" s="230"/>
      <c r="BC198" s="230"/>
      <c r="BD198" s="230"/>
      <c r="BE198" s="230"/>
      <c r="BF198" s="230"/>
      <c r="BG198" s="230"/>
      <c r="BH198" s="230"/>
      <c r="BI198" s="225" t="e">
        <f>VLOOKUP(AU199,出場者リスト!$A:$L,13,FALSE)</f>
        <v>#N/A</v>
      </c>
      <c r="BJ198" s="225"/>
      <c r="BK198" s="225"/>
      <c r="BL198" s="225"/>
      <c r="BM198" s="225"/>
      <c r="BN198" s="225"/>
      <c r="BO198" s="225"/>
      <c r="BP198" s="225"/>
    </row>
    <row r="199" spans="1:68" ht="9" customHeight="1" x14ac:dyDescent="0.15">
      <c r="A199" s="16"/>
      <c r="B199" s="16"/>
      <c r="C199" s="16"/>
      <c r="D199" s="16"/>
      <c r="E199" s="16"/>
      <c r="F199" s="16"/>
      <c r="G199" s="16"/>
      <c r="I199" s="20"/>
      <c r="J199" s="20"/>
      <c r="K199" s="20"/>
      <c r="L199" s="20"/>
      <c r="M199" s="20"/>
      <c r="N199" s="20"/>
      <c r="O199" s="20"/>
      <c r="P199" s="20"/>
      <c r="Q199" s="20"/>
      <c r="R199" s="4"/>
      <c r="S199" s="4"/>
      <c r="T199" s="4"/>
      <c r="U199" s="26"/>
      <c r="V199" s="26"/>
      <c r="AE199" s="28"/>
      <c r="AG199" s="228"/>
      <c r="AH199" s="228"/>
      <c r="AI199" s="228"/>
      <c r="AJ199" s="228"/>
      <c r="AL199" s="32"/>
      <c r="AU199" s="233"/>
      <c r="AV199" s="233"/>
      <c r="AW199" s="232">
        <f>AW195+1</f>
        <v>26</v>
      </c>
      <c r="AX199" s="232"/>
      <c r="AY199" s="232"/>
      <c r="AZ199" s="234" t="e">
        <f>VLOOKUP(AU199,出場者リスト!$A:$L,8,FALSE())</f>
        <v>#N/A</v>
      </c>
      <c r="BA199" s="234"/>
      <c r="BB199" s="234"/>
      <c r="BC199" s="234"/>
      <c r="BD199" s="234"/>
      <c r="BE199" s="234"/>
      <c r="BF199" s="234"/>
      <c r="BG199" s="234"/>
      <c r="BH199" s="234"/>
      <c r="BI199" s="226" t="e">
        <f>VLOOKUP(AU199,出場者リスト!$A:$L,12,FALSE)</f>
        <v>#N/A</v>
      </c>
      <c r="BJ199" s="226"/>
      <c r="BK199" s="226"/>
      <c r="BL199" s="226"/>
      <c r="BM199" s="226"/>
      <c r="BN199" s="226"/>
      <c r="BO199" s="226"/>
      <c r="BP199" s="226"/>
    </row>
    <row r="200" spans="1:68" ht="9" customHeight="1" x14ac:dyDescent="0.15">
      <c r="A200" s="225" t="e">
        <f>VLOOKUP(U201,出場者リスト!$A:$L,13,FALSE)</f>
        <v>#N/A</v>
      </c>
      <c r="B200" s="225"/>
      <c r="C200" s="225"/>
      <c r="D200" s="225"/>
      <c r="E200" s="225"/>
      <c r="F200" s="225"/>
      <c r="G200" s="225"/>
      <c r="H200" s="225"/>
      <c r="I200" s="229" t="e">
        <f>VLOOKUP(U201,出場者リスト!$A:$L,9,FALSE())</f>
        <v>#N/A</v>
      </c>
      <c r="J200" s="229"/>
      <c r="K200" s="229"/>
      <c r="L200" s="229"/>
      <c r="M200" s="229"/>
      <c r="N200" s="229"/>
      <c r="O200" s="229"/>
      <c r="P200" s="229"/>
      <c r="Q200" s="229"/>
      <c r="W200" s="66"/>
      <c r="X200" s="66"/>
      <c r="AE200" s="28"/>
      <c r="AL200" s="32"/>
      <c r="AR200" s="29"/>
      <c r="AS200" s="24"/>
      <c r="AT200" s="24"/>
      <c r="AU200" s="233"/>
      <c r="AV200" s="233"/>
      <c r="AW200" s="232"/>
      <c r="AX200" s="232"/>
      <c r="AY200" s="232"/>
      <c r="AZ200" s="234"/>
      <c r="BA200" s="234"/>
      <c r="BB200" s="234"/>
      <c r="BC200" s="234"/>
      <c r="BD200" s="234"/>
      <c r="BE200" s="234"/>
      <c r="BF200" s="234"/>
      <c r="BG200" s="234"/>
      <c r="BH200" s="234"/>
      <c r="BI200" s="226"/>
      <c r="BJ200" s="226"/>
      <c r="BK200" s="226"/>
      <c r="BL200" s="226"/>
      <c r="BM200" s="226"/>
      <c r="BN200" s="226"/>
      <c r="BO200" s="226"/>
      <c r="BP200" s="226"/>
    </row>
    <row r="201" spans="1:68" ht="9" customHeight="1" x14ac:dyDescent="0.15">
      <c r="A201" s="226" t="e">
        <f>VLOOKUP(U201,出場者リスト!$A:$L,12,FALSE())</f>
        <v>#N/A</v>
      </c>
      <c r="B201" s="226"/>
      <c r="C201" s="226"/>
      <c r="D201" s="226"/>
      <c r="E201" s="226"/>
      <c r="F201" s="226"/>
      <c r="G201" s="226"/>
      <c r="H201" s="226"/>
      <c r="I201" s="231" t="e">
        <f>VLOOKUP(U201,出場者リスト!$A:$L,8,FALSE())</f>
        <v>#N/A</v>
      </c>
      <c r="J201" s="231"/>
      <c r="K201" s="231"/>
      <c r="L201" s="231"/>
      <c r="M201" s="231"/>
      <c r="N201" s="231"/>
      <c r="O201" s="231"/>
      <c r="P201" s="231"/>
      <c r="Q201" s="231"/>
      <c r="R201" s="232">
        <f>R197+1</f>
        <v>9</v>
      </c>
      <c r="S201" s="232"/>
      <c r="T201" s="232"/>
      <c r="U201" s="233"/>
      <c r="V201" s="233"/>
      <c r="W201" s="66"/>
      <c r="X201" s="66"/>
      <c r="AE201" s="28"/>
      <c r="AL201" s="32"/>
      <c r="AR201" s="236"/>
      <c r="AS201" s="233"/>
      <c r="AT201" s="3"/>
      <c r="AZ201" s="18"/>
      <c r="BA201" s="18"/>
      <c r="BB201" s="18"/>
      <c r="BC201" s="18"/>
      <c r="BD201" s="18"/>
      <c r="BE201" s="18"/>
      <c r="BF201" s="18"/>
      <c r="BG201" s="18"/>
      <c r="BH201" s="18"/>
      <c r="BI201" s="18"/>
      <c r="BJ201" s="19"/>
      <c r="BK201" s="19"/>
      <c r="BL201" s="19"/>
      <c r="BM201" s="19"/>
      <c r="BN201" s="19"/>
      <c r="BO201" s="19"/>
      <c r="BP201" s="19"/>
    </row>
    <row r="202" spans="1:68" ht="9" customHeight="1" x14ac:dyDescent="0.15">
      <c r="A202" s="226"/>
      <c r="B202" s="226"/>
      <c r="C202" s="226"/>
      <c r="D202" s="226"/>
      <c r="E202" s="226"/>
      <c r="F202" s="226"/>
      <c r="G202" s="226"/>
      <c r="H202" s="226"/>
      <c r="I202" s="231"/>
      <c r="J202" s="231"/>
      <c r="K202" s="231"/>
      <c r="L202" s="231"/>
      <c r="M202" s="231"/>
      <c r="N202" s="231"/>
      <c r="O202" s="231"/>
      <c r="P202" s="231"/>
      <c r="Q202" s="231"/>
      <c r="R202" s="232"/>
      <c r="S202" s="232"/>
      <c r="T202" s="232"/>
      <c r="U202" s="233"/>
      <c r="V202" s="233"/>
      <c r="W202" s="110"/>
      <c r="X202" s="110"/>
      <c r="Y202" s="25"/>
      <c r="AD202" s="3"/>
      <c r="AE202" s="61"/>
      <c r="AL202" s="32"/>
      <c r="AP202" s="29"/>
      <c r="AQ202" s="24"/>
      <c r="AR202" s="236"/>
      <c r="AS202" s="233"/>
      <c r="AT202" s="3"/>
      <c r="AZ202" s="230" t="e">
        <f>VLOOKUP(AU203,出場者リスト!$A:$L,9,FALSE())</f>
        <v>#N/A</v>
      </c>
      <c r="BA202" s="230"/>
      <c r="BB202" s="230"/>
      <c r="BC202" s="230"/>
      <c r="BD202" s="230"/>
      <c r="BE202" s="230"/>
      <c r="BF202" s="230"/>
      <c r="BG202" s="230"/>
      <c r="BH202" s="230"/>
      <c r="BI202" s="225" t="e">
        <f>VLOOKUP(AU203,出場者リスト!$A:$L,13,FALSE)</f>
        <v>#N/A</v>
      </c>
      <c r="BJ202" s="225"/>
      <c r="BK202" s="225"/>
      <c r="BL202" s="225"/>
      <c r="BM202" s="225"/>
      <c r="BN202" s="225"/>
      <c r="BO202" s="225"/>
      <c r="BP202" s="225"/>
    </row>
    <row r="203" spans="1:68" ht="9" customHeight="1" x14ac:dyDescent="0.15">
      <c r="A203" s="16"/>
      <c r="B203" s="16"/>
      <c r="C203" s="16"/>
      <c r="D203" s="16"/>
      <c r="E203" s="16"/>
      <c r="F203" s="16"/>
      <c r="G203" s="16"/>
      <c r="I203" s="20"/>
      <c r="J203" s="20"/>
      <c r="K203" s="20"/>
      <c r="L203" s="20"/>
      <c r="M203" s="20"/>
      <c r="N203" s="20"/>
      <c r="O203" s="20"/>
      <c r="P203" s="20"/>
      <c r="Q203" s="20"/>
      <c r="R203" s="4"/>
      <c r="S203" s="4"/>
      <c r="T203" s="4"/>
      <c r="U203" s="26"/>
      <c r="V203" s="26"/>
      <c r="W203" s="3"/>
      <c r="X203" s="233"/>
      <c r="Y203" s="235"/>
      <c r="AE203" s="28"/>
      <c r="AL203" s="32"/>
      <c r="AP203" s="32"/>
      <c r="AR203" s="31"/>
      <c r="AS203" s="23"/>
      <c r="AT203" s="23"/>
      <c r="AU203" s="233"/>
      <c r="AV203" s="233"/>
      <c r="AW203" s="232">
        <f>AW199+1</f>
        <v>27</v>
      </c>
      <c r="AX203" s="232"/>
      <c r="AY203" s="232"/>
      <c r="AZ203" s="234" t="e">
        <f>VLOOKUP(AU203,出場者リスト!$A:$L,8,FALSE())</f>
        <v>#N/A</v>
      </c>
      <c r="BA203" s="234"/>
      <c r="BB203" s="234"/>
      <c r="BC203" s="234"/>
      <c r="BD203" s="234"/>
      <c r="BE203" s="234"/>
      <c r="BF203" s="234"/>
      <c r="BG203" s="234"/>
      <c r="BH203" s="234"/>
      <c r="BI203" s="226" t="e">
        <f>VLOOKUP(AU203,出場者リスト!$A:$L,12,FALSE)</f>
        <v>#N/A</v>
      </c>
      <c r="BJ203" s="226"/>
      <c r="BK203" s="226"/>
      <c r="BL203" s="226"/>
      <c r="BM203" s="226"/>
      <c r="BN203" s="226"/>
      <c r="BO203" s="226"/>
      <c r="BP203" s="226"/>
    </row>
    <row r="204" spans="1:68" ht="9" customHeight="1" x14ac:dyDescent="0.15">
      <c r="A204" s="225" t="e">
        <f>VLOOKUP(U205,出場者リスト!$A:$L,13,FALSE)</f>
        <v>#N/A</v>
      </c>
      <c r="B204" s="225"/>
      <c r="C204" s="225"/>
      <c r="D204" s="225"/>
      <c r="E204" s="225"/>
      <c r="F204" s="225"/>
      <c r="G204" s="225"/>
      <c r="H204" s="225"/>
      <c r="I204" s="229" t="e">
        <f>VLOOKUP(U205,出場者リスト!$A:$L,9,FALSE())</f>
        <v>#N/A</v>
      </c>
      <c r="J204" s="229"/>
      <c r="K204" s="229"/>
      <c r="L204" s="229"/>
      <c r="M204" s="229"/>
      <c r="N204" s="229"/>
      <c r="O204" s="229"/>
      <c r="P204" s="229"/>
      <c r="Q204" s="229"/>
      <c r="W204" s="3"/>
      <c r="X204" s="233"/>
      <c r="Y204" s="235"/>
      <c r="Z204" s="24"/>
      <c r="AA204" s="25"/>
      <c r="AE204" s="28"/>
      <c r="AL204" s="32"/>
      <c r="AP204" s="32"/>
      <c r="AR204" s="24"/>
      <c r="AU204" s="233"/>
      <c r="AV204" s="233"/>
      <c r="AW204" s="232"/>
      <c r="AX204" s="232"/>
      <c r="AY204" s="232"/>
      <c r="AZ204" s="234"/>
      <c r="BA204" s="234"/>
      <c r="BB204" s="234"/>
      <c r="BC204" s="234"/>
      <c r="BD204" s="234"/>
      <c r="BE204" s="234"/>
      <c r="BF204" s="234"/>
      <c r="BG204" s="234"/>
      <c r="BH204" s="234"/>
      <c r="BI204" s="226"/>
      <c r="BJ204" s="226"/>
      <c r="BK204" s="226"/>
      <c r="BL204" s="226"/>
      <c r="BM204" s="226"/>
      <c r="BN204" s="226"/>
      <c r="BO204" s="226"/>
      <c r="BP204" s="226"/>
    </row>
    <row r="205" spans="1:68" ht="9" customHeight="1" x14ac:dyDescent="0.15">
      <c r="A205" s="226" t="e">
        <f>VLOOKUP(U205,出場者リスト!$A:$L,12,FALSE())</f>
        <v>#N/A</v>
      </c>
      <c r="B205" s="226"/>
      <c r="C205" s="226"/>
      <c r="D205" s="226"/>
      <c r="E205" s="226"/>
      <c r="F205" s="226"/>
      <c r="G205" s="226"/>
      <c r="H205" s="226"/>
      <c r="I205" s="231" t="e">
        <f>VLOOKUP(U205,出場者リスト!$A:$L,8,FALSE())</f>
        <v>#N/A</v>
      </c>
      <c r="J205" s="231"/>
      <c r="K205" s="231"/>
      <c r="L205" s="231"/>
      <c r="M205" s="231"/>
      <c r="N205" s="231"/>
      <c r="O205" s="231"/>
      <c r="P205" s="231"/>
      <c r="Q205" s="231"/>
      <c r="R205" s="232">
        <f>R201+1</f>
        <v>10</v>
      </c>
      <c r="S205" s="232"/>
      <c r="T205" s="232"/>
      <c r="U205" s="233"/>
      <c r="V205" s="233"/>
      <c r="W205" s="111"/>
      <c r="X205" s="111"/>
      <c r="Y205" s="30"/>
      <c r="AA205" s="28"/>
      <c r="AE205" s="28"/>
      <c r="AL205" s="32"/>
      <c r="AN205" s="23"/>
      <c r="AP205" s="252"/>
      <c r="AQ205" s="228"/>
      <c r="AZ205" s="18"/>
      <c r="BA205" s="18"/>
      <c r="BB205" s="18"/>
      <c r="BC205" s="18"/>
      <c r="BD205" s="18"/>
      <c r="BE205" s="18"/>
      <c r="BF205" s="18"/>
      <c r="BG205" s="18"/>
      <c r="BH205" s="18"/>
      <c r="BI205" s="18"/>
      <c r="BJ205" s="19"/>
      <c r="BK205" s="19"/>
      <c r="BL205" s="19"/>
      <c r="BM205" s="19"/>
      <c r="BN205" s="19"/>
      <c r="BO205" s="19"/>
      <c r="BP205" s="19"/>
    </row>
    <row r="206" spans="1:68" ht="9" customHeight="1" x14ac:dyDescent="0.15">
      <c r="A206" s="226"/>
      <c r="B206" s="226"/>
      <c r="C206" s="226"/>
      <c r="D206" s="226"/>
      <c r="E206" s="226"/>
      <c r="F206" s="226"/>
      <c r="G206" s="226"/>
      <c r="H206" s="226"/>
      <c r="I206" s="231"/>
      <c r="J206" s="231"/>
      <c r="K206" s="231"/>
      <c r="L206" s="231"/>
      <c r="M206" s="231"/>
      <c r="N206" s="231"/>
      <c r="O206" s="231"/>
      <c r="P206" s="231"/>
      <c r="Q206" s="231"/>
      <c r="R206" s="232"/>
      <c r="S206" s="232"/>
      <c r="T206" s="232"/>
      <c r="U206" s="233"/>
      <c r="V206" s="233"/>
      <c r="W206" s="66"/>
      <c r="X206" s="66"/>
      <c r="Z206" s="3"/>
      <c r="AA206" s="61"/>
      <c r="AE206" s="28"/>
      <c r="AL206" s="32"/>
      <c r="AM206" s="28"/>
      <c r="AN206" s="32"/>
      <c r="AO206" s="24"/>
      <c r="AP206" s="252"/>
      <c r="AQ206" s="228"/>
      <c r="AZ206" s="230" t="e">
        <f>VLOOKUP(AU207,出場者リスト!$A:$L,9,FALSE())</f>
        <v>#N/A</v>
      </c>
      <c r="BA206" s="230"/>
      <c r="BB206" s="230"/>
      <c r="BC206" s="230"/>
      <c r="BD206" s="230"/>
      <c r="BE206" s="230"/>
      <c r="BF206" s="230"/>
      <c r="BG206" s="230"/>
      <c r="BH206" s="230"/>
      <c r="BI206" s="225" t="e">
        <f>VLOOKUP(AU207,出場者リスト!$A:$L,13,FALSE)</f>
        <v>#N/A</v>
      </c>
      <c r="BJ206" s="225"/>
      <c r="BK206" s="225"/>
      <c r="BL206" s="225"/>
      <c r="BM206" s="225"/>
      <c r="BN206" s="225"/>
      <c r="BO206" s="225"/>
      <c r="BP206" s="225"/>
    </row>
    <row r="207" spans="1:68" ht="9" customHeight="1" x14ac:dyDescent="0.15">
      <c r="A207" s="16"/>
      <c r="B207" s="16"/>
      <c r="C207" s="16"/>
      <c r="D207" s="16"/>
      <c r="E207" s="16"/>
      <c r="F207" s="16"/>
      <c r="G207" s="16"/>
      <c r="I207" s="20"/>
      <c r="J207" s="20"/>
      <c r="K207" s="20"/>
      <c r="L207" s="20"/>
      <c r="M207" s="20"/>
      <c r="N207" s="20"/>
      <c r="O207" s="20"/>
      <c r="P207" s="20"/>
      <c r="Q207" s="20"/>
      <c r="R207" s="4"/>
      <c r="S207" s="4"/>
      <c r="T207" s="4"/>
      <c r="U207" s="26"/>
      <c r="V207" s="26"/>
      <c r="Z207" s="233"/>
      <c r="AA207" s="235"/>
      <c r="AE207" s="28"/>
      <c r="AL207" s="32"/>
      <c r="AM207" s="28"/>
      <c r="AO207" s="28"/>
      <c r="AP207" s="62"/>
      <c r="AQ207" s="3"/>
      <c r="AU207" s="233"/>
      <c r="AV207" s="233"/>
      <c r="AW207" s="232">
        <f>AW203+1</f>
        <v>28</v>
      </c>
      <c r="AX207" s="232"/>
      <c r="AY207" s="232"/>
      <c r="AZ207" s="234" t="e">
        <f>VLOOKUP(AU207,出場者リスト!$A:$L,8,FALSE())</f>
        <v>#N/A</v>
      </c>
      <c r="BA207" s="234"/>
      <c r="BB207" s="234"/>
      <c r="BC207" s="234"/>
      <c r="BD207" s="234"/>
      <c r="BE207" s="234"/>
      <c r="BF207" s="234"/>
      <c r="BG207" s="234"/>
      <c r="BH207" s="234"/>
      <c r="BI207" s="226" t="e">
        <f>VLOOKUP(AU207,出場者リスト!$A:$L,12,FALSE)</f>
        <v>#N/A</v>
      </c>
      <c r="BJ207" s="226"/>
      <c r="BK207" s="226"/>
      <c r="BL207" s="226"/>
      <c r="BM207" s="226"/>
      <c r="BN207" s="226"/>
      <c r="BO207" s="226"/>
      <c r="BP207" s="226"/>
    </row>
    <row r="208" spans="1:68" ht="9" customHeight="1" x14ac:dyDescent="0.15">
      <c r="A208" s="225" t="e">
        <f>VLOOKUP(U209,出場者リスト!$A:$L,13,FALSE)</f>
        <v>#N/A</v>
      </c>
      <c r="B208" s="225"/>
      <c r="C208" s="225"/>
      <c r="D208" s="225"/>
      <c r="E208" s="225"/>
      <c r="F208" s="225"/>
      <c r="G208" s="225"/>
      <c r="H208" s="225"/>
      <c r="I208" s="229" t="e">
        <f>VLOOKUP(U209,出場者リスト!$A:$L,9,FALSE())</f>
        <v>#N/A</v>
      </c>
      <c r="J208" s="229"/>
      <c r="K208" s="229"/>
      <c r="L208" s="229"/>
      <c r="M208" s="229"/>
      <c r="N208" s="229"/>
      <c r="O208" s="229"/>
      <c r="P208" s="229"/>
      <c r="Q208" s="229"/>
      <c r="W208" s="3"/>
      <c r="X208" s="3"/>
      <c r="Z208" s="233"/>
      <c r="AA208" s="235"/>
      <c r="AB208" s="24"/>
      <c r="AC208" s="25"/>
      <c r="AE208" s="28"/>
      <c r="AL208" s="32"/>
      <c r="AM208" s="28"/>
      <c r="AP208" s="32"/>
      <c r="AQ208" s="28"/>
      <c r="AR208" s="29"/>
      <c r="AS208" s="24"/>
      <c r="AT208" s="24"/>
      <c r="AU208" s="233"/>
      <c r="AV208" s="233"/>
      <c r="AW208" s="232"/>
      <c r="AX208" s="232"/>
      <c r="AY208" s="232"/>
      <c r="AZ208" s="234"/>
      <c r="BA208" s="234"/>
      <c r="BB208" s="234"/>
      <c r="BC208" s="234"/>
      <c r="BD208" s="234"/>
      <c r="BE208" s="234"/>
      <c r="BF208" s="234"/>
      <c r="BG208" s="234"/>
      <c r="BH208" s="234"/>
      <c r="BI208" s="226"/>
      <c r="BJ208" s="226"/>
      <c r="BK208" s="226"/>
      <c r="BL208" s="226"/>
      <c r="BM208" s="226"/>
      <c r="BN208" s="226"/>
      <c r="BO208" s="226"/>
      <c r="BP208" s="226"/>
    </row>
    <row r="209" spans="1:68" ht="9" customHeight="1" x14ac:dyDescent="0.15">
      <c r="A209" s="226" t="e">
        <f>VLOOKUP(U209,出場者リスト!$A:$L,12,FALSE())</f>
        <v>#N/A</v>
      </c>
      <c r="B209" s="226"/>
      <c r="C209" s="226"/>
      <c r="D209" s="226"/>
      <c r="E209" s="226"/>
      <c r="F209" s="226"/>
      <c r="G209" s="226"/>
      <c r="H209" s="226"/>
      <c r="I209" s="231" t="e">
        <f>VLOOKUP(U209,出場者リスト!$A:$L,8,FALSE())</f>
        <v>#N/A</v>
      </c>
      <c r="J209" s="231"/>
      <c r="K209" s="231"/>
      <c r="L209" s="231"/>
      <c r="M209" s="231"/>
      <c r="N209" s="231"/>
      <c r="O209" s="231"/>
      <c r="P209" s="231"/>
      <c r="Q209" s="231"/>
      <c r="R209" s="232">
        <f>R205+1</f>
        <v>11</v>
      </c>
      <c r="S209" s="232"/>
      <c r="T209" s="232"/>
      <c r="U209" s="233"/>
      <c r="V209" s="233"/>
      <c r="W209" s="66"/>
      <c r="X209" s="66"/>
      <c r="AA209" s="28"/>
      <c r="AC209" s="28"/>
      <c r="AE209" s="28"/>
      <c r="AL209" s="32"/>
      <c r="AM209" s="28"/>
      <c r="AP209" s="31"/>
      <c r="AQ209" s="30"/>
      <c r="AR209" s="236"/>
      <c r="AS209" s="233"/>
      <c r="AT209" s="3"/>
      <c r="AZ209" s="18"/>
      <c r="BA209" s="18"/>
      <c r="BB209" s="18"/>
      <c r="BC209" s="18"/>
      <c r="BD209" s="18"/>
      <c r="BE209" s="18"/>
      <c r="BF209" s="18"/>
      <c r="BG209" s="18"/>
      <c r="BH209" s="18"/>
      <c r="BI209" s="18"/>
      <c r="BJ209" s="19"/>
      <c r="BK209" s="19"/>
      <c r="BL209" s="19"/>
      <c r="BM209" s="19"/>
      <c r="BN209" s="19"/>
      <c r="BO209" s="19"/>
      <c r="BP209" s="19"/>
    </row>
    <row r="210" spans="1:68" ht="9" customHeight="1" x14ac:dyDescent="0.15">
      <c r="A210" s="226"/>
      <c r="B210" s="226"/>
      <c r="C210" s="226"/>
      <c r="D210" s="226"/>
      <c r="E210" s="226"/>
      <c r="F210" s="226"/>
      <c r="G210" s="226"/>
      <c r="H210" s="226"/>
      <c r="I210" s="231"/>
      <c r="J210" s="231"/>
      <c r="K210" s="231"/>
      <c r="L210" s="231"/>
      <c r="M210" s="231"/>
      <c r="N210" s="231"/>
      <c r="O210" s="231"/>
      <c r="P210" s="231"/>
      <c r="Q210" s="231"/>
      <c r="R210" s="232"/>
      <c r="S210" s="232"/>
      <c r="T210" s="232"/>
      <c r="U210" s="233"/>
      <c r="V210" s="233"/>
      <c r="W210" s="110"/>
      <c r="X210" s="110"/>
      <c r="Y210" s="25"/>
      <c r="AA210" s="28"/>
      <c r="AC210" s="28"/>
      <c r="AE210" s="28"/>
      <c r="AL210" s="32"/>
      <c r="AM210" s="28"/>
      <c r="AR210" s="236"/>
      <c r="AS210" s="233"/>
      <c r="AT210" s="3"/>
      <c r="AZ210" s="230" t="e">
        <f>VLOOKUP(AU211,出場者リスト!$A:$L,9,FALSE())</f>
        <v>#N/A</v>
      </c>
      <c r="BA210" s="230"/>
      <c r="BB210" s="230"/>
      <c r="BC210" s="230"/>
      <c r="BD210" s="230"/>
      <c r="BE210" s="230"/>
      <c r="BF210" s="230"/>
      <c r="BG210" s="230"/>
      <c r="BH210" s="230"/>
      <c r="BI210" s="225" t="e">
        <f>VLOOKUP(AU211,出場者リスト!$A:$L,13,FALSE)</f>
        <v>#N/A</v>
      </c>
      <c r="BJ210" s="225"/>
      <c r="BK210" s="225"/>
      <c r="BL210" s="225"/>
      <c r="BM210" s="225"/>
      <c r="BN210" s="225"/>
      <c r="BO210" s="225"/>
      <c r="BP210" s="225"/>
    </row>
    <row r="211" spans="1:68" ht="9" customHeight="1" x14ac:dyDescent="0.15">
      <c r="A211" s="16"/>
      <c r="B211" s="16"/>
      <c r="C211" s="16"/>
      <c r="D211" s="16"/>
      <c r="E211" s="16"/>
      <c r="F211" s="16"/>
      <c r="G211" s="16"/>
      <c r="W211" s="3"/>
      <c r="X211" s="233"/>
      <c r="Y211" s="235"/>
      <c r="Z211" s="23"/>
      <c r="AA211" s="30"/>
      <c r="AC211" s="28"/>
      <c r="AE211" s="28"/>
      <c r="AL211" s="32"/>
      <c r="AM211" s="28"/>
      <c r="AR211" s="31"/>
      <c r="AS211" s="23"/>
      <c r="AT211" s="23"/>
      <c r="AU211" s="233"/>
      <c r="AV211" s="233"/>
      <c r="AW211" s="232">
        <f>AW207+1</f>
        <v>29</v>
      </c>
      <c r="AX211" s="232"/>
      <c r="AY211" s="232"/>
      <c r="AZ211" s="234" t="e">
        <f>VLOOKUP(AU211,出場者リスト!$A:$L,8,FALSE())</f>
        <v>#N/A</v>
      </c>
      <c r="BA211" s="234"/>
      <c r="BB211" s="234"/>
      <c r="BC211" s="234"/>
      <c r="BD211" s="234"/>
      <c r="BE211" s="234"/>
      <c r="BF211" s="234"/>
      <c r="BG211" s="234"/>
      <c r="BH211" s="234"/>
      <c r="BI211" s="226" t="e">
        <f>VLOOKUP(AU211,出場者リスト!$A:$L,12,FALSE)</f>
        <v>#N/A</v>
      </c>
      <c r="BJ211" s="226"/>
      <c r="BK211" s="226"/>
      <c r="BL211" s="226"/>
      <c r="BM211" s="226"/>
      <c r="BN211" s="226"/>
      <c r="BO211" s="226"/>
      <c r="BP211" s="226"/>
    </row>
    <row r="212" spans="1:68" ht="9" customHeight="1" x14ac:dyDescent="0.15">
      <c r="A212" s="225" t="e">
        <f>VLOOKUP(U213,出場者リスト!$A:$L,13,FALSE)</f>
        <v>#N/A</v>
      </c>
      <c r="B212" s="225"/>
      <c r="C212" s="225"/>
      <c r="D212" s="225"/>
      <c r="E212" s="225"/>
      <c r="F212" s="225"/>
      <c r="G212" s="225"/>
      <c r="H212" s="225"/>
      <c r="I212" s="229" t="e">
        <f>VLOOKUP(U213,出場者リスト!$A:$L,9,FALSE())</f>
        <v>#N/A</v>
      </c>
      <c r="J212" s="229"/>
      <c r="K212" s="229"/>
      <c r="L212" s="229"/>
      <c r="M212" s="229"/>
      <c r="N212" s="229"/>
      <c r="O212" s="229"/>
      <c r="P212" s="229"/>
      <c r="Q212" s="229"/>
      <c r="W212" s="3"/>
      <c r="X212" s="233"/>
      <c r="Y212" s="235"/>
      <c r="Z212" s="24"/>
      <c r="AA212" s="24"/>
      <c r="AC212" s="28"/>
      <c r="AE212" s="28"/>
      <c r="AL212" s="31"/>
      <c r="AM212" s="30"/>
      <c r="AN212" s="233"/>
      <c r="AO212" s="233"/>
      <c r="AU212" s="233"/>
      <c r="AV212" s="233"/>
      <c r="AW212" s="232"/>
      <c r="AX212" s="232"/>
      <c r="AY212" s="232"/>
      <c r="AZ212" s="234"/>
      <c r="BA212" s="234"/>
      <c r="BB212" s="234"/>
      <c r="BC212" s="234"/>
      <c r="BD212" s="234"/>
      <c r="BE212" s="234"/>
      <c r="BF212" s="234"/>
      <c r="BG212" s="234"/>
      <c r="BH212" s="234"/>
      <c r="BI212" s="226"/>
      <c r="BJ212" s="226"/>
      <c r="BK212" s="226"/>
      <c r="BL212" s="226"/>
      <c r="BM212" s="226"/>
      <c r="BN212" s="226"/>
      <c r="BO212" s="226"/>
      <c r="BP212" s="226"/>
    </row>
    <row r="213" spans="1:68" ht="9" customHeight="1" x14ac:dyDescent="0.15">
      <c r="A213" s="226" t="e">
        <f>VLOOKUP(U213,出場者リスト!$A:$L,12,FALSE())</f>
        <v>#N/A</v>
      </c>
      <c r="B213" s="226"/>
      <c r="C213" s="226"/>
      <c r="D213" s="226"/>
      <c r="E213" s="226"/>
      <c r="F213" s="226"/>
      <c r="G213" s="226"/>
      <c r="H213" s="226"/>
      <c r="I213" s="231" t="e">
        <f>VLOOKUP(U213,出場者リスト!$A:$L,8,FALSE())</f>
        <v>#N/A</v>
      </c>
      <c r="J213" s="231"/>
      <c r="K213" s="231"/>
      <c r="L213" s="231"/>
      <c r="M213" s="231"/>
      <c r="N213" s="231"/>
      <c r="O213" s="231"/>
      <c r="P213" s="231"/>
      <c r="Q213" s="231"/>
      <c r="R213" s="232">
        <f>R209+1</f>
        <v>12</v>
      </c>
      <c r="S213" s="232"/>
      <c r="T213" s="232"/>
      <c r="U213" s="233"/>
      <c r="V213" s="233"/>
      <c r="W213" s="111"/>
      <c r="X213" s="111"/>
      <c r="Y213" s="30"/>
      <c r="AC213" s="28"/>
      <c r="AE213" s="28"/>
      <c r="AN213" s="236"/>
      <c r="AO213" s="233"/>
      <c r="BI213" s="18"/>
      <c r="BJ213" s="19"/>
      <c r="BK213" s="19"/>
      <c r="BL213" s="19"/>
      <c r="BM213" s="19"/>
      <c r="BN213" s="19"/>
      <c r="BO213" s="19"/>
      <c r="BP213" s="19"/>
    </row>
    <row r="214" spans="1:68" ht="9" customHeight="1" x14ac:dyDescent="0.15">
      <c r="A214" s="226"/>
      <c r="B214" s="226"/>
      <c r="C214" s="226"/>
      <c r="D214" s="226"/>
      <c r="E214" s="226"/>
      <c r="F214" s="226"/>
      <c r="G214" s="226"/>
      <c r="H214" s="226"/>
      <c r="I214" s="231"/>
      <c r="J214" s="231"/>
      <c r="K214" s="231"/>
      <c r="L214" s="231"/>
      <c r="M214" s="231"/>
      <c r="N214" s="231"/>
      <c r="O214" s="231"/>
      <c r="P214" s="231"/>
      <c r="Q214" s="231"/>
      <c r="R214" s="232"/>
      <c r="S214" s="232"/>
      <c r="T214" s="232"/>
      <c r="U214" s="233"/>
      <c r="V214" s="233"/>
      <c r="W214" s="66"/>
      <c r="X214" s="66"/>
      <c r="AC214" s="28"/>
      <c r="AD214" s="32"/>
      <c r="AE214" s="28"/>
      <c r="AN214" s="62"/>
      <c r="AO214" s="3"/>
      <c r="AZ214" s="230" t="e">
        <f>VLOOKUP(AU215,出場者リスト!$A:$L,9,FALSE())</f>
        <v>#N/A</v>
      </c>
      <c r="BA214" s="230"/>
      <c r="BB214" s="230"/>
      <c r="BC214" s="230"/>
      <c r="BD214" s="230"/>
      <c r="BE214" s="230"/>
      <c r="BF214" s="230"/>
      <c r="BG214" s="230"/>
      <c r="BH214" s="230"/>
      <c r="BI214" s="225" t="e">
        <f>VLOOKUP(AU215,出場者リスト!$A:$L,13,FALSE)</f>
        <v>#N/A</v>
      </c>
      <c r="BJ214" s="225"/>
      <c r="BK214" s="225"/>
      <c r="BL214" s="225"/>
      <c r="BM214" s="225"/>
      <c r="BN214" s="225"/>
      <c r="BO214" s="225"/>
      <c r="BP214" s="225"/>
    </row>
    <row r="215" spans="1:68" ht="9" customHeight="1" x14ac:dyDescent="0.15">
      <c r="A215" s="16"/>
      <c r="B215" s="16"/>
      <c r="C215" s="16"/>
      <c r="D215" s="16"/>
      <c r="E215" s="16"/>
      <c r="F215" s="16"/>
      <c r="G215" s="16"/>
      <c r="AB215" s="228"/>
      <c r="AC215" s="253"/>
      <c r="AD215" s="31"/>
      <c r="AE215" s="30"/>
      <c r="AN215" s="32"/>
      <c r="AU215" s="233"/>
      <c r="AV215" s="233"/>
      <c r="AW215" s="232">
        <f>AW211+1</f>
        <v>30</v>
      </c>
      <c r="AX215" s="232"/>
      <c r="AY215" s="232"/>
      <c r="AZ215" s="234" t="e">
        <f>VLOOKUP(AU215,出場者リスト!$A:$L,8,FALSE())</f>
        <v>#N/A</v>
      </c>
      <c r="BA215" s="234"/>
      <c r="BB215" s="234"/>
      <c r="BC215" s="234"/>
      <c r="BD215" s="234"/>
      <c r="BE215" s="234"/>
      <c r="BF215" s="234"/>
      <c r="BG215" s="234"/>
      <c r="BH215" s="234"/>
      <c r="BI215" s="226" t="e">
        <f>VLOOKUP(AU215,出場者リスト!$A:$L,12,FALSE)</f>
        <v>#N/A</v>
      </c>
      <c r="BJ215" s="226"/>
      <c r="BK215" s="226"/>
      <c r="BL215" s="226"/>
      <c r="BM215" s="226"/>
      <c r="BN215" s="226"/>
      <c r="BO215" s="226"/>
      <c r="BP215" s="226"/>
    </row>
    <row r="216" spans="1:68" ht="9" customHeight="1" x14ac:dyDescent="0.15">
      <c r="A216" s="225" t="e">
        <f>VLOOKUP(U217,出場者リスト!$A:$L,13,FALSE)</f>
        <v>#N/A</v>
      </c>
      <c r="B216" s="225"/>
      <c r="C216" s="225"/>
      <c r="D216" s="225"/>
      <c r="E216" s="225"/>
      <c r="F216" s="225"/>
      <c r="G216" s="225"/>
      <c r="H216" s="225"/>
      <c r="I216" s="229" t="e">
        <f>VLOOKUP(U217,出場者リスト!$A:$L,9,FALSE())</f>
        <v>#N/A</v>
      </c>
      <c r="J216" s="229"/>
      <c r="K216" s="229"/>
      <c r="L216" s="229"/>
      <c r="M216" s="229"/>
      <c r="N216" s="229"/>
      <c r="O216" s="229"/>
      <c r="P216" s="229"/>
      <c r="Q216" s="229"/>
      <c r="AB216" s="228"/>
      <c r="AC216" s="253"/>
      <c r="AD216" s="32"/>
      <c r="AN216" s="32"/>
      <c r="AR216" s="29"/>
      <c r="AS216" s="24"/>
      <c r="AT216" s="24"/>
      <c r="AU216" s="233"/>
      <c r="AV216" s="233"/>
      <c r="AW216" s="232"/>
      <c r="AX216" s="232"/>
      <c r="AY216" s="232"/>
      <c r="AZ216" s="234"/>
      <c r="BA216" s="234"/>
      <c r="BB216" s="234"/>
      <c r="BC216" s="234"/>
      <c r="BD216" s="234"/>
      <c r="BE216" s="234"/>
      <c r="BF216" s="234"/>
      <c r="BG216" s="234"/>
      <c r="BH216" s="234"/>
      <c r="BI216" s="226"/>
      <c r="BJ216" s="226"/>
      <c r="BK216" s="226"/>
      <c r="BL216" s="226"/>
      <c r="BM216" s="226"/>
      <c r="BN216" s="226"/>
      <c r="BO216" s="226"/>
      <c r="BP216" s="226"/>
    </row>
    <row r="217" spans="1:68" ht="9" customHeight="1" x14ac:dyDescent="0.15">
      <c r="A217" s="226" t="e">
        <f>VLOOKUP(U217,出場者リスト!$A:$L,12,FALSE())</f>
        <v>#N/A</v>
      </c>
      <c r="B217" s="226"/>
      <c r="C217" s="226"/>
      <c r="D217" s="226"/>
      <c r="E217" s="226"/>
      <c r="F217" s="226"/>
      <c r="G217" s="226"/>
      <c r="H217" s="226"/>
      <c r="I217" s="231" t="e">
        <f>VLOOKUP(U217,出場者リスト!$A:$L,8,FALSE())</f>
        <v>#N/A</v>
      </c>
      <c r="J217" s="231"/>
      <c r="K217" s="231"/>
      <c r="L217" s="231"/>
      <c r="M217" s="231"/>
      <c r="N217" s="231"/>
      <c r="O217" s="231"/>
      <c r="P217" s="231"/>
      <c r="Q217" s="231"/>
      <c r="R217" s="232">
        <f>R213+1</f>
        <v>13</v>
      </c>
      <c r="S217" s="232"/>
      <c r="T217" s="232"/>
      <c r="U217" s="233"/>
      <c r="V217" s="233"/>
      <c r="W217" s="66"/>
      <c r="X217" s="66"/>
      <c r="AB217" s="3"/>
      <c r="AC217" s="61"/>
      <c r="AN217" s="32"/>
      <c r="AR217" s="236"/>
      <c r="AS217" s="233"/>
      <c r="AT217" s="3"/>
      <c r="BI217" s="18"/>
      <c r="BJ217" s="19"/>
      <c r="BK217" s="19"/>
      <c r="BL217" s="19"/>
      <c r="BM217" s="19"/>
      <c r="BN217" s="19"/>
      <c r="BO217" s="19"/>
      <c r="BP217" s="19"/>
    </row>
    <row r="218" spans="1:68" ht="9" customHeight="1" x14ac:dyDescent="0.15">
      <c r="A218" s="226"/>
      <c r="B218" s="226"/>
      <c r="C218" s="226"/>
      <c r="D218" s="226"/>
      <c r="E218" s="226"/>
      <c r="F218" s="226"/>
      <c r="G218" s="226"/>
      <c r="H218" s="226"/>
      <c r="I218" s="231"/>
      <c r="J218" s="231"/>
      <c r="K218" s="231"/>
      <c r="L218" s="231"/>
      <c r="M218" s="231"/>
      <c r="N218" s="231"/>
      <c r="O218" s="231"/>
      <c r="P218" s="231"/>
      <c r="Q218" s="231"/>
      <c r="R218" s="232"/>
      <c r="S218" s="232"/>
      <c r="T218" s="232"/>
      <c r="U218" s="233"/>
      <c r="V218" s="233"/>
      <c r="W218" s="110"/>
      <c r="X218" s="110"/>
      <c r="Y218" s="25"/>
      <c r="AB218" s="3"/>
      <c r="AC218" s="61"/>
      <c r="AN218" s="32"/>
      <c r="AP218" s="29"/>
      <c r="AQ218" s="24"/>
      <c r="AR218" s="236"/>
      <c r="AS218" s="233"/>
      <c r="AT218" s="3"/>
      <c r="AZ218" s="230" t="e">
        <f>VLOOKUP(AU219,出場者リスト!$A:$L,9,FALSE())</f>
        <v>#N/A</v>
      </c>
      <c r="BA218" s="230"/>
      <c r="BB218" s="230"/>
      <c r="BC218" s="230"/>
      <c r="BD218" s="230"/>
      <c r="BE218" s="230"/>
      <c r="BF218" s="230"/>
      <c r="BG218" s="230"/>
      <c r="BH218" s="230"/>
      <c r="BI218" s="225" t="e">
        <f>VLOOKUP(AU219,出場者リスト!$A:$L,13,FALSE)</f>
        <v>#N/A</v>
      </c>
      <c r="BJ218" s="225"/>
      <c r="BK218" s="225"/>
      <c r="BL218" s="225"/>
      <c r="BM218" s="225"/>
      <c r="BN218" s="225"/>
      <c r="BO218" s="225"/>
      <c r="BP218" s="225"/>
    </row>
    <row r="219" spans="1:68" ht="9" customHeight="1" x14ac:dyDescent="0.15">
      <c r="A219" s="16"/>
      <c r="B219" s="16"/>
      <c r="C219" s="16"/>
      <c r="D219" s="16"/>
      <c r="E219" s="16"/>
      <c r="F219" s="16"/>
      <c r="G219" s="16"/>
      <c r="W219" s="3"/>
      <c r="X219" s="233"/>
      <c r="Y219" s="235"/>
      <c r="AB219" s="3"/>
      <c r="AC219" s="3"/>
      <c r="AD219" s="32"/>
      <c r="AN219" s="32"/>
      <c r="AO219" s="28"/>
      <c r="AR219" s="31"/>
      <c r="AS219" s="23"/>
      <c r="AT219" s="23"/>
      <c r="AU219" s="233"/>
      <c r="AV219" s="233"/>
      <c r="AW219" s="232">
        <f>AW215+1</f>
        <v>31</v>
      </c>
      <c r="AX219" s="232"/>
      <c r="AY219" s="232"/>
      <c r="AZ219" s="234" t="e">
        <f>VLOOKUP(AU219,出場者リスト!$A:$L,8,FALSE())</f>
        <v>#N/A</v>
      </c>
      <c r="BA219" s="234"/>
      <c r="BB219" s="234"/>
      <c r="BC219" s="234"/>
      <c r="BD219" s="234"/>
      <c r="BE219" s="234"/>
      <c r="BF219" s="234"/>
      <c r="BG219" s="234"/>
      <c r="BH219" s="234"/>
      <c r="BI219" s="226" t="e">
        <f>VLOOKUP(AU219,出場者リスト!$A:$L,12,FALSE)</f>
        <v>#N/A</v>
      </c>
      <c r="BJ219" s="226"/>
      <c r="BK219" s="226"/>
      <c r="BL219" s="226"/>
      <c r="BM219" s="226"/>
      <c r="BN219" s="226"/>
      <c r="BO219" s="226"/>
      <c r="BP219" s="226"/>
    </row>
    <row r="220" spans="1:68" ht="9" customHeight="1" x14ac:dyDescent="0.15">
      <c r="A220" s="225" t="e">
        <f>VLOOKUP(U221,出場者リスト!$A:$L,13,FALSE)</f>
        <v>#N/A</v>
      </c>
      <c r="B220" s="225"/>
      <c r="C220" s="225"/>
      <c r="D220" s="225"/>
      <c r="E220" s="225"/>
      <c r="F220" s="225"/>
      <c r="G220" s="225"/>
      <c r="H220" s="225"/>
      <c r="I220" s="229" t="e">
        <f>VLOOKUP(U221,出場者リスト!$A:$L,9,FALSE())</f>
        <v>#N/A</v>
      </c>
      <c r="J220" s="229"/>
      <c r="K220" s="229"/>
      <c r="L220" s="229"/>
      <c r="M220" s="229"/>
      <c r="N220" s="229"/>
      <c r="O220" s="229"/>
      <c r="P220" s="229"/>
      <c r="Q220" s="229"/>
      <c r="W220" s="3"/>
      <c r="X220" s="233"/>
      <c r="Y220" s="235"/>
      <c r="Z220" s="24"/>
      <c r="AA220" s="25"/>
      <c r="AC220" s="28"/>
      <c r="AN220" s="32"/>
      <c r="AO220" s="28"/>
      <c r="AR220" s="24"/>
      <c r="AU220" s="233"/>
      <c r="AV220" s="233"/>
      <c r="AW220" s="232"/>
      <c r="AX220" s="232"/>
      <c r="AY220" s="232"/>
      <c r="AZ220" s="234"/>
      <c r="BA220" s="234"/>
      <c r="BB220" s="234"/>
      <c r="BC220" s="234"/>
      <c r="BD220" s="234"/>
      <c r="BE220" s="234"/>
      <c r="BF220" s="234"/>
      <c r="BG220" s="234"/>
      <c r="BH220" s="234"/>
      <c r="BI220" s="226"/>
      <c r="BJ220" s="226"/>
      <c r="BK220" s="226"/>
      <c r="BL220" s="226"/>
      <c r="BM220" s="226"/>
      <c r="BN220" s="226"/>
      <c r="BO220" s="226"/>
      <c r="BP220" s="226"/>
    </row>
    <row r="221" spans="1:68" ht="9" customHeight="1" x14ac:dyDescent="0.15">
      <c r="A221" s="226" t="e">
        <f>VLOOKUP(U221,出場者リスト!$A:$L,12,FALSE())</f>
        <v>#N/A</v>
      </c>
      <c r="B221" s="226"/>
      <c r="C221" s="226"/>
      <c r="D221" s="226"/>
      <c r="E221" s="226"/>
      <c r="F221" s="226"/>
      <c r="G221" s="226"/>
      <c r="H221" s="226"/>
      <c r="I221" s="231" t="e">
        <f>VLOOKUP(U221,出場者リスト!$A:$L,8,FALSE())</f>
        <v>#N/A</v>
      </c>
      <c r="J221" s="231"/>
      <c r="K221" s="231"/>
      <c r="L221" s="231"/>
      <c r="M221" s="231"/>
      <c r="N221" s="231"/>
      <c r="O221" s="231"/>
      <c r="P221" s="231"/>
      <c r="Q221" s="231"/>
      <c r="R221" s="232">
        <f>R217+1</f>
        <v>14</v>
      </c>
      <c r="S221" s="232"/>
      <c r="T221" s="232"/>
      <c r="U221" s="233"/>
      <c r="V221" s="233"/>
      <c r="W221" s="111"/>
      <c r="X221" s="111"/>
      <c r="Y221" s="30"/>
      <c r="AA221" s="28"/>
      <c r="AC221" s="28"/>
      <c r="AN221" s="31"/>
      <c r="AO221" s="30"/>
      <c r="AP221" s="228"/>
      <c r="AQ221" s="228"/>
      <c r="BI221" s="18"/>
      <c r="BJ221" s="19"/>
      <c r="BK221" s="19"/>
      <c r="BL221" s="19"/>
      <c r="BM221" s="19"/>
      <c r="BN221" s="19"/>
      <c r="BO221" s="19"/>
      <c r="BP221" s="19"/>
    </row>
    <row r="222" spans="1:68" ht="9" customHeight="1" x14ac:dyDescent="0.15">
      <c r="A222" s="226"/>
      <c r="B222" s="226"/>
      <c r="C222" s="226"/>
      <c r="D222" s="226"/>
      <c r="E222" s="226"/>
      <c r="F222" s="226"/>
      <c r="G222" s="226"/>
      <c r="H222" s="226"/>
      <c r="I222" s="231"/>
      <c r="J222" s="231"/>
      <c r="K222" s="231"/>
      <c r="L222" s="231"/>
      <c r="M222" s="231"/>
      <c r="N222" s="231"/>
      <c r="O222" s="231"/>
      <c r="P222" s="231"/>
      <c r="Q222" s="231"/>
      <c r="R222" s="232"/>
      <c r="S222" s="232"/>
      <c r="T222" s="232"/>
      <c r="U222" s="233"/>
      <c r="V222" s="233"/>
      <c r="W222" s="66"/>
      <c r="X222" s="66"/>
      <c r="Z222" s="3"/>
      <c r="AA222" s="61"/>
      <c r="AC222" s="28"/>
      <c r="AP222" s="252"/>
      <c r="AQ222" s="228"/>
      <c r="AZ222" s="230" t="e">
        <f>VLOOKUP(AU223,出場者リスト!$A:$L,9,FALSE())</f>
        <v>#N/A</v>
      </c>
      <c r="BA222" s="230"/>
      <c r="BB222" s="230"/>
      <c r="BC222" s="230"/>
      <c r="BD222" s="230"/>
      <c r="BE222" s="230"/>
      <c r="BF222" s="230"/>
      <c r="BG222" s="230"/>
      <c r="BH222" s="230"/>
      <c r="BI222" s="225" t="e">
        <f>VLOOKUP(AU223,出場者リスト!$A:$L,13,FALSE)</f>
        <v>#N/A</v>
      </c>
      <c r="BJ222" s="225"/>
      <c r="BK222" s="225"/>
      <c r="BL222" s="225"/>
      <c r="BM222" s="225"/>
      <c r="BN222" s="225"/>
      <c r="BO222" s="225"/>
      <c r="BP222" s="225"/>
    </row>
    <row r="223" spans="1:68" ht="9" customHeight="1" x14ac:dyDescent="0.15">
      <c r="A223" s="16"/>
      <c r="B223" s="16"/>
      <c r="C223" s="16"/>
      <c r="D223" s="16"/>
      <c r="E223" s="16"/>
      <c r="F223" s="16"/>
      <c r="G223" s="16"/>
      <c r="Z223" s="3"/>
      <c r="AA223" s="61"/>
      <c r="AB223" s="32"/>
      <c r="AC223" s="28"/>
      <c r="AP223" s="62"/>
      <c r="AQ223" s="3"/>
      <c r="AU223" s="233"/>
      <c r="AV223" s="233"/>
      <c r="AW223" s="232">
        <f>AW219+1</f>
        <v>32</v>
      </c>
      <c r="AX223" s="232"/>
      <c r="AY223" s="232"/>
      <c r="AZ223" s="234" t="e">
        <f>VLOOKUP(AU223,出場者リスト!$A:$L,8,FALSE())</f>
        <v>#N/A</v>
      </c>
      <c r="BA223" s="234"/>
      <c r="BB223" s="234"/>
      <c r="BC223" s="234"/>
      <c r="BD223" s="234"/>
      <c r="BE223" s="234"/>
      <c r="BF223" s="234"/>
      <c r="BG223" s="234"/>
      <c r="BH223" s="234"/>
      <c r="BI223" s="226" t="e">
        <f>VLOOKUP(AU223,出場者リスト!$A:$L,12,FALSE)</f>
        <v>#N/A</v>
      </c>
      <c r="BJ223" s="226"/>
      <c r="BK223" s="226"/>
      <c r="BL223" s="226"/>
      <c r="BM223" s="226"/>
      <c r="BN223" s="226"/>
      <c r="BO223" s="226"/>
      <c r="BP223" s="226"/>
    </row>
    <row r="224" spans="1:68" ht="9" customHeight="1" x14ac:dyDescent="0.15">
      <c r="A224" s="225" t="e">
        <f>VLOOKUP(U225,出場者リスト!$A:$L,13,FALSE)</f>
        <v>#N/A</v>
      </c>
      <c r="B224" s="225"/>
      <c r="C224" s="225"/>
      <c r="D224" s="225"/>
      <c r="E224" s="225"/>
      <c r="F224" s="225"/>
      <c r="G224" s="225"/>
      <c r="H224" s="225"/>
      <c r="I224" s="229" t="e">
        <f>VLOOKUP(U225,出場者リスト!$A:$L,9,FALSE())</f>
        <v>#N/A</v>
      </c>
      <c r="J224" s="229"/>
      <c r="K224" s="229"/>
      <c r="L224" s="229"/>
      <c r="M224" s="229"/>
      <c r="N224" s="229"/>
      <c r="O224" s="229"/>
      <c r="P224" s="229"/>
      <c r="Q224" s="229"/>
      <c r="W224" s="3"/>
      <c r="X224" s="3"/>
      <c r="Z224" s="233"/>
      <c r="AA224" s="235"/>
      <c r="AB224" s="31"/>
      <c r="AC224" s="30"/>
      <c r="AP224" s="32"/>
      <c r="AS224" s="29"/>
      <c r="AT224" s="24"/>
      <c r="AU224" s="233"/>
      <c r="AV224" s="233"/>
      <c r="AW224" s="232"/>
      <c r="AX224" s="232"/>
      <c r="AY224" s="232"/>
      <c r="AZ224" s="234"/>
      <c r="BA224" s="234"/>
      <c r="BB224" s="234"/>
      <c r="BC224" s="234"/>
      <c r="BD224" s="234"/>
      <c r="BE224" s="234"/>
      <c r="BF224" s="234"/>
      <c r="BG224" s="234"/>
      <c r="BH224" s="234"/>
      <c r="BI224" s="226"/>
      <c r="BJ224" s="226"/>
      <c r="BK224" s="226"/>
      <c r="BL224" s="226"/>
      <c r="BM224" s="226"/>
      <c r="BN224" s="226"/>
      <c r="BO224" s="226"/>
      <c r="BP224" s="226"/>
    </row>
    <row r="225" spans="1:68" ht="9" customHeight="1" x14ac:dyDescent="0.15">
      <c r="A225" s="226" t="e">
        <f>VLOOKUP(U225,出場者リスト!$A:$L,12,FALSE())</f>
        <v>#N/A</v>
      </c>
      <c r="B225" s="226"/>
      <c r="C225" s="226"/>
      <c r="D225" s="226"/>
      <c r="E225" s="226"/>
      <c r="F225" s="226"/>
      <c r="G225" s="226"/>
      <c r="H225" s="226"/>
      <c r="I225" s="231" t="e">
        <f>VLOOKUP(U225,出場者リスト!$A:$L,8,FALSE())</f>
        <v>#N/A</v>
      </c>
      <c r="J225" s="231"/>
      <c r="K225" s="231"/>
      <c r="L225" s="231"/>
      <c r="M225" s="231"/>
      <c r="N225" s="231"/>
      <c r="O225" s="231"/>
      <c r="P225" s="231"/>
      <c r="Q225" s="231"/>
      <c r="R225" s="232">
        <f>R221+1</f>
        <v>15</v>
      </c>
      <c r="S225" s="232"/>
      <c r="T225" s="232"/>
      <c r="U225" s="233"/>
      <c r="V225" s="233"/>
      <c r="W225" s="66"/>
      <c r="X225" s="66"/>
      <c r="Z225" s="233"/>
      <c r="AA225" s="235"/>
      <c r="AP225" s="32"/>
      <c r="AR225" s="3"/>
      <c r="AS225" s="236"/>
      <c r="AT225" s="233"/>
      <c r="BI225" s="18"/>
      <c r="BJ225" s="19"/>
      <c r="BK225" s="19"/>
      <c r="BL225" s="19"/>
      <c r="BM225" s="19"/>
      <c r="BN225" s="19"/>
      <c r="BO225" s="19"/>
      <c r="BP225" s="19"/>
    </row>
    <row r="226" spans="1:68" ht="9" customHeight="1" x14ac:dyDescent="0.15">
      <c r="A226" s="226"/>
      <c r="B226" s="226"/>
      <c r="C226" s="226"/>
      <c r="D226" s="226"/>
      <c r="E226" s="226"/>
      <c r="F226" s="226"/>
      <c r="G226" s="226"/>
      <c r="H226" s="226"/>
      <c r="I226" s="231"/>
      <c r="J226" s="231"/>
      <c r="K226" s="231"/>
      <c r="L226" s="231"/>
      <c r="M226" s="231"/>
      <c r="N226" s="231"/>
      <c r="O226" s="231"/>
      <c r="P226" s="231"/>
      <c r="Q226" s="231"/>
      <c r="R226" s="232"/>
      <c r="S226" s="232"/>
      <c r="T226" s="232"/>
      <c r="U226" s="233"/>
      <c r="V226" s="233"/>
      <c r="W226" s="110"/>
      <c r="X226" s="113"/>
      <c r="AA226" s="28"/>
      <c r="AP226" s="32"/>
      <c r="AR226" s="38"/>
      <c r="AS226" s="236"/>
      <c r="AT226" s="233"/>
      <c r="AZ226" s="230" t="e">
        <f>VLOOKUP(AU227,出場者リスト!$A:$L,9,FALSE())</f>
        <v>#N/A</v>
      </c>
      <c r="BA226" s="230"/>
      <c r="BB226" s="230"/>
      <c r="BC226" s="230"/>
      <c r="BD226" s="230"/>
      <c r="BE226" s="230"/>
      <c r="BF226" s="230"/>
      <c r="BG226" s="230"/>
      <c r="BH226" s="230"/>
      <c r="BI226" s="225" t="e">
        <f>VLOOKUP(AU227,出場者リスト!$A:$L,13,FALSE)</f>
        <v>#N/A</v>
      </c>
      <c r="BJ226" s="225"/>
      <c r="BK226" s="225"/>
      <c r="BL226" s="225"/>
      <c r="BM226" s="225"/>
      <c r="BN226" s="225"/>
      <c r="BO226" s="225"/>
      <c r="BP226" s="225"/>
    </row>
    <row r="227" spans="1:68" ht="9" customHeight="1" x14ac:dyDescent="0.15">
      <c r="A227" s="16"/>
      <c r="B227" s="16"/>
      <c r="C227" s="16"/>
      <c r="D227" s="16"/>
      <c r="E227" s="16"/>
      <c r="F227" s="16"/>
      <c r="G227" s="16"/>
      <c r="W227" s="233"/>
      <c r="X227" s="235"/>
      <c r="Y227" s="3"/>
      <c r="AA227" s="28"/>
      <c r="AP227" s="32"/>
      <c r="AR227" s="32"/>
      <c r="AS227" s="31"/>
      <c r="AT227" s="23"/>
      <c r="AU227" s="233"/>
      <c r="AV227" s="233"/>
      <c r="AW227" s="232">
        <f>AW223+1</f>
        <v>33</v>
      </c>
      <c r="AX227" s="232"/>
      <c r="AY227" s="232"/>
      <c r="AZ227" s="234" t="e">
        <f>VLOOKUP(AU227,出場者リスト!$A:$L,8,FALSE())</f>
        <v>#N/A</v>
      </c>
      <c r="BA227" s="234"/>
      <c r="BB227" s="234"/>
      <c r="BC227" s="234"/>
      <c r="BD227" s="234"/>
      <c r="BE227" s="234"/>
      <c r="BF227" s="234"/>
      <c r="BG227" s="234"/>
      <c r="BH227" s="234"/>
      <c r="BI227" s="226" t="e">
        <f>VLOOKUP(AU227,出場者リスト!$A:$L,12,FALSE)</f>
        <v>#N/A</v>
      </c>
      <c r="BJ227" s="226"/>
      <c r="BK227" s="226"/>
      <c r="BL227" s="226"/>
      <c r="BM227" s="226"/>
      <c r="BN227" s="226"/>
      <c r="BO227" s="226"/>
      <c r="BP227" s="226"/>
    </row>
    <row r="228" spans="1:68" ht="9" customHeight="1" x14ac:dyDescent="0.15">
      <c r="A228" s="225" t="e">
        <f>VLOOKUP(U229,出場者リスト!$A:$L,13,FALSE)</f>
        <v>#N/A</v>
      </c>
      <c r="B228" s="225"/>
      <c r="C228" s="225"/>
      <c r="D228" s="225"/>
      <c r="E228" s="225"/>
      <c r="F228" s="225"/>
      <c r="G228" s="225"/>
      <c r="H228" s="225"/>
      <c r="I228" s="229" t="e">
        <f>VLOOKUP(U229,出場者リスト!$A:$L,9,FALSE())</f>
        <v>#N/A</v>
      </c>
      <c r="J228" s="229"/>
      <c r="K228" s="229"/>
      <c r="L228" s="229"/>
      <c r="M228" s="229"/>
      <c r="N228" s="229"/>
      <c r="O228" s="229"/>
      <c r="P228" s="229"/>
      <c r="Q228" s="229"/>
      <c r="W228" s="233"/>
      <c r="X228" s="235"/>
      <c r="Y228" s="116"/>
      <c r="AA228" s="28"/>
      <c r="AP228" s="32"/>
      <c r="AR228" s="32"/>
      <c r="AU228" s="233"/>
      <c r="AV228" s="233"/>
      <c r="AW228" s="232"/>
      <c r="AX228" s="232"/>
      <c r="AY228" s="232"/>
      <c r="AZ228" s="234"/>
      <c r="BA228" s="234"/>
      <c r="BB228" s="234"/>
      <c r="BC228" s="234"/>
      <c r="BD228" s="234"/>
      <c r="BE228" s="234"/>
      <c r="BF228" s="234"/>
      <c r="BG228" s="234"/>
      <c r="BH228" s="234"/>
      <c r="BI228" s="226"/>
      <c r="BJ228" s="226"/>
      <c r="BK228" s="226"/>
      <c r="BL228" s="226"/>
      <c r="BM228" s="226"/>
      <c r="BN228" s="226"/>
      <c r="BO228" s="226"/>
      <c r="BP228" s="226"/>
    </row>
    <row r="229" spans="1:68" ht="9" customHeight="1" x14ac:dyDescent="0.15">
      <c r="A229" s="226" t="e">
        <f>VLOOKUP(U229,出場者リスト!$A:$L,12,FALSE())</f>
        <v>#N/A</v>
      </c>
      <c r="B229" s="226"/>
      <c r="C229" s="226"/>
      <c r="D229" s="226"/>
      <c r="E229" s="226"/>
      <c r="F229" s="226"/>
      <c r="G229" s="226"/>
      <c r="H229" s="226"/>
      <c r="I229" s="231" t="e">
        <f>VLOOKUP(U229,出場者リスト!$A:$L,8,FALSE())</f>
        <v>#N/A</v>
      </c>
      <c r="J229" s="231"/>
      <c r="K229" s="231"/>
      <c r="L229" s="231"/>
      <c r="M229" s="231"/>
      <c r="N229" s="231"/>
      <c r="O229" s="231"/>
      <c r="P229" s="231"/>
      <c r="Q229" s="231"/>
      <c r="R229" s="232">
        <f>R225+1</f>
        <v>16</v>
      </c>
      <c r="S229" s="232"/>
      <c r="T229" s="232"/>
      <c r="U229" s="233"/>
      <c r="V229" s="233"/>
      <c r="W229" s="111"/>
      <c r="X229" s="112"/>
      <c r="Y229" s="28"/>
      <c r="AA229" s="28"/>
      <c r="AP229" s="31"/>
      <c r="AQ229" s="23"/>
      <c r="AR229" s="252"/>
      <c r="AS229" s="228"/>
      <c r="BI229" s="18"/>
      <c r="BJ229" s="19"/>
      <c r="BK229" s="19"/>
      <c r="BL229" s="19"/>
      <c r="BM229" s="19"/>
      <c r="BN229" s="19"/>
      <c r="BO229" s="19"/>
      <c r="BP229" s="19"/>
    </row>
    <row r="230" spans="1:68" ht="9" customHeight="1" x14ac:dyDescent="0.15">
      <c r="A230" s="226"/>
      <c r="B230" s="226"/>
      <c r="C230" s="226"/>
      <c r="D230" s="226"/>
      <c r="E230" s="226"/>
      <c r="F230" s="226"/>
      <c r="G230" s="226"/>
      <c r="H230" s="226"/>
      <c r="I230" s="231"/>
      <c r="J230" s="231"/>
      <c r="K230" s="231"/>
      <c r="L230" s="231"/>
      <c r="M230" s="231"/>
      <c r="N230" s="231"/>
      <c r="O230" s="231"/>
      <c r="P230" s="231"/>
      <c r="Q230" s="231"/>
      <c r="R230" s="232"/>
      <c r="S230" s="232"/>
      <c r="T230" s="232"/>
      <c r="U230" s="233"/>
      <c r="V230" s="233"/>
      <c r="Y230" s="28"/>
      <c r="AA230" s="28"/>
      <c r="AR230" s="252"/>
      <c r="AS230" s="228"/>
      <c r="AZ230" s="230" t="e">
        <f>VLOOKUP(AU231,出場者リスト!$A:$L,9,FALSE())</f>
        <v>#N/A</v>
      </c>
      <c r="BA230" s="230"/>
      <c r="BB230" s="230"/>
      <c r="BC230" s="230"/>
      <c r="BD230" s="230"/>
      <c r="BE230" s="230"/>
      <c r="BF230" s="230"/>
      <c r="BG230" s="230"/>
      <c r="BH230" s="230"/>
      <c r="BI230" s="225" t="e">
        <f>VLOOKUP(AU231,出場者リスト!$A:$L,13,FALSE)</f>
        <v>#N/A</v>
      </c>
      <c r="BJ230" s="225"/>
      <c r="BK230" s="225"/>
      <c r="BL230" s="225"/>
      <c r="BM230" s="225"/>
      <c r="BN230" s="225"/>
      <c r="BO230" s="225"/>
      <c r="BP230" s="225"/>
    </row>
    <row r="231" spans="1:68" ht="9" customHeight="1" x14ac:dyDescent="0.15">
      <c r="A231" s="16"/>
      <c r="B231" s="16"/>
      <c r="C231" s="16"/>
      <c r="D231" s="16"/>
      <c r="E231" s="16"/>
      <c r="F231" s="16"/>
      <c r="G231" s="16"/>
      <c r="X231" s="228"/>
      <c r="Y231" s="253"/>
      <c r="Z231" s="23"/>
      <c r="AA231" s="30"/>
      <c r="AR231" s="31"/>
      <c r="AS231" s="23"/>
      <c r="AT231" s="23"/>
      <c r="AU231" s="233"/>
      <c r="AV231" s="233"/>
      <c r="AW231" s="232">
        <f>AW227+1</f>
        <v>34</v>
      </c>
      <c r="AX231" s="232"/>
      <c r="AY231" s="232"/>
      <c r="AZ231" s="234" t="e">
        <f>VLOOKUP(AU231,出場者リスト!$A:$L,8,FALSE())</f>
        <v>#N/A</v>
      </c>
      <c r="BA231" s="234"/>
      <c r="BB231" s="234"/>
      <c r="BC231" s="234"/>
      <c r="BD231" s="234"/>
      <c r="BE231" s="234"/>
      <c r="BF231" s="234"/>
      <c r="BG231" s="234"/>
      <c r="BH231" s="234"/>
      <c r="BI231" s="226" t="e">
        <f>VLOOKUP(AU231,出場者リスト!$A:$L,12,FALSE)</f>
        <v>#N/A</v>
      </c>
      <c r="BJ231" s="226"/>
      <c r="BK231" s="226"/>
      <c r="BL231" s="226"/>
      <c r="BM231" s="226"/>
      <c r="BN231" s="226"/>
      <c r="BO231" s="226"/>
      <c r="BP231" s="226"/>
    </row>
    <row r="232" spans="1:68" ht="9" customHeight="1" x14ac:dyDescent="0.15">
      <c r="A232" s="225" t="e">
        <f>VLOOKUP(U233,出場者リスト!$A:$L,13,FALSE)</f>
        <v>#N/A</v>
      </c>
      <c r="B232" s="225"/>
      <c r="C232" s="225"/>
      <c r="D232" s="225"/>
      <c r="E232" s="225"/>
      <c r="F232" s="225"/>
      <c r="G232" s="225"/>
      <c r="H232" s="225"/>
      <c r="I232" s="229" t="e">
        <f>VLOOKUP(U233,出場者リスト!$A:$L,9,FALSE())</f>
        <v>#N/A</v>
      </c>
      <c r="J232" s="229"/>
      <c r="K232" s="229"/>
      <c r="L232" s="229"/>
      <c r="M232" s="229"/>
      <c r="N232" s="229"/>
      <c r="O232" s="229"/>
      <c r="P232" s="229"/>
      <c r="Q232" s="229"/>
      <c r="X232" s="228"/>
      <c r="Y232" s="253"/>
      <c r="AU232" s="233"/>
      <c r="AV232" s="233"/>
      <c r="AW232" s="232"/>
      <c r="AX232" s="232"/>
      <c r="AY232" s="232"/>
      <c r="AZ232" s="234"/>
      <c r="BA232" s="234"/>
      <c r="BB232" s="234"/>
      <c r="BC232" s="234"/>
      <c r="BD232" s="234"/>
      <c r="BE232" s="234"/>
      <c r="BF232" s="234"/>
      <c r="BG232" s="234"/>
      <c r="BH232" s="234"/>
      <c r="BI232" s="226"/>
      <c r="BJ232" s="226"/>
      <c r="BK232" s="226"/>
      <c r="BL232" s="226"/>
      <c r="BM232" s="226"/>
      <c r="BN232" s="226"/>
      <c r="BO232" s="226"/>
      <c r="BP232" s="226"/>
    </row>
    <row r="233" spans="1:68" ht="9" customHeight="1" x14ac:dyDescent="0.15">
      <c r="A233" s="226" t="e">
        <f>VLOOKUP(U233,出場者リスト!$A:$L,12,FALSE())</f>
        <v>#N/A</v>
      </c>
      <c r="B233" s="226"/>
      <c r="C233" s="226"/>
      <c r="D233" s="226"/>
      <c r="E233" s="226"/>
      <c r="F233" s="226"/>
      <c r="G233" s="226"/>
      <c r="H233" s="226"/>
      <c r="I233" s="231" t="e">
        <f>VLOOKUP(U233,出場者リスト!$A:$L,8,FALSE())</f>
        <v>#N/A</v>
      </c>
      <c r="J233" s="231"/>
      <c r="K233" s="231"/>
      <c r="L233" s="231"/>
      <c r="M233" s="231"/>
      <c r="N233" s="231"/>
      <c r="O233" s="231"/>
      <c r="P233" s="231"/>
      <c r="Q233" s="231"/>
      <c r="R233" s="232">
        <f>R229+1</f>
        <v>17</v>
      </c>
      <c r="S233" s="232"/>
      <c r="T233" s="232"/>
      <c r="U233" s="233"/>
      <c r="V233" s="233"/>
      <c r="W233" s="23"/>
      <c r="X233" s="23"/>
      <c r="Y233" s="30"/>
    </row>
    <row r="234" spans="1:68" ht="9" customHeight="1" x14ac:dyDescent="0.15">
      <c r="A234" s="226"/>
      <c r="B234" s="226"/>
      <c r="C234" s="226"/>
      <c r="D234" s="226"/>
      <c r="E234" s="226"/>
      <c r="F234" s="226"/>
      <c r="G234" s="226"/>
      <c r="H234" s="226"/>
      <c r="I234" s="231"/>
      <c r="J234" s="231"/>
      <c r="K234" s="231"/>
      <c r="L234" s="231"/>
      <c r="M234" s="231"/>
      <c r="N234" s="231"/>
      <c r="O234" s="231"/>
      <c r="P234" s="231"/>
      <c r="Q234" s="231"/>
      <c r="R234" s="232"/>
      <c r="S234" s="232"/>
      <c r="T234" s="232"/>
      <c r="U234" s="233"/>
      <c r="V234" s="233"/>
    </row>
    <row r="240" spans="1:68" ht="9" customHeight="1" thickBot="1" x14ac:dyDescent="0.2"/>
    <row r="241" spans="1:68" ht="9" customHeight="1" thickBot="1" x14ac:dyDescent="0.2">
      <c r="AH241" s="227">
        <v>36</v>
      </c>
      <c r="AI241" s="227"/>
    </row>
    <row r="242" spans="1:68" ht="9" customHeight="1" thickBot="1" x14ac:dyDescent="0.2">
      <c r="AH242" s="227"/>
      <c r="AI242" s="227"/>
    </row>
    <row r="246" spans="1:68" ht="9" customHeight="1" x14ac:dyDescent="0.15">
      <c r="A246" s="225" t="e">
        <f>VLOOKUP(U247,出場者リスト!$A:$L,13,FALSE)</f>
        <v>#N/A</v>
      </c>
      <c r="B246" s="225"/>
      <c r="C246" s="225"/>
      <c r="D246" s="225"/>
      <c r="E246" s="225"/>
      <c r="F246" s="225"/>
      <c r="G246" s="225"/>
      <c r="H246" s="225"/>
      <c r="I246" s="229" t="e">
        <f>VLOOKUP(U247,出場者リスト!$A:$L,9,FALSE())</f>
        <v>#N/A</v>
      </c>
      <c r="J246" s="229"/>
      <c r="K246" s="229"/>
      <c r="L246" s="229"/>
      <c r="M246" s="229"/>
      <c r="N246" s="229"/>
      <c r="O246" s="229"/>
      <c r="P246" s="229"/>
      <c r="Q246" s="229"/>
      <c r="AZ246" s="230" t="e">
        <f>VLOOKUP(AU247,出場者リスト!$A:$L,9,FALSE())</f>
        <v>#N/A</v>
      </c>
      <c r="BA246" s="230"/>
      <c r="BB246" s="230"/>
      <c r="BC246" s="230"/>
      <c r="BD246" s="230"/>
      <c r="BE246" s="230"/>
      <c r="BF246" s="230"/>
      <c r="BG246" s="230"/>
      <c r="BH246" s="230"/>
      <c r="BI246" s="225" t="e">
        <f>VLOOKUP(AU247,出場者リスト!$A:$L,13,FALSE)</f>
        <v>#N/A</v>
      </c>
      <c r="BJ246" s="225"/>
      <c r="BK246" s="225"/>
      <c r="BL246" s="225"/>
      <c r="BM246" s="225"/>
      <c r="BN246" s="225"/>
      <c r="BO246" s="225"/>
      <c r="BP246" s="225"/>
    </row>
    <row r="247" spans="1:68" ht="9" customHeight="1" x14ac:dyDescent="0.15">
      <c r="A247" s="226" t="e">
        <f>VLOOKUP(U247,出場者リスト!$A:$L,12,FALSE())</f>
        <v>#N/A</v>
      </c>
      <c r="B247" s="226"/>
      <c r="C247" s="226"/>
      <c r="D247" s="226"/>
      <c r="E247" s="226"/>
      <c r="F247" s="226"/>
      <c r="G247" s="226"/>
      <c r="H247" s="226"/>
      <c r="I247" s="231" t="e">
        <f>VLOOKUP(U247,出場者リスト!$A:$L,8,FALSE())</f>
        <v>#N/A</v>
      </c>
      <c r="J247" s="231"/>
      <c r="K247" s="231"/>
      <c r="L247" s="231"/>
      <c r="M247" s="231"/>
      <c r="N247" s="231"/>
      <c r="O247" s="231"/>
      <c r="P247" s="231"/>
      <c r="Q247" s="231"/>
      <c r="R247" s="232"/>
      <c r="S247" s="232"/>
      <c r="T247" s="232"/>
      <c r="U247" s="233"/>
      <c r="V247" s="233"/>
      <c r="AU247" s="233"/>
      <c r="AV247" s="233"/>
      <c r="AW247" s="232">
        <f>R315+1</f>
        <v>18</v>
      </c>
      <c r="AX247" s="232"/>
      <c r="AY247" s="232"/>
      <c r="AZ247" s="234" t="e">
        <f>VLOOKUP(AU247,出場者リスト!$A:$L,8,FALSE())</f>
        <v>#N/A</v>
      </c>
      <c r="BA247" s="234"/>
      <c r="BB247" s="234"/>
      <c r="BC247" s="234"/>
      <c r="BD247" s="234"/>
      <c r="BE247" s="234"/>
      <c r="BF247" s="234"/>
      <c r="BG247" s="234"/>
      <c r="BH247" s="234"/>
      <c r="BI247" s="226" t="e">
        <f>VLOOKUP(AU247,出場者リスト!$A:$L,12,FALSE)</f>
        <v>#N/A</v>
      </c>
      <c r="BJ247" s="226"/>
      <c r="BK247" s="226"/>
      <c r="BL247" s="226"/>
      <c r="BM247" s="226"/>
      <c r="BN247" s="226"/>
      <c r="BO247" s="226"/>
      <c r="BP247" s="226"/>
    </row>
    <row r="248" spans="1:68" ht="9" customHeight="1" x14ac:dyDescent="0.15">
      <c r="A248" s="226"/>
      <c r="B248" s="226"/>
      <c r="C248" s="226"/>
      <c r="D248" s="226"/>
      <c r="E248" s="226"/>
      <c r="F248" s="226"/>
      <c r="G248" s="226"/>
      <c r="H248" s="226"/>
      <c r="I248" s="231"/>
      <c r="J248" s="231"/>
      <c r="K248" s="231"/>
      <c r="L248" s="231"/>
      <c r="M248" s="231"/>
      <c r="N248" s="231"/>
      <c r="O248" s="231"/>
      <c r="P248" s="231"/>
      <c r="Q248" s="231"/>
      <c r="R248" s="232"/>
      <c r="S248" s="232"/>
      <c r="T248" s="232"/>
      <c r="U248" s="233"/>
      <c r="V248" s="233"/>
      <c r="W248" s="24"/>
      <c r="X248" s="24"/>
      <c r="Y248" s="25"/>
      <c r="AR248" s="29"/>
      <c r="AS248" s="24"/>
      <c r="AT248" s="24"/>
      <c r="AU248" s="233"/>
      <c r="AV248" s="233"/>
      <c r="AW248" s="232"/>
      <c r="AX248" s="232"/>
      <c r="AY248" s="232"/>
      <c r="AZ248" s="234"/>
      <c r="BA248" s="234"/>
      <c r="BB248" s="234"/>
      <c r="BC248" s="234"/>
      <c r="BD248" s="234"/>
      <c r="BE248" s="234"/>
      <c r="BF248" s="234"/>
      <c r="BG248" s="234"/>
      <c r="BH248" s="234"/>
      <c r="BI248" s="226"/>
      <c r="BJ248" s="226"/>
      <c r="BK248" s="226"/>
      <c r="BL248" s="226"/>
      <c r="BM248" s="226"/>
      <c r="BN248" s="226"/>
      <c r="BO248" s="226"/>
      <c r="BP248" s="226"/>
    </row>
    <row r="249" spans="1:68" ht="9" customHeight="1" x14ac:dyDescent="0.15">
      <c r="A249" s="16"/>
      <c r="B249" s="16"/>
      <c r="C249" s="16"/>
      <c r="D249" s="16"/>
      <c r="E249" s="16"/>
      <c r="F249" s="16"/>
      <c r="G249" s="16"/>
      <c r="I249" s="20"/>
      <c r="J249" s="20"/>
      <c r="K249" s="20"/>
      <c r="L249" s="20"/>
      <c r="M249" s="20"/>
      <c r="N249" s="20"/>
      <c r="O249" s="20"/>
      <c r="P249" s="20"/>
      <c r="Q249" s="20"/>
      <c r="R249" s="4"/>
      <c r="S249" s="4"/>
      <c r="T249" s="4"/>
      <c r="U249" s="26"/>
      <c r="V249" s="26"/>
      <c r="X249" s="228"/>
      <c r="Y249" s="253"/>
      <c r="AR249" s="252"/>
      <c r="AS249" s="228"/>
      <c r="AZ249" s="18"/>
      <c r="BA249" s="18"/>
      <c r="BB249" s="18"/>
      <c r="BC249" s="18"/>
      <c r="BD249" s="18"/>
      <c r="BE249" s="18"/>
      <c r="BF249" s="18"/>
      <c r="BG249" s="18"/>
      <c r="BH249" s="18"/>
      <c r="BI249" s="18"/>
      <c r="BJ249" s="19"/>
      <c r="BK249" s="19"/>
      <c r="BL249" s="19"/>
      <c r="BM249" s="19"/>
      <c r="BN249" s="19"/>
      <c r="BO249" s="19"/>
      <c r="BP249" s="19"/>
    </row>
    <row r="250" spans="1:68" ht="9" customHeight="1" x14ac:dyDescent="0.15">
      <c r="A250" s="225" t="e">
        <f>VLOOKUP(U251,出場者リスト!$A:$L,13,FALSE)</f>
        <v>#N/A</v>
      </c>
      <c r="B250" s="225"/>
      <c r="C250" s="225"/>
      <c r="D250" s="225"/>
      <c r="E250" s="225"/>
      <c r="F250" s="225"/>
      <c r="G250" s="225"/>
      <c r="H250" s="225"/>
      <c r="I250" s="229" t="e">
        <f>VLOOKUP(U251,出場者リスト!$A:$L,9,FALSE())</f>
        <v>#N/A</v>
      </c>
      <c r="J250" s="229"/>
      <c r="K250" s="229"/>
      <c r="L250" s="229"/>
      <c r="M250" s="229"/>
      <c r="N250" s="229"/>
      <c r="O250" s="229"/>
      <c r="P250" s="229"/>
      <c r="Q250" s="229"/>
      <c r="X250" s="228"/>
      <c r="Y250" s="253"/>
      <c r="Z250" s="29"/>
      <c r="AA250" s="25"/>
      <c r="AP250" s="29"/>
      <c r="AQ250" s="24"/>
      <c r="AR250" s="252"/>
      <c r="AS250" s="228"/>
      <c r="AZ250" s="230" t="e">
        <f>VLOOKUP(AU251,出場者リスト!$A:$L,9,FALSE())</f>
        <v>#N/A</v>
      </c>
      <c r="BA250" s="230"/>
      <c r="BB250" s="230"/>
      <c r="BC250" s="230"/>
      <c r="BD250" s="230"/>
      <c r="BE250" s="230"/>
      <c r="BF250" s="230"/>
      <c r="BG250" s="230"/>
      <c r="BH250" s="230"/>
      <c r="BI250" s="225" t="e">
        <f>VLOOKUP(AU251,出場者リスト!$A:$L,13,FALSE)</f>
        <v>#N/A</v>
      </c>
      <c r="BJ250" s="225"/>
      <c r="BK250" s="225"/>
      <c r="BL250" s="225"/>
      <c r="BM250" s="225"/>
      <c r="BN250" s="225"/>
      <c r="BO250" s="225"/>
      <c r="BP250" s="225"/>
    </row>
    <row r="251" spans="1:68" ht="9" customHeight="1" x14ac:dyDescent="0.15">
      <c r="A251" s="226" t="e">
        <f>VLOOKUP(U251,出場者リスト!$A:$L,12,FALSE())</f>
        <v>#N/A</v>
      </c>
      <c r="B251" s="226"/>
      <c r="C251" s="226"/>
      <c r="D251" s="226"/>
      <c r="E251" s="226"/>
      <c r="F251" s="226"/>
      <c r="G251" s="226"/>
      <c r="H251" s="226"/>
      <c r="I251" s="231" t="e">
        <f>VLOOKUP(U251,出場者リスト!$A:$L,8,FALSE())</f>
        <v>#N/A</v>
      </c>
      <c r="J251" s="231"/>
      <c r="K251" s="231"/>
      <c r="L251" s="231"/>
      <c r="M251" s="231"/>
      <c r="N251" s="231"/>
      <c r="O251" s="231"/>
      <c r="P251" s="231"/>
      <c r="Q251" s="231"/>
      <c r="R251" s="232">
        <f>R247+1</f>
        <v>1</v>
      </c>
      <c r="S251" s="232"/>
      <c r="T251" s="232"/>
      <c r="U251" s="233"/>
      <c r="V251" s="233"/>
      <c r="W251" s="66"/>
      <c r="X251" s="66"/>
      <c r="Y251" s="28"/>
      <c r="AA251" s="28"/>
      <c r="AP251" s="32"/>
      <c r="AR251" s="32"/>
      <c r="AU251" s="233"/>
      <c r="AV251" s="233"/>
      <c r="AW251" s="232">
        <f>AW247+1</f>
        <v>19</v>
      </c>
      <c r="AX251" s="232"/>
      <c r="AY251" s="232"/>
      <c r="AZ251" s="234" t="e">
        <f>VLOOKUP(AU251,出場者リスト!$A:$L,8,FALSE())</f>
        <v>#N/A</v>
      </c>
      <c r="BA251" s="234"/>
      <c r="BB251" s="234"/>
      <c r="BC251" s="234"/>
      <c r="BD251" s="234"/>
      <c r="BE251" s="234"/>
      <c r="BF251" s="234"/>
      <c r="BG251" s="234"/>
      <c r="BH251" s="234"/>
      <c r="BI251" s="226" t="e">
        <f>VLOOKUP(AU251,出場者リスト!$A:$L,12,FALSE)</f>
        <v>#N/A</v>
      </c>
      <c r="BJ251" s="226"/>
      <c r="BK251" s="226"/>
      <c r="BL251" s="226"/>
      <c r="BM251" s="226"/>
      <c r="BN251" s="226"/>
      <c r="BO251" s="226"/>
      <c r="BP251" s="226"/>
    </row>
    <row r="252" spans="1:68" ht="9" customHeight="1" x14ac:dyDescent="0.15">
      <c r="A252" s="226"/>
      <c r="B252" s="226"/>
      <c r="C252" s="226"/>
      <c r="D252" s="226"/>
      <c r="E252" s="226"/>
      <c r="F252" s="226"/>
      <c r="G252" s="226"/>
      <c r="H252" s="226"/>
      <c r="I252" s="231"/>
      <c r="J252" s="231"/>
      <c r="K252" s="231"/>
      <c r="L252" s="231"/>
      <c r="M252" s="231"/>
      <c r="N252" s="231"/>
      <c r="O252" s="231"/>
      <c r="P252" s="231"/>
      <c r="Q252" s="231"/>
      <c r="R252" s="232"/>
      <c r="S252" s="232"/>
      <c r="T252" s="232"/>
      <c r="U252" s="233"/>
      <c r="V252" s="233"/>
      <c r="W252" s="110"/>
      <c r="X252" s="113"/>
      <c r="Y252" s="114"/>
      <c r="AA252" s="28"/>
      <c r="AP252" s="32"/>
      <c r="AR252" s="114"/>
      <c r="AS252" s="29"/>
      <c r="AT252" s="24"/>
      <c r="AU252" s="233"/>
      <c r="AV252" s="233"/>
      <c r="AW252" s="232"/>
      <c r="AX252" s="232"/>
      <c r="AY252" s="232"/>
      <c r="AZ252" s="234"/>
      <c r="BA252" s="234"/>
      <c r="BB252" s="234"/>
      <c r="BC252" s="234"/>
      <c r="BD252" s="234"/>
      <c r="BE252" s="234"/>
      <c r="BF252" s="234"/>
      <c r="BG252" s="234"/>
      <c r="BH252" s="234"/>
      <c r="BI252" s="226"/>
      <c r="BJ252" s="226"/>
      <c r="BK252" s="226"/>
      <c r="BL252" s="226"/>
      <c r="BM252" s="226"/>
      <c r="BN252" s="226"/>
      <c r="BO252" s="226"/>
      <c r="BP252" s="226"/>
    </row>
    <row r="253" spans="1:68" ht="9" customHeight="1" x14ac:dyDescent="0.15">
      <c r="A253" s="16"/>
      <c r="B253" s="16"/>
      <c r="C253" s="16"/>
      <c r="D253" s="16"/>
      <c r="E253" s="16"/>
      <c r="F253" s="16"/>
      <c r="G253" s="16"/>
      <c r="I253" s="20"/>
      <c r="J253" s="20"/>
      <c r="K253" s="20"/>
      <c r="L253" s="20"/>
      <c r="M253" s="20"/>
      <c r="N253" s="20"/>
      <c r="O253" s="20"/>
      <c r="P253" s="20"/>
      <c r="Q253" s="20"/>
      <c r="W253" s="233"/>
      <c r="X253" s="235"/>
      <c r="Y253" s="115"/>
      <c r="AA253" s="28"/>
      <c r="AP253" s="32"/>
      <c r="AR253" s="115"/>
      <c r="AS253" s="236"/>
      <c r="AT253" s="233"/>
      <c r="AZ253" s="18"/>
      <c r="BA253" s="18"/>
      <c r="BB253" s="18"/>
      <c r="BC253" s="18"/>
      <c r="BD253" s="18"/>
      <c r="BE253" s="18"/>
      <c r="BF253" s="18"/>
      <c r="BG253" s="18"/>
      <c r="BH253" s="18"/>
      <c r="BI253" s="18"/>
      <c r="BJ253" s="19"/>
      <c r="BK253" s="19"/>
      <c r="BL253" s="19"/>
      <c r="BM253" s="19"/>
      <c r="BN253" s="19"/>
      <c r="BO253" s="19"/>
      <c r="BP253" s="19"/>
    </row>
    <row r="254" spans="1:68" ht="9" customHeight="1" x14ac:dyDescent="0.15">
      <c r="A254" s="225" t="e">
        <f>VLOOKUP(U255,出場者リスト!$A:$L,13,FALSE)</f>
        <v>#N/A</v>
      </c>
      <c r="B254" s="225"/>
      <c r="C254" s="225"/>
      <c r="D254" s="225"/>
      <c r="E254" s="225"/>
      <c r="F254" s="225"/>
      <c r="G254" s="225"/>
      <c r="H254" s="225"/>
      <c r="I254" s="229" t="e">
        <f>VLOOKUP(U255,出場者リスト!$A:$L,9,FALSE())</f>
        <v>#N/A</v>
      </c>
      <c r="J254" s="229"/>
      <c r="K254" s="229"/>
      <c r="L254" s="229"/>
      <c r="M254" s="229"/>
      <c r="N254" s="229"/>
      <c r="O254" s="229"/>
      <c r="P254" s="229"/>
      <c r="Q254" s="229"/>
      <c r="W254" s="233"/>
      <c r="X254" s="235"/>
      <c r="Y254" s="3"/>
      <c r="AA254" s="28"/>
      <c r="AP254" s="32"/>
      <c r="AR254" s="3"/>
      <c r="AS254" s="236"/>
      <c r="AT254" s="233"/>
      <c r="AZ254" s="230" t="e">
        <f>VLOOKUP(AU255,出場者リスト!$A:$L,9,FALSE())</f>
        <v>#N/A</v>
      </c>
      <c r="BA254" s="230"/>
      <c r="BB254" s="230"/>
      <c r="BC254" s="230"/>
      <c r="BD254" s="230"/>
      <c r="BE254" s="230"/>
      <c r="BF254" s="230"/>
      <c r="BG254" s="230"/>
      <c r="BH254" s="230"/>
      <c r="BI254" s="225" t="e">
        <f>VLOOKUP(AU255,出場者リスト!$A:$L,13,FALSE)</f>
        <v>#N/A</v>
      </c>
      <c r="BJ254" s="225"/>
      <c r="BK254" s="225"/>
      <c r="BL254" s="225"/>
      <c r="BM254" s="225"/>
      <c r="BN254" s="225"/>
      <c r="BO254" s="225"/>
      <c r="BP254" s="225"/>
    </row>
    <row r="255" spans="1:68" ht="9" customHeight="1" x14ac:dyDescent="0.15">
      <c r="A255" s="226" t="e">
        <f>VLOOKUP(U255,出場者リスト!$A:$L,12,FALSE())</f>
        <v>#N/A</v>
      </c>
      <c r="B255" s="226"/>
      <c r="C255" s="226"/>
      <c r="D255" s="226"/>
      <c r="E255" s="226"/>
      <c r="F255" s="226"/>
      <c r="G255" s="226"/>
      <c r="H255" s="226"/>
      <c r="I255" s="231" t="e">
        <f>VLOOKUP(U255,出場者リスト!$A:$L,8,FALSE())</f>
        <v>#N/A</v>
      </c>
      <c r="J255" s="231"/>
      <c r="K255" s="231"/>
      <c r="L255" s="231"/>
      <c r="M255" s="231"/>
      <c r="N255" s="231"/>
      <c r="O255" s="231"/>
      <c r="P255" s="231"/>
      <c r="Q255" s="231"/>
      <c r="R255" s="232">
        <f>R251+1</f>
        <v>2</v>
      </c>
      <c r="S255" s="232"/>
      <c r="T255" s="232"/>
      <c r="U255" s="233"/>
      <c r="V255" s="233"/>
      <c r="W255" s="111"/>
      <c r="X255" s="112"/>
      <c r="AA255" s="28"/>
      <c r="AP255" s="32"/>
      <c r="AS255" s="31"/>
      <c r="AT255" s="23"/>
      <c r="AU255" s="233"/>
      <c r="AV255" s="233"/>
      <c r="AW255" s="232">
        <f>AW251+1</f>
        <v>20</v>
      </c>
      <c r="AX255" s="232"/>
      <c r="AY255" s="232"/>
      <c r="AZ255" s="234" t="e">
        <f>VLOOKUP(AU255,出場者リスト!$A:$L,8,FALSE())</f>
        <v>#N/A</v>
      </c>
      <c r="BA255" s="234"/>
      <c r="BB255" s="234"/>
      <c r="BC255" s="234"/>
      <c r="BD255" s="234"/>
      <c r="BE255" s="234"/>
      <c r="BF255" s="234"/>
      <c r="BG255" s="234"/>
      <c r="BH255" s="234"/>
      <c r="BI255" s="226" t="e">
        <f>VLOOKUP(AU255,出場者リスト!$A:$L,12,FALSE)</f>
        <v>#N/A</v>
      </c>
      <c r="BJ255" s="226"/>
      <c r="BK255" s="226"/>
      <c r="BL255" s="226"/>
      <c r="BM255" s="226"/>
      <c r="BN255" s="226"/>
      <c r="BO255" s="226"/>
      <c r="BP255" s="226"/>
    </row>
    <row r="256" spans="1:68" ht="9" customHeight="1" x14ac:dyDescent="0.15">
      <c r="A256" s="226"/>
      <c r="B256" s="226"/>
      <c r="C256" s="226"/>
      <c r="D256" s="226"/>
      <c r="E256" s="226"/>
      <c r="F256" s="226"/>
      <c r="G256" s="226"/>
      <c r="H256" s="226"/>
      <c r="I256" s="231"/>
      <c r="J256" s="231"/>
      <c r="K256" s="231"/>
      <c r="L256" s="231"/>
      <c r="M256" s="231"/>
      <c r="N256" s="231"/>
      <c r="O256" s="231"/>
      <c r="P256" s="231"/>
      <c r="Q256" s="231"/>
      <c r="R256" s="232"/>
      <c r="S256" s="232"/>
      <c r="T256" s="232"/>
      <c r="U256" s="233"/>
      <c r="V256" s="233"/>
      <c r="W256" s="66"/>
      <c r="X256" s="66"/>
      <c r="Z256" s="233"/>
      <c r="AA256" s="235"/>
      <c r="AP256" s="252"/>
      <c r="AQ256" s="228"/>
      <c r="AU256" s="233"/>
      <c r="AV256" s="233"/>
      <c r="AW256" s="232"/>
      <c r="AX256" s="232"/>
      <c r="AY256" s="232"/>
      <c r="AZ256" s="234"/>
      <c r="BA256" s="234"/>
      <c r="BB256" s="234"/>
      <c r="BC256" s="234"/>
      <c r="BD256" s="234"/>
      <c r="BE256" s="234"/>
      <c r="BF256" s="234"/>
      <c r="BG256" s="234"/>
      <c r="BH256" s="234"/>
      <c r="BI256" s="226"/>
      <c r="BJ256" s="226"/>
      <c r="BK256" s="226"/>
      <c r="BL256" s="226"/>
      <c r="BM256" s="226"/>
      <c r="BN256" s="226"/>
      <c r="BO256" s="226"/>
      <c r="BP256" s="226"/>
    </row>
    <row r="257" spans="1:68" ht="9" customHeight="1" x14ac:dyDescent="0.15">
      <c r="A257" s="16"/>
      <c r="B257" s="16"/>
      <c r="C257" s="16"/>
      <c r="D257" s="16"/>
      <c r="E257" s="16"/>
      <c r="F257" s="16"/>
      <c r="G257" s="16"/>
      <c r="I257" s="20"/>
      <c r="J257" s="20"/>
      <c r="K257" s="20"/>
      <c r="L257" s="20"/>
      <c r="M257" s="20"/>
      <c r="N257" s="20"/>
      <c r="O257" s="20"/>
      <c r="P257" s="20"/>
      <c r="Q257" s="20"/>
      <c r="R257" s="4"/>
      <c r="S257" s="4"/>
      <c r="T257" s="4"/>
      <c r="U257" s="26"/>
      <c r="V257" s="26"/>
      <c r="Z257" s="233"/>
      <c r="AA257" s="235"/>
      <c r="AB257" s="29"/>
      <c r="AC257" s="25"/>
      <c r="AN257" s="29"/>
      <c r="AO257" s="25"/>
      <c r="AP257" s="252"/>
      <c r="AQ257" s="228"/>
      <c r="AZ257" s="18"/>
      <c r="BA257" s="18"/>
      <c r="BB257" s="18"/>
      <c r="BC257" s="18"/>
      <c r="BD257" s="18"/>
      <c r="BE257" s="18"/>
      <c r="BF257" s="18"/>
      <c r="BG257" s="18"/>
      <c r="BH257" s="18"/>
      <c r="BI257" s="18"/>
      <c r="BJ257" s="19"/>
      <c r="BK257" s="19"/>
      <c r="BL257" s="19"/>
      <c r="BM257" s="19"/>
      <c r="BN257" s="19"/>
      <c r="BO257" s="19"/>
      <c r="BP257" s="19"/>
    </row>
    <row r="258" spans="1:68" ht="9" customHeight="1" x14ac:dyDescent="0.15">
      <c r="A258" s="225" t="e">
        <f>VLOOKUP(U259,出場者リスト!$A:$L,13,FALSE)</f>
        <v>#N/A</v>
      </c>
      <c r="B258" s="225"/>
      <c r="C258" s="225"/>
      <c r="D258" s="225"/>
      <c r="E258" s="225"/>
      <c r="F258" s="225"/>
      <c r="G258" s="225"/>
      <c r="H258" s="225"/>
      <c r="I258" s="229" t="e">
        <f>VLOOKUP(U259,出場者リスト!$A:$L,9,FALSE())</f>
        <v>#N/A</v>
      </c>
      <c r="J258" s="229"/>
      <c r="K258" s="229"/>
      <c r="L258" s="229"/>
      <c r="M258" s="229"/>
      <c r="N258" s="229"/>
      <c r="O258" s="229"/>
      <c r="P258" s="229"/>
      <c r="Q258" s="229"/>
      <c r="W258" s="3"/>
      <c r="X258" s="3"/>
      <c r="Z258" s="3"/>
      <c r="AA258" s="61"/>
      <c r="AB258" s="32"/>
      <c r="AC258" s="28"/>
      <c r="AN258" s="32"/>
      <c r="AO258" s="28"/>
      <c r="AP258" s="32"/>
      <c r="AZ258" s="230" t="e">
        <f>VLOOKUP(AU259,出場者リスト!$A:$L,9,FALSE())</f>
        <v>#N/A</v>
      </c>
      <c r="BA258" s="230"/>
      <c r="BB258" s="230"/>
      <c r="BC258" s="230"/>
      <c r="BD258" s="230"/>
      <c r="BE258" s="230"/>
      <c r="BF258" s="230"/>
      <c r="BG258" s="230"/>
      <c r="BH258" s="230"/>
      <c r="BI258" s="225" t="e">
        <f>VLOOKUP(AU259,出場者リスト!$A:$L,13,FALSE)</f>
        <v>#N/A</v>
      </c>
      <c r="BJ258" s="225"/>
      <c r="BK258" s="225"/>
      <c r="BL258" s="225"/>
      <c r="BM258" s="225"/>
      <c r="BN258" s="225"/>
      <c r="BO258" s="225"/>
      <c r="BP258" s="225"/>
    </row>
    <row r="259" spans="1:68" ht="9" customHeight="1" x14ac:dyDescent="0.15">
      <c r="A259" s="226" t="e">
        <f>VLOOKUP(U259,出場者リスト!$A:$L,12,FALSE())</f>
        <v>#N/A</v>
      </c>
      <c r="B259" s="226"/>
      <c r="C259" s="226"/>
      <c r="D259" s="226"/>
      <c r="E259" s="226"/>
      <c r="F259" s="226"/>
      <c r="G259" s="226"/>
      <c r="H259" s="226"/>
      <c r="I259" s="231" t="e">
        <f>VLOOKUP(U259,出場者リスト!$A:$L,8,FALSE())</f>
        <v>#N/A</v>
      </c>
      <c r="J259" s="231"/>
      <c r="K259" s="231"/>
      <c r="L259" s="231"/>
      <c r="M259" s="231"/>
      <c r="N259" s="231"/>
      <c r="O259" s="231"/>
      <c r="P259" s="231"/>
      <c r="Q259" s="231"/>
      <c r="R259" s="232">
        <f>R255+1</f>
        <v>3</v>
      </c>
      <c r="S259" s="232"/>
      <c r="T259" s="232"/>
      <c r="U259" s="233"/>
      <c r="V259" s="233"/>
      <c r="W259" s="66"/>
      <c r="X259" s="66"/>
      <c r="AA259" s="28"/>
      <c r="AB259" s="32"/>
      <c r="AC259" s="28"/>
      <c r="AN259" s="32"/>
      <c r="AO259" s="28"/>
      <c r="AP259" s="62"/>
      <c r="AQ259" s="3"/>
      <c r="AU259" s="233"/>
      <c r="AV259" s="233"/>
      <c r="AW259" s="232">
        <f>AW255+1</f>
        <v>21</v>
      </c>
      <c r="AX259" s="232"/>
      <c r="AY259" s="232"/>
      <c r="AZ259" s="234" t="e">
        <f>VLOOKUP(AU259,出場者リスト!$A:$L,8,FALSE())</f>
        <v>#N/A</v>
      </c>
      <c r="BA259" s="234"/>
      <c r="BB259" s="234"/>
      <c r="BC259" s="234"/>
      <c r="BD259" s="234"/>
      <c r="BE259" s="234"/>
      <c r="BF259" s="234"/>
      <c r="BG259" s="234"/>
      <c r="BH259" s="234"/>
      <c r="BI259" s="226" t="e">
        <f>VLOOKUP(AU259,出場者リスト!$A:$L,12,FALSE)</f>
        <v>#N/A</v>
      </c>
      <c r="BJ259" s="226"/>
      <c r="BK259" s="226"/>
      <c r="BL259" s="226"/>
      <c r="BM259" s="226"/>
      <c r="BN259" s="226"/>
      <c r="BO259" s="226"/>
      <c r="BP259" s="226"/>
    </row>
    <row r="260" spans="1:68" ht="9" customHeight="1" x14ac:dyDescent="0.15">
      <c r="A260" s="226"/>
      <c r="B260" s="226"/>
      <c r="C260" s="226"/>
      <c r="D260" s="226"/>
      <c r="E260" s="226"/>
      <c r="F260" s="226"/>
      <c r="G260" s="226"/>
      <c r="H260" s="226"/>
      <c r="I260" s="231"/>
      <c r="J260" s="231"/>
      <c r="K260" s="231"/>
      <c r="L260" s="231"/>
      <c r="M260" s="231"/>
      <c r="N260" s="231"/>
      <c r="O260" s="231"/>
      <c r="P260" s="231"/>
      <c r="Q260" s="231"/>
      <c r="R260" s="232"/>
      <c r="S260" s="232"/>
      <c r="T260" s="232"/>
      <c r="U260" s="233"/>
      <c r="V260" s="233"/>
      <c r="W260" s="110"/>
      <c r="X260" s="110"/>
      <c r="Y260" s="25"/>
      <c r="AA260" s="28"/>
      <c r="AC260" s="28"/>
      <c r="AN260" s="32"/>
      <c r="AP260" s="32"/>
      <c r="AQ260" s="28"/>
      <c r="AR260" s="29"/>
      <c r="AS260" s="24"/>
      <c r="AT260" s="24"/>
      <c r="AU260" s="233"/>
      <c r="AV260" s="233"/>
      <c r="AW260" s="232"/>
      <c r="AX260" s="232"/>
      <c r="AY260" s="232"/>
      <c r="AZ260" s="234"/>
      <c r="BA260" s="234"/>
      <c r="BB260" s="234"/>
      <c r="BC260" s="234"/>
      <c r="BD260" s="234"/>
      <c r="BE260" s="234"/>
      <c r="BF260" s="234"/>
      <c r="BG260" s="234"/>
      <c r="BH260" s="234"/>
      <c r="BI260" s="226"/>
      <c r="BJ260" s="226"/>
      <c r="BK260" s="226"/>
      <c r="BL260" s="226"/>
      <c r="BM260" s="226"/>
      <c r="BN260" s="226"/>
      <c r="BO260" s="226"/>
      <c r="BP260" s="226"/>
    </row>
    <row r="261" spans="1:68" ht="9" customHeight="1" x14ac:dyDescent="0.15">
      <c r="A261" s="16"/>
      <c r="B261" s="16"/>
      <c r="C261" s="16"/>
      <c r="D261" s="16"/>
      <c r="E261" s="16"/>
      <c r="F261" s="16"/>
      <c r="G261" s="16"/>
      <c r="I261" s="20"/>
      <c r="J261" s="20"/>
      <c r="K261" s="20"/>
      <c r="L261" s="20"/>
      <c r="M261" s="20"/>
      <c r="N261" s="20"/>
      <c r="O261" s="20"/>
      <c r="P261" s="20"/>
      <c r="Q261" s="20"/>
      <c r="R261" s="4"/>
      <c r="S261" s="4"/>
      <c r="T261" s="4"/>
      <c r="U261" s="26"/>
      <c r="V261" s="26"/>
      <c r="W261" s="3"/>
      <c r="X261" s="233"/>
      <c r="Y261" s="235"/>
      <c r="Z261" s="23"/>
      <c r="AA261" s="30"/>
      <c r="AC261" s="28"/>
      <c r="AN261" s="32"/>
      <c r="AP261" s="31"/>
      <c r="AQ261" s="30"/>
      <c r="AR261" s="236"/>
      <c r="AS261" s="233"/>
      <c r="AT261" s="3"/>
      <c r="AZ261" s="18"/>
      <c r="BA261" s="18"/>
      <c r="BB261" s="18"/>
      <c r="BC261" s="18"/>
      <c r="BD261" s="18"/>
      <c r="BE261" s="18"/>
      <c r="BF261" s="18"/>
      <c r="BG261" s="18"/>
      <c r="BH261" s="18"/>
      <c r="BI261" s="18"/>
      <c r="BJ261" s="19"/>
      <c r="BK261" s="19"/>
      <c r="BL261" s="19"/>
      <c r="BM261" s="19"/>
      <c r="BN261" s="19"/>
      <c r="BO261" s="19"/>
      <c r="BP261" s="19"/>
    </row>
    <row r="262" spans="1:68" ht="9" customHeight="1" x14ac:dyDescent="0.15">
      <c r="A262" s="225" t="e">
        <f>VLOOKUP(U263,出場者リスト!$A:$L,13,FALSE)</f>
        <v>#N/A</v>
      </c>
      <c r="B262" s="225"/>
      <c r="C262" s="225"/>
      <c r="D262" s="225"/>
      <c r="E262" s="225"/>
      <c r="F262" s="225"/>
      <c r="G262" s="225"/>
      <c r="H262" s="225"/>
      <c r="I262" s="229" t="e">
        <f>VLOOKUP(U263,出場者リスト!$A:$L,9,FALSE())</f>
        <v>#N/A</v>
      </c>
      <c r="J262" s="229"/>
      <c r="K262" s="229"/>
      <c r="L262" s="229"/>
      <c r="M262" s="229"/>
      <c r="N262" s="229"/>
      <c r="O262" s="229"/>
      <c r="P262" s="229"/>
      <c r="Q262" s="229"/>
      <c r="W262" s="3"/>
      <c r="X262" s="233"/>
      <c r="Y262" s="235"/>
      <c r="Z262" s="24"/>
      <c r="AA262" s="24"/>
      <c r="AC262" s="28"/>
      <c r="AN262" s="32"/>
      <c r="AR262" s="236"/>
      <c r="AS262" s="233"/>
      <c r="AT262" s="3"/>
      <c r="AZ262" s="230" t="e">
        <f>VLOOKUP(AU263,出場者リスト!$A:$L,9,FALSE())</f>
        <v>#N/A</v>
      </c>
      <c r="BA262" s="230"/>
      <c r="BB262" s="230"/>
      <c r="BC262" s="230"/>
      <c r="BD262" s="230"/>
      <c r="BE262" s="230"/>
      <c r="BF262" s="230"/>
      <c r="BG262" s="230"/>
      <c r="BH262" s="230"/>
      <c r="BI262" s="225" t="e">
        <f>VLOOKUP(AU263,出場者リスト!$A:$L,13,FALSE)</f>
        <v>#N/A</v>
      </c>
      <c r="BJ262" s="225"/>
      <c r="BK262" s="225"/>
      <c r="BL262" s="225"/>
      <c r="BM262" s="225"/>
      <c r="BN262" s="225"/>
      <c r="BO262" s="225"/>
      <c r="BP262" s="225"/>
    </row>
    <row r="263" spans="1:68" ht="9" customHeight="1" x14ac:dyDescent="0.15">
      <c r="A263" s="226" t="e">
        <f>VLOOKUP(U263,出場者リスト!$A:$L,12,FALSE())</f>
        <v>#N/A</v>
      </c>
      <c r="B263" s="226"/>
      <c r="C263" s="226"/>
      <c r="D263" s="226"/>
      <c r="E263" s="226"/>
      <c r="F263" s="226"/>
      <c r="G263" s="226"/>
      <c r="H263" s="226"/>
      <c r="I263" s="231" t="e">
        <f>VLOOKUP(U263,出場者リスト!$A:$L,8,FALSE())</f>
        <v>#N/A</v>
      </c>
      <c r="J263" s="231"/>
      <c r="K263" s="231"/>
      <c r="L263" s="231"/>
      <c r="M263" s="231"/>
      <c r="N263" s="231"/>
      <c r="O263" s="231"/>
      <c r="P263" s="231"/>
      <c r="Q263" s="231"/>
      <c r="R263" s="232">
        <f>R259+1</f>
        <v>4</v>
      </c>
      <c r="S263" s="232"/>
      <c r="T263" s="232"/>
      <c r="U263" s="233"/>
      <c r="V263" s="233"/>
      <c r="W263" s="111"/>
      <c r="X263" s="111"/>
      <c r="Y263" s="30"/>
      <c r="AC263" s="28"/>
      <c r="AN263" s="32"/>
      <c r="AR263" s="31"/>
      <c r="AS263" s="23"/>
      <c r="AT263" s="23"/>
      <c r="AU263" s="233"/>
      <c r="AV263" s="233"/>
      <c r="AW263" s="232">
        <f>AW259+1</f>
        <v>22</v>
      </c>
      <c r="AX263" s="232"/>
      <c r="AY263" s="232"/>
      <c r="AZ263" s="234" t="e">
        <f>VLOOKUP(AU263,出場者リスト!$A:$L,8,FALSE())</f>
        <v>#N/A</v>
      </c>
      <c r="BA263" s="234"/>
      <c r="BB263" s="234"/>
      <c r="BC263" s="234"/>
      <c r="BD263" s="234"/>
      <c r="BE263" s="234"/>
      <c r="BF263" s="234"/>
      <c r="BG263" s="234"/>
      <c r="BH263" s="234"/>
      <c r="BI263" s="226" t="e">
        <f>VLOOKUP(AU263,出場者リスト!$A:$L,12,FALSE)</f>
        <v>#N/A</v>
      </c>
      <c r="BJ263" s="226"/>
      <c r="BK263" s="226"/>
      <c r="BL263" s="226"/>
      <c r="BM263" s="226"/>
      <c r="BN263" s="226"/>
      <c r="BO263" s="226"/>
      <c r="BP263" s="226"/>
    </row>
    <row r="264" spans="1:68" ht="9" customHeight="1" x14ac:dyDescent="0.15">
      <c r="A264" s="226"/>
      <c r="B264" s="226"/>
      <c r="C264" s="226"/>
      <c r="D264" s="226"/>
      <c r="E264" s="226"/>
      <c r="F264" s="226"/>
      <c r="G264" s="226"/>
      <c r="H264" s="226"/>
      <c r="I264" s="231"/>
      <c r="J264" s="231"/>
      <c r="K264" s="231"/>
      <c r="L264" s="231"/>
      <c r="M264" s="231"/>
      <c r="N264" s="231"/>
      <c r="O264" s="231"/>
      <c r="P264" s="231"/>
      <c r="Q264" s="231"/>
      <c r="R264" s="232"/>
      <c r="S264" s="232"/>
      <c r="T264" s="232"/>
      <c r="U264" s="233"/>
      <c r="V264" s="233"/>
      <c r="W264" s="66"/>
      <c r="X264" s="66"/>
      <c r="AB264" s="3"/>
      <c r="AC264" s="61"/>
      <c r="AN264" s="236"/>
      <c r="AO264" s="236"/>
      <c r="AU264" s="233"/>
      <c r="AV264" s="233"/>
      <c r="AW264" s="232"/>
      <c r="AX264" s="232"/>
      <c r="AY264" s="232"/>
      <c r="AZ264" s="234"/>
      <c r="BA264" s="234"/>
      <c r="BB264" s="234"/>
      <c r="BC264" s="234"/>
      <c r="BD264" s="234"/>
      <c r="BE264" s="234"/>
      <c r="BF264" s="234"/>
      <c r="BG264" s="234"/>
      <c r="BH264" s="234"/>
      <c r="BI264" s="226"/>
      <c r="BJ264" s="226"/>
      <c r="BK264" s="226"/>
      <c r="BL264" s="226"/>
      <c r="BM264" s="226"/>
      <c r="BN264" s="226"/>
      <c r="BO264" s="226"/>
      <c r="BP264" s="226"/>
    </row>
    <row r="265" spans="1:68" ht="9" customHeight="1" x14ac:dyDescent="0.15">
      <c r="A265" s="16"/>
      <c r="B265" s="16"/>
      <c r="C265" s="16"/>
      <c r="D265" s="16"/>
      <c r="E265" s="16"/>
      <c r="F265" s="16"/>
      <c r="G265" s="16"/>
      <c r="I265" s="20"/>
      <c r="J265" s="20"/>
      <c r="K265" s="20"/>
      <c r="L265" s="20"/>
      <c r="M265" s="20"/>
      <c r="N265" s="20"/>
      <c r="O265" s="20"/>
      <c r="P265" s="20"/>
      <c r="Q265" s="20"/>
      <c r="R265" s="4"/>
      <c r="S265" s="4"/>
      <c r="T265" s="4"/>
      <c r="U265" s="26"/>
      <c r="V265" s="26"/>
      <c r="AB265" s="233"/>
      <c r="AC265" s="235"/>
      <c r="AL265" s="29"/>
      <c r="AM265" s="25"/>
      <c r="AN265" s="236"/>
      <c r="AO265" s="236"/>
      <c r="AZ265" s="18"/>
      <c r="BA265" s="18"/>
      <c r="BB265" s="18"/>
      <c r="BC265" s="18"/>
      <c r="BD265" s="18"/>
      <c r="BE265" s="18"/>
      <c r="BF265" s="18"/>
      <c r="BG265" s="18"/>
      <c r="BH265" s="18"/>
      <c r="BI265" s="18"/>
      <c r="BJ265" s="19"/>
      <c r="BK265" s="19"/>
      <c r="BL265" s="19"/>
      <c r="BM265" s="19"/>
      <c r="BN265" s="19"/>
      <c r="BO265" s="19"/>
      <c r="BP265" s="19"/>
    </row>
    <row r="266" spans="1:68" ht="9" customHeight="1" x14ac:dyDescent="0.15">
      <c r="A266" s="225" t="e">
        <f>VLOOKUP(U267,出場者リスト!$A:$L,13,FALSE)</f>
        <v>#N/A</v>
      </c>
      <c r="B266" s="225"/>
      <c r="C266" s="225"/>
      <c r="D266" s="225"/>
      <c r="E266" s="225"/>
      <c r="F266" s="225"/>
      <c r="G266" s="225"/>
      <c r="H266" s="225"/>
      <c r="I266" s="229" t="e">
        <f>VLOOKUP(U267,出場者リスト!$A:$L,9,FALSE())</f>
        <v>#N/A</v>
      </c>
      <c r="J266" s="229"/>
      <c r="K266" s="229"/>
      <c r="L266" s="229"/>
      <c r="M266" s="229"/>
      <c r="N266" s="229"/>
      <c r="O266" s="229"/>
      <c r="P266" s="229"/>
      <c r="Q266" s="229"/>
      <c r="W266" s="3"/>
      <c r="X266" s="3"/>
      <c r="AB266" s="233"/>
      <c r="AC266" s="235"/>
      <c r="AD266" s="24"/>
      <c r="AE266" s="25"/>
      <c r="AL266" s="32"/>
      <c r="AM266" s="28"/>
      <c r="AN266" s="32"/>
      <c r="AZ266" s="230" t="e">
        <f>VLOOKUP(AU267,出場者リスト!$A:$L,9,FALSE())</f>
        <v>#N/A</v>
      </c>
      <c r="BA266" s="230"/>
      <c r="BB266" s="230"/>
      <c r="BC266" s="230"/>
      <c r="BD266" s="230"/>
      <c r="BE266" s="230"/>
      <c r="BF266" s="230"/>
      <c r="BG266" s="230"/>
      <c r="BH266" s="230"/>
      <c r="BI266" s="225" t="e">
        <f>VLOOKUP(AU267,出場者リスト!$A:$L,13,FALSE)</f>
        <v>#N/A</v>
      </c>
      <c r="BJ266" s="225"/>
      <c r="BK266" s="225"/>
      <c r="BL266" s="225"/>
      <c r="BM266" s="225"/>
      <c r="BN266" s="225"/>
      <c r="BO266" s="225"/>
      <c r="BP266" s="225"/>
    </row>
    <row r="267" spans="1:68" ht="9" customHeight="1" x14ac:dyDescent="0.15">
      <c r="A267" s="226" t="e">
        <f>VLOOKUP(U267,出場者リスト!$A:$L,12,FALSE())</f>
        <v>#N/A</v>
      </c>
      <c r="B267" s="226"/>
      <c r="C267" s="226"/>
      <c r="D267" s="226"/>
      <c r="E267" s="226"/>
      <c r="F267" s="226"/>
      <c r="G267" s="226"/>
      <c r="H267" s="226"/>
      <c r="I267" s="231" t="e">
        <f>VLOOKUP(U267,出場者リスト!$A:$L,8,FALSE())</f>
        <v>#N/A</v>
      </c>
      <c r="J267" s="231"/>
      <c r="K267" s="231"/>
      <c r="L267" s="231"/>
      <c r="M267" s="231"/>
      <c r="N267" s="231"/>
      <c r="O267" s="231"/>
      <c r="P267" s="231"/>
      <c r="Q267" s="231"/>
      <c r="R267" s="232">
        <f>R263+1</f>
        <v>5</v>
      </c>
      <c r="S267" s="232"/>
      <c r="T267" s="232"/>
      <c r="U267" s="233"/>
      <c r="V267" s="233"/>
      <c r="W267" s="66"/>
      <c r="X267" s="66"/>
      <c r="AC267" s="28"/>
      <c r="AE267" s="28"/>
      <c r="AL267" s="32"/>
      <c r="AN267" s="32"/>
      <c r="AU267" s="233"/>
      <c r="AV267" s="233"/>
      <c r="AW267" s="232">
        <f>AW263+1</f>
        <v>23</v>
      </c>
      <c r="AX267" s="232"/>
      <c r="AY267" s="232"/>
      <c r="AZ267" s="234" t="e">
        <f>VLOOKUP(AU267,出場者リスト!$A:$L,8,FALSE())</f>
        <v>#N/A</v>
      </c>
      <c r="BA267" s="234"/>
      <c r="BB267" s="234"/>
      <c r="BC267" s="234"/>
      <c r="BD267" s="234"/>
      <c r="BE267" s="234"/>
      <c r="BF267" s="234"/>
      <c r="BG267" s="234"/>
      <c r="BH267" s="234"/>
      <c r="BI267" s="226" t="e">
        <f>VLOOKUP(AU267,出場者リスト!$A:$L,12,FALSE)</f>
        <v>#N/A</v>
      </c>
      <c r="BJ267" s="226"/>
      <c r="BK267" s="226"/>
      <c r="BL267" s="226"/>
      <c r="BM267" s="226"/>
      <c r="BN267" s="226"/>
      <c r="BO267" s="226"/>
      <c r="BP267" s="226"/>
    </row>
    <row r="268" spans="1:68" ht="9" customHeight="1" x14ac:dyDescent="0.15">
      <c r="A268" s="226"/>
      <c r="B268" s="226"/>
      <c r="C268" s="226"/>
      <c r="D268" s="226"/>
      <c r="E268" s="226"/>
      <c r="F268" s="226"/>
      <c r="G268" s="226"/>
      <c r="H268" s="226"/>
      <c r="I268" s="231"/>
      <c r="J268" s="231"/>
      <c r="K268" s="231"/>
      <c r="L268" s="231"/>
      <c r="M268" s="231"/>
      <c r="N268" s="231"/>
      <c r="O268" s="231"/>
      <c r="P268" s="231"/>
      <c r="Q268" s="231"/>
      <c r="R268" s="232"/>
      <c r="S268" s="232"/>
      <c r="T268" s="232"/>
      <c r="U268" s="233"/>
      <c r="V268" s="233"/>
      <c r="W268" s="110"/>
      <c r="X268" s="110"/>
      <c r="Y268" s="25"/>
      <c r="AC268" s="28"/>
      <c r="AE268" s="28"/>
      <c r="AL268" s="32"/>
      <c r="AN268" s="32"/>
      <c r="AR268" s="29"/>
      <c r="AS268" s="24"/>
      <c r="AT268" s="24"/>
      <c r="AU268" s="233"/>
      <c r="AV268" s="233"/>
      <c r="AW268" s="232"/>
      <c r="AX268" s="232"/>
      <c r="AY268" s="232"/>
      <c r="AZ268" s="234"/>
      <c r="BA268" s="234"/>
      <c r="BB268" s="234"/>
      <c r="BC268" s="234"/>
      <c r="BD268" s="234"/>
      <c r="BE268" s="234"/>
      <c r="BF268" s="234"/>
      <c r="BG268" s="234"/>
      <c r="BH268" s="234"/>
      <c r="BI268" s="226"/>
      <c r="BJ268" s="226"/>
      <c r="BK268" s="226"/>
      <c r="BL268" s="226"/>
      <c r="BM268" s="226"/>
      <c r="BN268" s="226"/>
      <c r="BO268" s="226"/>
      <c r="BP268" s="226"/>
    </row>
    <row r="269" spans="1:68" ht="9" customHeight="1" x14ac:dyDescent="0.15">
      <c r="A269" s="16"/>
      <c r="B269" s="16"/>
      <c r="C269" s="16"/>
      <c r="D269" s="16"/>
      <c r="E269" s="16"/>
      <c r="F269" s="16"/>
      <c r="G269" s="16"/>
      <c r="I269" s="20"/>
      <c r="J269" s="20"/>
      <c r="K269" s="20"/>
      <c r="L269" s="20"/>
      <c r="M269" s="20"/>
      <c r="N269" s="20"/>
      <c r="O269" s="20"/>
      <c r="P269" s="20"/>
      <c r="Q269" s="20"/>
      <c r="R269" s="4"/>
      <c r="S269" s="4"/>
      <c r="T269" s="4"/>
      <c r="U269" s="26"/>
      <c r="V269" s="26"/>
      <c r="W269" s="3"/>
      <c r="X269" s="233"/>
      <c r="Y269" s="235"/>
      <c r="AC269" s="28"/>
      <c r="AE269" s="28"/>
      <c r="AL269" s="32"/>
      <c r="AN269" s="32"/>
      <c r="AR269" s="236"/>
      <c r="AS269" s="233"/>
      <c r="AT269" s="3"/>
      <c r="AZ269" s="18"/>
      <c r="BA269" s="18"/>
      <c r="BB269" s="18"/>
      <c r="BC269" s="18"/>
      <c r="BD269" s="18"/>
      <c r="BE269" s="18"/>
      <c r="BF269" s="18"/>
      <c r="BG269" s="18"/>
      <c r="BH269" s="18"/>
      <c r="BI269" s="18"/>
      <c r="BJ269" s="19"/>
      <c r="BK269" s="19"/>
      <c r="BL269" s="19"/>
      <c r="BM269" s="19"/>
      <c r="BN269" s="19"/>
      <c r="BO269" s="19"/>
      <c r="BP269" s="19"/>
    </row>
    <row r="270" spans="1:68" ht="9" customHeight="1" x14ac:dyDescent="0.15">
      <c r="A270" s="225" t="e">
        <f>VLOOKUP(U271,出場者リスト!$A:$L,13,FALSE)</f>
        <v>#N/A</v>
      </c>
      <c r="B270" s="225"/>
      <c r="C270" s="225"/>
      <c r="D270" s="225"/>
      <c r="E270" s="225"/>
      <c r="F270" s="225"/>
      <c r="G270" s="225"/>
      <c r="H270" s="225"/>
      <c r="I270" s="229" t="e">
        <f>VLOOKUP(U271,出場者リスト!$A:$L,9,FALSE())</f>
        <v>#N/A</v>
      </c>
      <c r="J270" s="229"/>
      <c r="K270" s="229"/>
      <c r="L270" s="229"/>
      <c r="M270" s="229"/>
      <c r="N270" s="229"/>
      <c r="O270" s="229"/>
      <c r="P270" s="229"/>
      <c r="Q270" s="229"/>
      <c r="W270" s="3"/>
      <c r="X270" s="233"/>
      <c r="Y270" s="235"/>
      <c r="Z270" s="24"/>
      <c r="AA270" s="25"/>
      <c r="AC270" s="28"/>
      <c r="AE270" s="28"/>
      <c r="AL270" s="32"/>
      <c r="AN270" s="32"/>
      <c r="AO270" s="28"/>
      <c r="AP270" s="29"/>
      <c r="AQ270" s="24"/>
      <c r="AR270" s="236"/>
      <c r="AS270" s="233"/>
      <c r="AT270" s="3"/>
      <c r="AZ270" s="230" t="e">
        <f>VLOOKUP(AU271,出場者リスト!$A:$L,9,FALSE())</f>
        <v>#N/A</v>
      </c>
      <c r="BA270" s="230"/>
      <c r="BB270" s="230"/>
      <c r="BC270" s="230"/>
      <c r="BD270" s="230"/>
      <c r="BE270" s="230"/>
      <c r="BF270" s="230"/>
      <c r="BG270" s="230"/>
      <c r="BH270" s="230"/>
      <c r="BI270" s="225" t="e">
        <f>VLOOKUP(AU271,出場者リスト!$A:$L,13,FALSE)</f>
        <v>#N/A</v>
      </c>
      <c r="BJ270" s="225"/>
      <c r="BK270" s="225"/>
      <c r="BL270" s="225"/>
      <c r="BM270" s="225"/>
      <c r="BN270" s="225"/>
      <c r="BO270" s="225"/>
      <c r="BP270" s="225"/>
    </row>
    <row r="271" spans="1:68" ht="9" customHeight="1" x14ac:dyDescent="0.15">
      <c r="A271" s="226" t="e">
        <f>VLOOKUP(U271,出場者リスト!$A:$L,12,FALSE())</f>
        <v>#N/A</v>
      </c>
      <c r="B271" s="226"/>
      <c r="C271" s="226"/>
      <c r="D271" s="226"/>
      <c r="E271" s="226"/>
      <c r="F271" s="226"/>
      <c r="G271" s="226"/>
      <c r="H271" s="226"/>
      <c r="I271" s="231" t="e">
        <f>VLOOKUP(U271,出場者リスト!$A:$L,8,FALSE())</f>
        <v>#N/A</v>
      </c>
      <c r="J271" s="231"/>
      <c r="K271" s="231"/>
      <c r="L271" s="231"/>
      <c r="M271" s="231"/>
      <c r="N271" s="231"/>
      <c r="O271" s="231"/>
      <c r="P271" s="231"/>
      <c r="Q271" s="231"/>
      <c r="R271" s="232">
        <f>R267+1</f>
        <v>6</v>
      </c>
      <c r="S271" s="232"/>
      <c r="T271" s="232"/>
      <c r="U271" s="233"/>
      <c r="V271" s="233"/>
      <c r="W271" s="111"/>
      <c r="X271" s="111"/>
      <c r="Y271" s="30"/>
      <c r="AA271" s="28"/>
      <c r="AB271" s="32"/>
      <c r="AC271" s="28"/>
      <c r="AE271" s="28"/>
      <c r="AL271" s="32"/>
      <c r="AN271" s="32"/>
      <c r="AO271" s="28"/>
      <c r="AP271" s="32"/>
      <c r="AR271" s="31"/>
      <c r="AS271" s="23"/>
      <c r="AT271" s="23"/>
      <c r="AU271" s="233"/>
      <c r="AV271" s="233"/>
      <c r="AW271" s="232">
        <f>AW267+1</f>
        <v>24</v>
      </c>
      <c r="AX271" s="232"/>
      <c r="AY271" s="232"/>
      <c r="AZ271" s="234" t="e">
        <f>VLOOKUP(AU271,出場者リスト!$A:$L,8,FALSE())</f>
        <v>#N/A</v>
      </c>
      <c r="BA271" s="234"/>
      <c r="BB271" s="234"/>
      <c r="BC271" s="234"/>
      <c r="BD271" s="234"/>
      <c r="BE271" s="234"/>
      <c r="BF271" s="234"/>
      <c r="BG271" s="234"/>
      <c r="BH271" s="234"/>
      <c r="BI271" s="226" t="e">
        <f>VLOOKUP(AU271,出場者リスト!$A:$L,12,FALSE)</f>
        <v>#N/A</v>
      </c>
      <c r="BJ271" s="226"/>
      <c r="BK271" s="226"/>
      <c r="BL271" s="226"/>
      <c r="BM271" s="226"/>
      <c r="BN271" s="226"/>
      <c r="BO271" s="226"/>
      <c r="BP271" s="226"/>
    </row>
    <row r="272" spans="1:68" ht="9" customHeight="1" x14ac:dyDescent="0.15">
      <c r="A272" s="226"/>
      <c r="B272" s="226"/>
      <c r="C272" s="226"/>
      <c r="D272" s="226"/>
      <c r="E272" s="226"/>
      <c r="F272" s="226"/>
      <c r="G272" s="226"/>
      <c r="H272" s="226"/>
      <c r="I272" s="231"/>
      <c r="J272" s="231"/>
      <c r="K272" s="231"/>
      <c r="L272" s="231"/>
      <c r="M272" s="231"/>
      <c r="N272" s="231"/>
      <c r="O272" s="231"/>
      <c r="P272" s="231"/>
      <c r="Q272" s="231"/>
      <c r="R272" s="232"/>
      <c r="S272" s="232"/>
      <c r="T272" s="232"/>
      <c r="U272" s="233"/>
      <c r="V272" s="233"/>
      <c r="W272" s="66"/>
      <c r="X272" s="66"/>
      <c r="Z272" s="3"/>
      <c r="AA272" s="61"/>
      <c r="AB272" s="32"/>
      <c r="AC272" s="28"/>
      <c r="AE272" s="28"/>
      <c r="AL272" s="32"/>
      <c r="AN272" s="31"/>
      <c r="AO272" s="30"/>
      <c r="AP272" s="32"/>
      <c r="AR272" s="24"/>
      <c r="AU272" s="233"/>
      <c r="AV272" s="233"/>
      <c r="AW272" s="232"/>
      <c r="AX272" s="232"/>
      <c r="AY272" s="232"/>
      <c r="AZ272" s="234"/>
      <c r="BA272" s="234"/>
      <c r="BB272" s="234"/>
      <c r="BC272" s="234"/>
      <c r="BD272" s="234"/>
      <c r="BE272" s="234"/>
      <c r="BF272" s="234"/>
      <c r="BG272" s="234"/>
      <c r="BH272" s="234"/>
      <c r="BI272" s="226"/>
      <c r="BJ272" s="226"/>
      <c r="BK272" s="226"/>
      <c r="BL272" s="226"/>
      <c r="BM272" s="226"/>
      <c r="BN272" s="226"/>
      <c r="BO272" s="226"/>
      <c r="BP272" s="226"/>
    </row>
    <row r="273" spans="1:68" ht="9" customHeight="1" x14ac:dyDescent="0.15">
      <c r="A273" s="16"/>
      <c r="B273" s="16"/>
      <c r="C273" s="16"/>
      <c r="D273" s="16"/>
      <c r="E273" s="16"/>
      <c r="F273" s="16"/>
      <c r="G273" s="16"/>
      <c r="I273" s="20"/>
      <c r="J273" s="20"/>
      <c r="K273" s="20"/>
      <c r="L273" s="20"/>
      <c r="M273" s="20"/>
      <c r="N273" s="20"/>
      <c r="O273" s="20"/>
      <c r="P273" s="20"/>
      <c r="Q273" s="20"/>
      <c r="R273" s="4"/>
      <c r="S273" s="4"/>
      <c r="T273" s="4"/>
      <c r="U273" s="26"/>
      <c r="V273" s="26"/>
      <c r="Z273" s="233"/>
      <c r="AA273" s="235"/>
      <c r="AB273" s="31"/>
      <c r="AC273" s="30"/>
      <c r="AE273" s="28"/>
      <c r="AL273" s="32"/>
      <c r="AP273" s="252"/>
      <c r="AQ273" s="228"/>
      <c r="AZ273" s="18"/>
      <c r="BA273" s="18"/>
      <c r="BB273" s="18"/>
      <c r="BC273" s="18"/>
      <c r="BD273" s="18"/>
      <c r="BE273" s="18"/>
      <c r="BF273" s="18"/>
      <c r="BG273" s="18"/>
      <c r="BH273" s="18"/>
      <c r="BI273" s="18"/>
      <c r="BJ273" s="19"/>
      <c r="BK273" s="19"/>
      <c r="BL273" s="19"/>
      <c r="BM273" s="19"/>
      <c r="BN273" s="19"/>
      <c r="BO273" s="19"/>
      <c r="BP273" s="19"/>
    </row>
    <row r="274" spans="1:68" ht="9" customHeight="1" x14ac:dyDescent="0.15">
      <c r="A274" s="225" t="e">
        <f>VLOOKUP(U275,出場者リスト!$A:$L,13,FALSE)</f>
        <v>#N/A</v>
      </c>
      <c r="B274" s="225"/>
      <c r="C274" s="225"/>
      <c r="D274" s="225"/>
      <c r="E274" s="225"/>
      <c r="F274" s="225"/>
      <c r="G274" s="225"/>
      <c r="H274" s="225"/>
      <c r="I274" s="229" t="e">
        <f>VLOOKUP(U275,出場者リスト!$A:$L,9,FALSE())</f>
        <v>#N/A</v>
      </c>
      <c r="J274" s="229"/>
      <c r="K274" s="229"/>
      <c r="L274" s="229"/>
      <c r="M274" s="229"/>
      <c r="N274" s="229"/>
      <c r="O274" s="229"/>
      <c r="P274" s="229"/>
      <c r="Q274" s="229"/>
      <c r="W274" s="3"/>
      <c r="X274" s="3"/>
      <c r="Z274" s="233"/>
      <c r="AA274" s="235"/>
      <c r="AE274" s="28"/>
      <c r="AL274" s="32"/>
      <c r="AP274" s="252"/>
      <c r="AQ274" s="228"/>
      <c r="AZ274" s="230" t="e">
        <f>VLOOKUP(AU275,出場者リスト!$A:$L,9,FALSE())</f>
        <v>#N/A</v>
      </c>
      <c r="BA274" s="230"/>
      <c r="BB274" s="230"/>
      <c r="BC274" s="230"/>
      <c r="BD274" s="230"/>
      <c r="BE274" s="230"/>
      <c r="BF274" s="230"/>
      <c r="BG274" s="230"/>
      <c r="BH274" s="230"/>
      <c r="BI274" s="225" t="e">
        <f>VLOOKUP(AU275,出場者リスト!$A:$L,13,FALSE)</f>
        <v>#N/A</v>
      </c>
      <c r="BJ274" s="225"/>
      <c r="BK274" s="225"/>
      <c r="BL274" s="225"/>
      <c r="BM274" s="225"/>
      <c r="BN274" s="225"/>
      <c r="BO274" s="225"/>
      <c r="BP274" s="225"/>
    </row>
    <row r="275" spans="1:68" ht="9" customHeight="1" x14ac:dyDescent="0.15">
      <c r="A275" s="226" t="e">
        <f>VLOOKUP(U275,出場者リスト!$A:$L,12,FALSE())</f>
        <v>#N/A</v>
      </c>
      <c r="B275" s="226"/>
      <c r="C275" s="226"/>
      <c r="D275" s="226"/>
      <c r="E275" s="226"/>
      <c r="F275" s="226"/>
      <c r="G275" s="226"/>
      <c r="H275" s="226"/>
      <c r="I275" s="231" t="e">
        <f>VLOOKUP(U275,出場者リスト!$A:$L,8,FALSE())</f>
        <v>#N/A</v>
      </c>
      <c r="J275" s="231"/>
      <c r="K275" s="231"/>
      <c r="L275" s="231"/>
      <c r="M275" s="231"/>
      <c r="N275" s="231"/>
      <c r="O275" s="231"/>
      <c r="P275" s="231"/>
      <c r="Q275" s="231"/>
      <c r="R275" s="232">
        <f>R271+1</f>
        <v>7</v>
      </c>
      <c r="S275" s="232"/>
      <c r="T275" s="232"/>
      <c r="U275" s="233"/>
      <c r="V275" s="233"/>
      <c r="W275" s="66"/>
      <c r="X275" s="66"/>
      <c r="AA275" s="28"/>
      <c r="AE275" s="28"/>
      <c r="AG275" s="228" t="s">
        <v>27</v>
      </c>
      <c r="AH275" s="228"/>
      <c r="AI275" s="228"/>
      <c r="AJ275" s="228"/>
      <c r="AL275" s="62"/>
      <c r="AM275" s="3"/>
      <c r="AP275" s="62"/>
      <c r="AQ275" s="3"/>
      <c r="AU275" s="233"/>
      <c r="AV275" s="233"/>
      <c r="AW275" s="232">
        <f>AW271+1</f>
        <v>25</v>
      </c>
      <c r="AX275" s="232"/>
      <c r="AY275" s="232"/>
      <c r="AZ275" s="234" t="e">
        <f>VLOOKUP(AU275,出場者リスト!$A:$L,8,FALSE())</f>
        <v>#N/A</v>
      </c>
      <c r="BA275" s="234"/>
      <c r="BB275" s="234"/>
      <c r="BC275" s="234"/>
      <c r="BD275" s="234"/>
      <c r="BE275" s="234"/>
      <c r="BF275" s="234"/>
      <c r="BG275" s="234"/>
      <c r="BH275" s="234"/>
      <c r="BI275" s="226" t="e">
        <f>VLOOKUP(AU275,出場者リスト!$A:$L,12,FALSE)</f>
        <v>#N/A</v>
      </c>
      <c r="BJ275" s="226"/>
      <c r="BK275" s="226"/>
      <c r="BL275" s="226"/>
      <c r="BM275" s="226"/>
      <c r="BN275" s="226"/>
      <c r="BO275" s="226"/>
      <c r="BP275" s="226"/>
    </row>
    <row r="276" spans="1:68" ht="9" customHeight="1" x14ac:dyDescent="0.15">
      <c r="A276" s="226"/>
      <c r="B276" s="226"/>
      <c r="C276" s="226"/>
      <c r="D276" s="226"/>
      <c r="E276" s="226"/>
      <c r="F276" s="226"/>
      <c r="G276" s="226"/>
      <c r="H276" s="226"/>
      <c r="I276" s="231"/>
      <c r="J276" s="231"/>
      <c r="K276" s="231"/>
      <c r="L276" s="231"/>
      <c r="M276" s="231"/>
      <c r="N276" s="231"/>
      <c r="O276" s="231"/>
      <c r="P276" s="231"/>
      <c r="Q276" s="231"/>
      <c r="R276" s="232"/>
      <c r="S276" s="232"/>
      <c r="T276" s="232"/>
      <c r="U276" s="233"/>
      <c r="V276" s="233"/>
      <c r="W276" s="110"/>
      <c r="X276" s="110"/>
      <c r="Y276" s="25"/>
      <c r="AA276" s="28"/>
      <c r="AE276" s="28"/>
      <c r="AG276" s="228"/>
      <c r="AH276" s="228"/>
      <c r="AI276" s="228"/>
      <c r="AJ276" s="228"/>
      <c r="AL276" s="32"/>
      <c r="AP276" s="32"/>
      <c r="AQ276" s="28"/>
      <c r="AR276" s="29"/>
      <c r="AS276" s="24"/>
      <c r="AT276" s="24"/>
      <c r="AU276" s="233"/>
      <c r="AV276" s="233"/>
      <c r="AW276" s="232"/>
      <c r="AX276" s="232"/>
      <c r="AY276" s="232"/>
      <c r="AZ276" s="234"/>
      <c r="BA276" s="234"/>
      <c r="BB276" s="234"/>
      <c r="BC276" s="234"/>
      <c r="BD276" s="234"/>
      <c r="BE276" s="234"/>
      <c r="BF276" s="234"/>
      <c r="BG276" s="234"/>
      <c r="BH276" s="234"/>
      <c r="BI276" s="226"/>
      <c r="BJ276" s="226"/>
      <c r="BK276" s="226"/>
      <c r="BL276" s="226"/>
      <c r="BM276" s="226"/>
      <c r="BN276" s="226"/>
      <c r="BO276" s="226"/>
      <c r="BP276" s="226"/>
    </row>
    <row r="277" spans="1:68" ht="9" customHeight="1" x14ac:dyDescent="0.15">
      <c r="A277" s="16"/>
      <c r="B277" s="16"/>
      <c r="C277" s="16"/>
      <c r="D277" s="16"/>
      <c r="E277" s="16"/>
      <c r="F277" s="16"/>
      <c r="G277" s="16"/>
      <c r="I277" s="20"/>
      <c r="J277" s="20"/>
      <c r="K277" s="20"/>
      <c r="L277" s="20"/>
      <c r="M277" s="20"/>
      <c r="N277" s="20"/>
      <c r="O277" s="20"/>
      <c r="P277" s="20"/>
      <c r="Q277" s="20"/>
      <c r="R277" s="4"/>
      <c r="S277" s="4"/>
      <c r="T277" s="4"/>
      <c r="U277" s="26"/>
      <c r="V277" s="26"/>
      <c r="W277" s="3"/>
      <c r="X277" s="233"/>
      <c r="Y277" s="235"/>
      <c r="Z277" s="23"/>
      <c r="AA277" s="30"/>
      <c r="AE277" s="28"/>
      <c r="AL277" s="32"/>
      <c r="AP277" s="31"/>
      <c r="AQ277" s="30"/>
      <c r="AR277" s="236"/>
      <c r="AS277" s="233"/>
      <c r="AT277" s="3"/>
      <c r="AZ277" s="18"/>
      <c r="BA277" s="18"/>
      <c r="BB277" s="18"/>
      <c r="BC277" s="18"/>
      <c r="BD277" s="18"/>
      <c r="BE277" s="18"/>
      <c r="BF277" s="18"/>
      <c r="BG277" s="18"/>
      <c r="BH277" s="18"/>
      <c r="BI277" s="18"/>
      <c r="BJ277" s="19"/>
      <c r="BK277" s="19"/>
      <c r="BL277" s="19"/>
      <c r="BM277" s="19"/>
      <c r="BN277" s="19"/>
      <c r="BO277" s="19"/>
      <c r="BP277" s="19"/>
    </row>
    <row r="278" spans="1:68" ht="9" customHeight="1" x14ac:dyDescent="0.15">
      <c r="A278" s="225" t="e">
        <f>VLOOKUP(U279,出場者リスト!$A:$L,13,FALSE)</f>
        <v>#N/A</v>
      </c>
      <c r="B278" s="225"/>
      <c r="C278" s="225"/>
      <c r="D278" s="225"/>
      <c r="E278" s="225"/>
      <c r="F278" s="225"/>
      <c r="G278" s="225"/>
      <c r="H278" s="225"/>
      <c r="I278" s="229" t="e">
        <f>VLOOKUP(U279,出場者リスト!$A:$L,9,FALSE())</f>
        <v>#N/A</v>
      </c>
      <c r="J278" s="229"/>
      <c r="K278" s="229"/>
      <c r="L278" s="229"/>
      <c r="M278" s="229"/>
      <c r="N278" s="229"/>
      <c r="O278" s="229"/>
      <c r="P278" s="229"/>
      <c r="Q278" s="229"/>
      <c r="W278" s="3"/>
      <c r="X278" s="233"/>
      <c r="Y278" s="235"/>
      <c r="Z278" s="24"/>
      <c r="AA278" s="24"/>
      <c r="AD278" s="228"/>
      <c r="AE278" s="253"/>
      <c r="AH278" s="228" t="s">
        <v>28</v>
      </c>
      <c r="AI278" s="228"/>
      <c r="AL278" s="252"/>
      <c r="AM278" s="228"/>
      <c r="AR278" s="236"/>
      <c r="AS278" s="233"/>
      <c r="AT278" s="3"/>
      <c r="AZ278" s="230" t="e">
        <f>VLOOKUP(AU279,出場者リスト!$A:$L,9,FALSE())</f>
        <v>#N/A</v>
      </c>
      <c r="BA278" s="230"/>
      <c r="BB278" s="230"/>
      <c r="BC278" s="230"/>
      <c r="BD278" s="230"/>
      <c r="BE278" s="230"/>
      <c r="BF278" s="230"/>
      <c r="BG278" s="230"/>
      <c r="BH278" s="230"/>
      <c r="BI278" s="225" t="e">
        <f>VLOOKUP(AU279,出場者リスト!$A:$L,13,FALSE)</f>
        <v>#N/A</v>
      </c>
      <c r="BJ278" s="225"/>
      <c r="BK278" s="225"/>
      <c r="BL278" s="225"/>
      <c r="BM278" s="225"/>
      <c r="BN278" s="225"/>
      <c r="BO278" s="225"/>
      <c r="BP278" s="225"/>
    </row>
    <row r="279" spans="1:68" ht="9" customHeight="1" x14ac:dyDescent="0.15">
      <c r="A279" s="226" t="e">
        <f>VLOOKUP(U279,出場者リスト!$A:$L,12,FALSE())</f>
        <v>#N/A</v>
      </c>
      <c r="B279" s="226"/>
      <c r="C279" s="226"/>
      <c r="D279" s="226"/>
      <c r="E279" s="226"/>
      <c r="F279" s="226"/>
      <c r="G279" s="226"/>
      <c r="H279" s="226"/>
      <c r="I279" s="231" t="e">
        <f>VLOOKUP(U279,出場者リスト!$A:$L,8,FALSE())</f>
        <v>#N/A</v>
      </c>
      <c r="J279" s="231"/>
      <c r="K279" s="231"/>
      <c r="L279" s="231"/>
      <c r="M279" s="231"/>
      <c r="N279" s="231"/>
      <c r="O279" s="231"/>
      <c r="P279" s="231"/>
      <c r="Q279" s="231"/>
      <c r="R279" s="232">
        <f>R275+1</f>
        <v>8</v>
      </c>
      <c r="S279" s="232"/>
      <c r="T279" s="232"/>
      <c r="U279" s="233"/>
      <c r="V279" s="233"/>
      <c r="W279" s="111"/>
      <c r="X279" s="111"/>
      <c r="Y279" s="30"/>
      <c r="AD279" s="228"/>
      <c r="AE279" s="253"/>
      <c r="AF279" s="24"/>
      <c r="AG279" s="24"/>
      <c r="AH279" s="228"/>
      <c r="AI279" s="228"/>
      <c r="AJ279" s="24"/>
      <c r="AK279" s="24"/>
      <c r="AL279" s="252"/>
      <c r="AM279" s="228"/>
      <c r="AR279" s="31"/>
      <c r="AS279" s="23"/>
      <c r="AT279" s="23"/>
      <c r="AU279" s="233"/>
      <c r="AV279" s="233"/>
      <c r="AW279" s="232">
        <f>AW275+1</f>
        <v>26</v>
      </c>
      <c r="AX279" s="232"/>
      <c r="AY279" s="232"/>
      <c r="AZ279" s="234" t="e">
        <f>VLOOKUP(AU279,出場者リスト!$A:$L,8,FALSE())</f>
        <v>#N/A</v>
      </c>
      <c r="BA279" s="234"/>
      <c r="BB279" s="234"/>
      <c r="BC279" s="234"/>
      <c r="BD279" s="234"/>
      <c r="BE279" s="234"/>
      <c r="BF279" s="234"/>
      <c r="BG279" s="234"/>
      <c r="BH279" s="234"/>
      <c r="BI279" s="226" t="e">
        <f>VLOOKUP(AU279,出場者リスト!$A:$L,12,FALSE)</f>
        <v>#N/A</v>
      </c>
      <c r="BJ279" s="226"/>
      <c r="BK279" s="226"/>
      <c r="BL279" s="226"/>
      <c r="BM279" s="226"/>
      <c r="BN279" s="226"/>
      <c r="BO279" s="226"/>
      <c r="BP279" s="226"/>
    </row>
    <row r="280" spans="1:68" ht="9" customHeight="1" x14ac:dyDescent="0.15">
      <c r="A280" s="226"/>
      <c r="B280" s="226"/>
      <c r="C280" s="226"/>
      <c r="D280" s="226"/>
      <c r="E280" s="226"/>
      <c r="F280" s="226"/>
      <c r="G280" s="226"/>
      <c r="H280" s="226"/>
      <c r="I280" s="231"/>
      <c r="J280" s="231"/>
      <c r="K280" s="231"/>
      <c r="L280" s="231"/>
      <c r="M280" s="231"/>
      <c r="N280" s="231"/>
      <c r="O280" s="231"/>
      <c r="P280" s="231"/>
      <c r="Q280" s="231"/>
      <c r="R280" s="232"/>
      <c r="S280" s="232"/>
      <c r="T280" s="232"/>
      <c r="U280" s="233"/>
      <c r="V280" s="233"/>
      <c r="AE280" s="28"/>
      <c r="AG280" s="228"/>
      <c r="AH280" s="228"/>
      <c r="AI280" s="228"/>
      <c r="AJ280" s="228"/>
      <c r="AL280" s="32"/>
      <c r="AU280" s="233"/>
      <c r="AV280" s="233"/>
      <c r="AW280" s="232"/>
      <c r="AX280" s="232"/>
      <c r="AY280" s="232"/>
      <c r="AZ280" s="234"/>
      <c r="BA280" s="234"/>
      <c r="BB280" s="234"/>
      <c r="BC280" s="234"/>
      <c r="BD280" s="234"/>
      <c r="BE280" s="234"/>
      <c r="BF280" s="234"/>
      <c r="BG280" s="234"/>
      <c r="BH280" s="234"/>
      <c r="BI280" s="226"/>
      <c r="BJ280" s="226"/>
      <c r="BK280" s="226"/>
      <c r="BL280" s="226"/>
      <c r="BM280" s="226"/>
      <c r="BN280" s="226"/>
      <c r="BO280" s="226"/>
      <c r="BP280" s="226"/>
    </row>
    <row r="281" spans="1:68" ht="9" customHeight="1" x14ac:dyDescent="0.15">
      <c r="A281" s="16"/>
      <c r="B281" s="16"/>
      <c r="C281" s="16"/>
      <c r="D281" s="16"/>
      <c r="E281" s="16"/>
      <c r="F281" s="16"/>
      <c r="G281" s="16"/>
      <c r="I281" s="20"/>
      <c r="J281" s="20"/>
      <c r="K281" s="20"/>
      <c r="L281" s="20"/>
      <c r="M281" s="20"/>
      <c r="N281" s="20"/>
      <c r="O281" s="20"/>
      <c r="P281" s="20"/>
      <c r="Q281" s="20"/>
      <c r="R281" s="4"/>
      <c r="S281" s="4"/>
      <c r="T281" s="4"/>
      <c r="U281" s="26"/>
      <c r="V281" s="26"/>
      <c r="AE281" s="28"/>
      <c r="AG281" s="228"/>
      <c r="AH281" s="228"/>
      <c r="AI281" s="228"/>
      <c r="AJ281" s="228"/>
      <c r="AL281" s="32"/>
      <c r="AZ281" s="18"/>
      <c r="BA281" s="18"/>
      <c r="BB281" s="18"/>
      <c r="BC281" s="18"/>
      <c r="BD281" s="18"/>
      <c r="BE281" s="18"/>
      <c r="BF281" s="18"/>
      <c r="BG281" s="18"/>
      <c r="BH281" s="18"/>
      <c r="BI281" s="18"/>
      <c r="BJ281" s="19"/>
      <c r="BK281" s="19"/>
      <c r="BL281" s="19"/>
      <c r="BM281" s="19"/>
      <c r="BN281" s="19"/>
      <c r="BO281" s="19"/>
      <c r="BP281" s="19"/>
    </row>
    <row r="282" spans="1:68" ht="9" customHeight="1" x14ac:dyDescent="0.15">
      <c r="A282" s="225" t="e">
        <f>VLOOKUP(U283,出場者リスト!$A:$L,13,FALSE)</f>
        <v>#N/A</v>
      </c>
      <c r="B282" s="225"/>
      <c r="C282" s="225"/>
      <c r="D282" s="225"/>
      <c r="E282" s="225"/>
      <c r="F282" s="225"/>
      <c r="G282" s="225"/>
      <c r="H282" s="225"/>
      <c r="I282" s="229" t="e">
        <f>VLOOKUP(U283,出場者リスト!$A:$L,9,FALSE())</f>
        <v>#N/A</v>
      </c>
      <c r="J282" s="229"/>
      <c r="K282" s="229"/>
      <c r="L282" s="229"/>
      <c r="M282" s="229"/>
      <c r="N282" s="229"/>
      <c r="O282" s="229"/>
      <c r="P282" s="229"/>
      <c r="Q282" s="229"/>
      <c r="W282" s="66"/>
      <c r="X282" s="66"/>
      <c r="AE282" s="28"/>
      <c r="AL282" s="32"/>
      <c r="AZ282" s="230" t="e">
        <f>VLOOKUP(AU283,出場者リスト!$A:$L,9,FALSE())</f>
        <v>#N/A</v>
      </c>
      <c r="BA282" s="230"/>
      <c r="BB282" s="230"/>
      <c r="BC282" s="230"/>
      <c r="BD282" s="230"/>
      <c r="BE282" s="230"/>
      <c r="BF282" s="230"/>
      <c r="BG282" s="230"/>
      <c r="BH282" s="230"/>
      <c r="BI282" s="225" t="e">
        <f>VLOOKUP(AU283,出場者リスト!$A:$L,13,FALSE)</f>
        <v>#N/A</v>
      </c>
      <c r="BJ282" s="225"/>
      <c r="BK282" s="225"/>
      <c r="BL282" s="225"/>
      <c r="BM282" s="225"/>
      <c r="BN282" s="225"/>
      <c r="BO282" s="225"/>
      <c r="BP282" s="225"/>
    </row>
    <row r="283" spans="1:68" ht="9" customHeight="1" x14ac:dyDescent="0.15">
      <c r="A283" s="226" t="e">
        <f>VLOOKUP(U283,出場者リスト!$A:$L,12,FALSE())</f>
        <v>#N/A</v>
      </c>
      <c r="B283" s="226"/>
      <c r="C283" s="226"/>
      <c r="D283" s="226"/>
      <c r="E283" s="226"/>
      <c r="F283" s="226"/>
      <c r="G283" s="226"/>
      <c r="H283" s="226"/>
      <c r="I283" s="231" t="e">
        <f>VLOOKUP(U283,出場者リスト!$A:$L,8,FALSE())</f>
        <v>#N/A</v>
      </c>
      <c r="J283" s="231"/>
      <c r="K283" s="231"/>
      <c r="L283" s="231"/>
      <c r="M283" s="231"/>
      <c r="N283" s="231"/>
      <c r="O283" s="231"/>
      <c r="P283" s="231"/>
      <c r="Q283" s="231"/>
      <c r="R283" s="232">
        <f>R279+1</f>
        <v>9</v>
      </c>
      <c r="S283" s="232"/>
      <c r="T283" s="232"/>
      <c r="U283" s="233"/>
      <c r="V283" s="233"/>
      <c r="W283" s="66"/>
      <c r="X283" s="66"/>
      <c r="AE283" s="28"/>
      <c r="AL283" s="32"/>
      <c r="AU283" s="233"/>
      <c r="AV283" s="233"/>
      <c r="AW283" s="232">
        <f>AW279+1</f>
        <v>27</v>
      </c>
      <c r="AX283" s="232"/>
      <c r="AY283" s="232"/>
      <c r="AZ283" s="234" t="e">
        <f>VLOOKUP(AU283,出場者リスト!$A:$L,8,FALSE())</f>
        <v>#N/A</v>
      </c>
      <c r="BA283" s="234"/>
      <c r="BB283" s="234"/>
      <c r="BC283" s="234"/>
      <c r="BD283" s="234"/>
      <c r="BE283" s="234"/>
      <c r="BF283" s="234"/>
      <c r="BG283" s="234"/>
      <c r="BH283" s="234"/>
      <c r="BI283" s="226" t="e">
        <f>VLOOKUP(AU283,出場者リスト!$A:$L,12,FALSE)</f>
        <v>#N/A</v>
      </c>
      <c r="BJ283" s="226"/>
      <c r="BK283" s="226"/>
      <c r="BL283" s="226"/>
      <c r="BM283" s="226"/>
      <c r="BN283" s="226"/>
      <c r="BO283" s="226"/>
      <c r="BP283" s="226"/>
    </row>
    <row r="284" spans="1:68" ht="9" customHeight="1" x14ac:dyDescent="0.15">
      <c r="A284" s="226"/>
      <c r="B284" s="226"/>
      <c r="C284" s="226"/>
      <c r="D284" s="226"/>
      <c r="E284" s="226"/>
      <c r="F284" s="226"/>
      <c r="G284" s="226"/>
      <c r="H284" s="226"/>
      <c r="I284" s="231"/>
      <c r="J284" s="231"/>
      <c r="K284" s="231"/>
      <c r="L284" s="231"/>
      <c r="M284" s="231"/>
      <c r="N284" s="231"/>
      <c r="O284" s="231"/>
      <c r="P284" s="231"/>
      <c r="Q284" s="231"/>
      <c r="R284" s="232"/>
      <c r="S284" s="232"/>
      <c r="T284" s="232"/>
      <c r="U284" s="233"/>
      <c r="V284" s="233"/>
      <c r="W284" s="110"/>
      <c r="X284" s="110"/>
      <c r="Y284" s="25"/>
      <c r="AD284" s="3"/>
      <c r="AE284" s="61"/>
      <c r="AL284" s="32"/>
      <c r="AR284" s="29"/>
      <c r="AS284" s="24"/>
      <c r="AT284" s="24"/>
      <c r="AU284" s="233"/>
      <c r="AV284" s="233"/>
      <c r="AW284" s="232"/>
      <c r="AX284" s="232"/>
      <c r="AY284" s="232"/>
      <c r="AZ284" s="234"/>
      <c r="BA284" s="234"/>
      <c r="BB284" s="234"/>
      <c r="BC284" s="234"/>
      <c r="BD284" s="234"/>
      <c r="BE284" s="234"/>
      <c r="BF284" s="234"/>
      <c r="BG284" s="234"/>
      <c r="BH284" s="234"/>
      <c r="BI284" s="226"/>
      <c r="BJ284" s="226"/>
      <c r="BK284" s="226"/>
      <c r="BL284" s="226"/>
      <c r="BM284" s="226"/>
      <c r="BN284" s="226"/>
      <c r="BO284" s="226"/>
      <c r="BP284" s="226"/>
    </row>
    <row r="285" spans="1:68" ht="9" customHeight="1" x14ac:dyDescent="0.15">
      <c r="A285" s="16"/>
      <c r="B285" s="16"/>
      <c r="C285" s="16"/>
      <c r="D285" s="16"/>
      <c r="E285" s="16"/>
      <c r="F285" s="16"/>
      <c r="G285" s="16"/>
      <c r="I285" s="20"/>
      <c r="J285" s="20"/>
      <c r="K285" s="20"/>
      <c r="L285" s="20"/>
      <c r="M285" s="20"/>
      <c r="N285" s="20"/>
      <c r="O285" s="20"/>
      <c r="P285" s="20"/>
      <c r="Q285" s="20"/>
      <c r="R285" s="4"/>
      <c r="S285" s="4"/>
      <c r="T285" s="4"/>
      <c r="U285" s="26"/>
      <c r="V285" s="26"/>
      <c r="W285" s="3"/>
      <c r="X285" s="233"/>
      <c r="Y285" s="235"/>
      <c r="AE285" s="28"/>
      <c r="AL285" s="32"/>
      <c r="AR285" s="236"/>
      <c r="AS285" s="233"/>
      <c r="AT285" s="3"/>
      <c r="AZ285" s="18"/>
      <c r="BA285" s="18"/>
      <c r="BB285" s="18"/>
      <c r="BC285" s="18"/>
      <c r="BD285" s="18"/>
      <c r="BE285" s="18"/>
      <c r="BF285" s="18"/>
      <c r="BG285" s="18"/>
      <c r="BH285" s="18"/>
      <c r="BI285" s="18"/>
      <c r="BJ285" s="19"/>
      <c r="BK285" s="19"/>
      <c r="BL285" s="19"/>
      <c r="BM285" s="19"/>
      <c r="BN285" s="19"/>
      <c r="BO285" s="19"/>
      <c r="BP285" s="19"/>
    </row>
    <row r="286" spans="1:68" ht="9" customHeight="1" x14ac:dyDescent="0.15">
      <c r="A286" s="225" t="e">
        <f>VLOOKUP(U287,出場者リスト!$A:$L,13,FALSE)</f>
        <v>#N/A</v>
      </c>
      <c r="B286" s="225"/>
      <c r="C286" s="225"/>
      <c r="D286" s="225"/>
      <c r="E286" s="225"/>
      <c r="F286" s="225"/>
      <c r="G286" s="225"/>
      <c r="H286" s="225"/>
      <c r="I286" s="229" t="e">
        <f>VLOOKUP(U287,出場者リスト!$A:$L,9,FALSE())</f>
        <v>#N/A</v>
      </c>
      <c r="J286" s="229"/>
      <c r="K286" s="229"/>
      <c r="L286" s="229"/>
      <c r="M286" s="229"/>
      <c r="N286" s="229"/>
      <c r="O286" s="229"/>
      <c r="P286" s="229"/>
      <c r="Q286" s="229"/>
      <c r="W286" s="3"/>
      <c r="X286" s="233"/>
      <c r="Y286" s="235"/>
      <c r="Z286" s="24"/>
      <c r="AA286" s="25"/>
      <c r="AE286" s="28"/>
      <c r="AL286" s="32"/>
      <c r="AP286" s="29"/>
      <c r="AQ286" s="24"/>
      <c r="AR286" s="236"/>
      <c r="AS286" s="233"/>
      <c r="AT286" s="3"/>
      <c r="AZ286" s="230" t="e">
        <f>VLOOKUP(AU287,出場者リスト!$A:$L,9,FALSE())</f>
        <v>#N/A</v>
      </c>
      <c r="BA286" s="230"/>
      <c r="BB286" s="230"/>
      <c r="BC286" s="230"/>
      <c r="BD286" s="230"/>
      <c r="BE286" s="230"/>
      <c r="BF286" s="230"/>
      <c r="BG286" s="230"/>
      <c r="BH286" s="230"/>
      <c r="BI286" s="225" t="e">
        <f>VLOOKUP(AU287,出場者リスト!$A:$L,13,FALSE)</f>
        <v>#N/A</v>
      </c>
      <c r="BJ286" s="225"/>
      <c r="BK286" s="225"/>
      <c r="BL286" s="225"/>
      <c r="BM286" s="225"/>
      <c r="BN286" s="225"/>
      <c r="BO286" s="225"/>
      <c r="BP286" s="225"/>
    </row>
    <row r="287" spans="1:68" ht="9" customHeight="1" x14ac:dyDescent="0.15">
      <c r="A287" s="226" t="e">
        <f>VLOOKUP(U287,出場者リスト!$A:$L,12,FALSE())</f>
        <v>#N/A</v>
      </c>
      <c r="B287" s="226"/>
      <c r="C287" s="226"/>
      <c r="D287" s="226"/>
      <c r="E287" s="226"/>
      <c r="F287" s="226"/>
      <c r="G287" s="226"/>
      <c r="H287" s="226"/>
      <c r="I287" s="231" t="e">
        <f>VLOOKUP(U287,出場者リスト!$A:$L,8,FALSE())</f>
        <v>#N/A</v>
      </c>
      <c r="J287" s="231"/>
      <c r="K287" s="231"/>
      <c r="L287" s="231"/>
      <c r="M287" s="231"/>
      <c r="N287" s="231"/>
      <c r="O287" s="231"/>
      <c r="P287" s="231"/>
      <c r="Q287" s="231"/>
      <c r="R287" s="232">
        <f>R283+1</f>
        <v>10</v>
      </c>
      <c r="S287" s="232"/>
      <c r="T287" s="232"/>
      <c r="U287" s="233"/>
      <c r="V287" s="233"/>
      <c r="W287" s="111"/>
      <c r="X287" s="111"/>
      <c r="Y287" s="30"/>
      <c r="AA287" s="28"/>
      <c r="AE287" s="28"/>
      <c r="AL287" s="32"/>
      <c r="AP287" s="32"/>
      <c r="AR287" s="31"/>
      <c r="AS287" s="23"/>
      <c r="AT287" s="23"/>
      <c r="AU287" s="233"/>
      <c r="AV287" s="233"/>
      <c r="AW287" s="232">
        <f>AW283+1</f>
        <v>28</v>
      </c>
      <c r="AX287" s="232"/>
      <c r="AY287" s="232"/>
      <c r="AZ287" s="234" t="e">
        <f>VLOOKUP(AU287,出場者リスト!$A:$L,8,FALSE())</f>
        <v>#N/A</v>
      </c>
      <c r="BA287" s="234"/>
      <c r="BB287" s="234"/>
      <c r="BC287" s="234"/>
      <c r="BD287" s="234"/>
      <c r="BE287" s="234"/>
      <c r="BF287" s="234"/>
      <c r="BG287" s="234"/>
      <c r="BH287" s="234"/>
      <c r="BI287" s="226" t="e">
        <f>VLOOKUP(AU287,出場者リスト!$A:$L,12,FALSE)</f>
        <v>#N/A</v>
      </c>
      <c r="BJ287" s="226"/>
      <c r="BK287" s="226"/>
      <c r="BL287" s="226"/>
      <c r="BM287" s="226"/>
      <c r="BN287" s="226"/>
      <c r="BO287" s="226"/>
      <c r="BP287" s="226"/>
    </row>
    <row r="288" spans="1:68" ht="9" customHeight="1" x14ac:dyDescent="0.15">
      <c r="A288" s="226"/>
      <c r="B288" s="226"/>
      <c r="C288" s="226"/>
      <c r="D288" s="226"/>
      <c r="E288" s="226"/>
      <c r="F288" s="226"/>
      <c r="G288" s="226"/>
      <c r="H288" s="226"/>
      <c r="I288" s="231"/>
      <c r="J288" s="231"/>
      <c r="K288" s="231"/>
      <c r="L288" s="231"/>
      <c r="M288" s="231"/>
      <c r="N288" s="231"/>
      <c r="O288" s="231"/>
      <c r="P288" s="231"/>
      <c r="Q288" s="231"/>
      <c r="R288" s="232"/>
      <c r="S288" s="232"/>
      <c r="T288" s="232"/>
      <c r="U288" s="233"/>
      <c r="V288" s="233"/>
      <c r="W288" s="66"/>
      <c r="X288" s="66"/>
      <c r="Z288" s="3"/>
      <c r="AA288" s="61"/>
      <c r="AE288" s="28"/>
      <c r="AL288" s="32"/>
      <c r="AP288" s="32"/>
      <c r="AR288" s="24"/>
      <c r="AU288" s="233"/>
      <c r="AV288" s="233"/>
      <c r="AW288" s="232"/>
      <c r="AX288" s="232"/>
      <c r="AY288" s="232"/>
      <c r="AZ288" s="234"/>
      <c r="BA288" s="234"/>
      <c r="BB288" s="234"/>
      <c r="BC288" s="234"/>
      <c r="BD288" s="234"/>
      <c r="BE288" s="234"/>
      <c r="BF288" s="234"/>
      <c r="BG288" s="234"/>
      <c r="BH288" s="234"/>
      <c r="BI288" s="226"/>
      <c r="BJ288" s="226"/>
      <c r="BK288" s="226"/>
      <c r="BL288" s="226"/>
      <c r="BM288" s="226"/>
      <c r="BN288" s="226"/>
      <c r="BO288" s="226"/>
      <c r="BP288" s="226"/>
    </row>
    <row r="289" spans="1:68" ht="9" customHeight="1" x14ac:dyDescent="0.15">
      <c r="A289" s="16"/>
      <c r="B289" s="16"/>
      <c r="C289" s="16"/>
      <c r="D289" s="16"/>
      <c r="E289" s="16"/>
      <c r="F289" s="16"/>
      <c r="G289" s="16"/>
      <c r="I289" s="20"/>
      <c r="J289" s="20"/>
      <c r="K289" s="20"/>
      <c r="L289" s="20"/>
      <c r="M289" s="20"/>
      <c r="N289" s="20"/>
      <c r="O289" s="20"/>
      <c r="P289" s="20"/>
      <c r="Q289" s="20"/>
      <c r="R289" s="4"/>
      <c r="S289" s="4"/>
      <c r="T289" s="4"/>
      <c r="U289" s="26"/>
      <c r="V289" s="26"/>
      <c r="Z289" s="233"/>
      <c r="AA289" s="235"/>
      <c r="AE289" s="28"/>
      <c r="AL289" s="32"/>
      <c r="AN289" s="23"/>
      <c r="AP289" s="252"/>
      <c r="AQ289" s="228"/>
      <c r="AZ289" s="18"/>
      <c r="BA289" s="18"/>
      <c r="BB289" s="18"/>
      <c r="BC289" s="18"/>
      <c r="BD289" s="18"/>
      <c r="BE289" s="18"/>
      <c r="BF289" s="18"/>
      <c r="BG289" s="18"/>
      <c r="BH289" s="18"/>
      <c r="BI289" s="18"/>
      <c r="BJ289" s="19"/>
      <c r="BK289" s="19"/>
      <c r="BL289" s="19"/>
      <c r="BM289" s="19"/>
      <c r="BN289" s="19"/>
      <c r="BO289" s="19"/>
      <c r="BP289" s="19"/>
    </row>
    <row r="290" spans="1:68" ht="9" customHeight="1" x14ac:dyDescent="0.15">
      <c r="A290" s="225" t="e">
        <f>VLOOKUP(U291,出場者リスト!$A:$L,13,FALSE)</f>
        <v>#N/A</v>
      </c>
      <c r="B290" s="225"/>
      <c r="C290" s="225"/>
      <c r="D290" s="225"/>
      <c r="E290" s="225"/>
      <c r="F290" s="225"/>
      <c r="G290" s="225"/>
      <c r="H290" s="225"/>
      <c r="I290" s="229" t="e">
        <f>VLOOKUP(U291,出場者リスト!$A:$L,9,FALSE())</f>
        <v>#N/A</v>
      </c>
      <c r="J290" s="229"/>
      <c r="K290" s="229"/>
      <c r="L290" s="229"/>
      <c r="M290" s="229"/>
      <c r="N290" s="229"/>
      <c r="O290" s="229"/>
      <c r="P290" s="229"/>
      <c r="Q290" s="229"/>
      <c r="W290" s="3"/>
      <c r="X290" s="3"/>
      <c r="Z290" s="233"/>
      <c r="AA290" s="235"/>
      <c r="AB290" s="24"/>
      <c r="AC290" s="25"/>
      <c r="AE290" s="28"/>
      <c r="AL290" s="32"/>
      <c r="AN290" s="29"/>
      <c r="AO290" s="24"/>
      <c r="AP290" s="252"/>
      <c r="AQ290" s="228"/>
      <c r="AZ290" s="230" t="e">
        <f>VLOOKUP(AU291,出場者リスト!$A:$L,9,FALSE())</f>
        <v>#N/A</v>
      </c>
      <c r="BA290" s="230"/>
      <c r="BB290" s="230"/>
      <c r="BC290" s="230"/>
      <c r="BD290" s="230"/>
      <c r="BE290" s="230"/>
      <c r="BF290" s="230"/>
      <c r="BG290" s="230"/>
      <c r="BH290" s="230"/>
      <c r="BI290" s="225" t="e">
        <f>VLOOKUP(AU291,出場者リスト!$A:$L,13,FALSE)</f>
        <v>#N/A</v>
      </c>
      <c r="BJ290" s="225"/>
      <c r="BK290" s="225"/>
      <c r="BL290" s="225"/>
      <c r="BM290" s="225"/>
      <c r="BN290" s="225"/>
      <c r="BO290" s="225"/>
      <c r="BP290" s="225"/>
    </row>
    <row r="291" spans="1:68" ht="9" customHeight="1" x14ac:dyDescent="0.15">
      <c r="A291" s="226" t="e">
        <f>VLOOKUP(U291,出場者リスト!$A:$L,12,FALSE())</f>
        <v>#N/A</v>
      </c>
      <c r="B291" s="226"/>
      <c r="C291" s="226"/>
      <c r="D291" s="226"/>
      <c r="E291" s="226"/>
      <c r="F291" s="226"/>
      <c r="G291" s="226"/>
      <c r="H291" s="226"/>
      <c r="I291" s="231" t="e">
        <f>VLOOKUP(U291,出場者リスト!$A:$L,8,FALSE())</f>
        <v>#N/A</v>
      </c>
      <c r="J291" s="231"/>
      <c r="K291" s="231"/>
      <c r="L291" s="231"/>
      <c r="M291" s="231"/>
      <c r="N291" s="231"/>
      <c r="O291" s="231"/>
      <c r="P291" s="231"/>
      <c r="Q291" s="231"/>
      <c r="R291" s="232">
        <f>R287+1</f>
        <v>11</v>
      </c>
      <c r="S291" s="232"/>
      <c r="T291" s="232"/>
      <c r="U291" s="233"/>
      <c r="V291" s="233"/>
      <c r="W291" s="66"/>
      <c r="X291" s="66"/>
      <c r="AA291" s="28"/>
      <c r="AC291" s="28"/>
      <c r="AE291" s="28"/>
      <c r="AL291" s="32"/>
      <c r="AN291" s="32"/>
      <c r="AO291" s="28"/>
      <c r="AP291" s="62"/>
      <c r="AQ291" s="3"/>
      <c r="AU291" s="233"/>
      <c r="AV291" s="233"/>
      <c r="AW291" s="232">
        <f>AW287+1</f>
        <v>29</v>
      </c>
      <c r="AX291" s="232"/>
      <c r="AY291" s="232"/>
      <c r="AZ291" s="234" t="e">
        <f>VLOOKUP(AU291,出場者リスト!$A:$L,8,FALSE())</f>
        <v>#N/A</v>
      </c>
      <c r="BA291" s="234"/>
      <c r="BB291" s="234"/>
      <c r="BC291" s="234"/>
      <c r="BD291" s="234"/>
      <c r="BE291" s="234"/>
      <c r="BF291" s="234"/>
      <c r="BG291" s="234"/>
      <c r="BH291" s="234"/>
      <c r="BI291" s="226" t="e">
        <f>VLOOKUP(AU291,出場者リスト!$A:$L,12,FALSE)</f>
        <v>#N/A</v>
      </c>
      <c r="BJ291" s="226"/>
      <c r="BK291" s="226"/>
      <c r="BL291" s="226"/>
      <c r="BM291" s="226"/>
      <c r="BN291" s="226"/>
      <c r="BO291" s="226"/>
      <c r="BP291" s="226"/>
    </row>
    <row r="292" spans="1:68" ht="9" customHeight="1" x14ac:dyDescent="0.15">
      <c r="A292" s="226"/>
      <c r="B292" s="226"/>
      <c r="C292" s="226"/>
      <c r="D292" s="226"/>
      <c r="E292" s="226"/>
      <c r="F292" s="226"/>
      <c r="G292" s="226"/>
      <c r="H292" s="226"/>
      <c r="I292" s="231"/>
      <c r="J292" s="231"/>
      <c r="K292" s="231"/>
      <c r="L292" s="231"/>
      <c r="M292" s="231"/>
      <c r="N292" s="231"/>
      <c r="O292" s="231"/>
      <c r="P292" s="231"/>
      <c r="Q292" s="231"/>
      <c r="R292" s="232"/>
      <c r="S292" s="232"/>
      <c r="T292" s="232"/>
      <c r="U292" s="233"/>
      <c r="V292" s="233"/>
      <c r="W292" s="110"/>
      <c r="X292" s="110"/>
      <c r="Y292" s="25"/>
      <c r="AA292" s="28"/>
      <c r="AC292" s="28"/>
      <c r="AE292" s="28"/>
      <c r="AL292" s="32"/>
      <c r="AM292" s="28"/>
      <c r="AN292" s="32"/>
      <c r="AP292" s="32"/>
      <c r="AQ292" s="28"/>
      <c r="AR292" s="29"/>
      <c r="AS292" s="24"/>
      <c r="AT292" s="24"/>
      <c r="AU292" s="233"/>
      <c r="AV292" s="233"/>
      <c r="AW292" s="232"/>
      <c r="AX292" s="232"/>
      <c r="AY292" s="232"/>
      <c r="AZ292" s="234"/>
      <c r="BA292" s="234"/>
      <c r="BB292" s="234"/>
      <c r="BC292" s="234"/>
      <c r="BD292" s="234"/>
      <c r="BE292" s="234"/>
      <c r="BF292" s="234"/>
      <c r="BG292" s="234"/>
      <c r="BH292" s="234"/>
      <c r="BI292" s="226"/>
      <c r="BJ292" s="226"/>
      <c r="BK292" s="226"/>
      <c r="BL292" s="226"/>
      <c r="BM292" s="226"/>
      <c r="BN292" s="226"/>
      <c r="BO292" s="226"/>
      <c r="BP292" s="226"/>
    </row>
    <row r="293" spans="1:68" ht="9" customHeight="1" x14ac:dyDescent="0.15">
      <c r="A293" s="16"/>
      <c r="B293" s="16"/>
      <c r="C293" s="16"/>
      <c r="D293" s="16"/>
      <c r="E293" s="16"/>
      <c r="F293" s="16"/>
      <c r="G293" s="16"/>
      <c r="W293" s="3"/>
      <c r="X293" s="233"/>
      <c r="Y293" s="235"/>
      <c r="Z293" s="23"/>
      <c r="AA293" s="30"/>
      <c r="AC293" s="28"/>
      <c r="AE293" s="28"/>
      <c r="AL293" s="32"/>
      <c r="AM293" s="28"/>
      <c r="AN293" s="32"/>
      <c r="AP293" s="31"/>
      <c r="AQ293" s="30"/>
      <c r="AR293" s="236"/>
      <c r="AS293" s="233"/>
      <c r="AT293" s="3"/>
      <c r="BI293" s="18"/>
      <c r="BJ293" s="19"/>
      <c r="BK293" s="19"/>
      <c r="BL293" s="19"/>
      <c r="BM293" s="19"/>
      <c r="BN293" s="19"/>
      <c r="BO293" s="19"/>
      <c r="BP293" s="19"/>
    </row>
    <row r="294" spans="1:68" ht="9" customHeight="1" x14ac:dyDescent="0.15">
      <c r="A294" s="225" t="e">
        <f>VLOOKUP(U295,出場者リスト!$A:$L,13,FALSE)</f>
        <v>#N/A</v>
      </c>
      <c r="B294" s="225"/>
      <c r="C294" s="225"/>
      <c r="D294" s="225"/>
      <c r="E294" s="225"/>
      <c r="F294" s="225"/>
      <c r="G294" s="225"/>
      <c r="H294" s="225"/>
      <c r="I294" s="229" t="e">
        <f>VLOOKUP(U295,出場者リスト!$A:$L,9,FALSE())</f>
        <v>#N/A</v>
      </c>
      <c r="J294" s="229"/>
      <c r="K294" s="229"/>
      <c r="L294" s="229"/>
      <c r="M294" s="229"/>
      <c r="N294" s="229"/>
      <c r="O294" s="229"/>
      <c r="P294" s="229"/>
      <c r="Q294" s="229"/>
      <c r="W294" s="3"/>
      <c r="X294" s="233"/>
      <c r="Y294" s="235"/>
      <c r="Z294" s="24"/>
      <c r="AA294" s="24"/>
      <c r="AC294" s="28"/>
      <c r="AE294" s="28"/>
      <c r="AL294" s="32"/>
      <c r="AM294" s="28"/>
      <c r="AN294" s="32"/>
      <c r="AR294" s="236"/>
      <c r="AS294" s="233"/>
      <c r="AT294" s="3"/>
      <c r="AZ294" s="230" t="e">
        <f>VLOOKUP(AU295,出場者リスト!$A:$L,9,FALSE())</f>
        <v>#N/A</v>
      </c>
      <c r="BA294" s="230"/>
      <c r="BB294" s="230"/>
      <c r="BC294" s="230"/>
      <c r="BD294" s="230"/>
      <c r="BE294" s="230"/>
      <c r="BF294" s="230"/>
      <c r="BG294" s="230"/>
      <c r="BH294" s="230"/>
      <c r="BI294" s="225" t="e">
        <f>VLOOKUP(AU295,出場者リスト!$A:$L,13,FALSE)</f>
        <v>#N/A</v>
      </c>
      <c r="BJ294" s="225"/>
      <c r="BK294" s="225"/>
      <c r="BL294" s="225"/>
      <c r="BM294" s="225"/>
      <c r="BN294" s="225"/>
      <c r="BO294" s="225"/>
      <c r="BP294" s="225"/>
    </row>
    <row r="295" spans="1:68" ht="9" customHeight="1" x14ac:dyDescent="0.15">
      <c r="A295" s="226" t="e">
        <f>VLOOKUP(U295,出場者リスト!$A:$L,12,FALSE())</f>
        <v>#N/A</v>
      </c>
      <c r="B295" s="226"/>
      <c r="C295" s="226"/>
      <c r="D295" s="226"/>
      <c r="E295" s="226"/>
      <c r="F295" s="226"/>
      <c r="G295" s="226"/>
      <c r="H295" s="226"/>
      <c r="I295" s="231" t="e">
        <f>VLOOKUP(U295,出場者リスト!$A:$L,8,FALSE())</f>
        <v>#N/A</v>
      </c>
      <c r="J295" s="231"/>
      <c r="K295" s="231"/>
      <c r="L295" s="231"/>
      <c r="M295" s="231"/>
      <c r="N295" s="231"/>
      <c r="O295" s="231"/>
      <c r="P295" s="231"/>
      <c r="Q295" s="231"/>
      <c r="R295" s="232">
        <f>R291+1</f>
        <v>12</v>
      </c>
      <c r="S295" s="232"/>
      <c r="T295" s="232"/>
      <c r="U295" s="233"/>
      <c r="V295" s="233"/>
      <c r="W295" s="111"/>
      <c r="X295" s="111"/>
      <c r="Y295" s="30"/>
      <c r="AC295" s="28"/>
      <c r="AE295" s="28"/>
      <c r="AL295" s="32"/>
      <c r="AM295" s="28"/>
      <c r="AN295" s="32"/>
      <c r="AR295" s="31"/>
      <c r="AS295" s="23"/>
      <c r="AT295" s="23"/>
      <c r="AU295" s="233"/>
      <c r="AV295" s="233"/>
      <c r="AW295" s="232">
        <f>AW291+1</f>
        <v>30</v>
      </c>
      <c r="AX295" s="232"/>
      <c r="AY295" s="232"/>
      <c r="AZ295" s="234" t="e">
        <f>VLOOKUP(AU295,出場者リスト!$A:$L,8,FALSE())</f>
        <v>#N/A</v>
      </c>
      <c r="BA295" s="234"/>
      <c r="BB295" s="234"/>
      <c r="BC295" s="234"/>
      <c r="BD295" s="234"/>
      <c r="BE295" s="234"/>
      <c r="BF295" s="234"/>
      <c r="BG295" s="234"/>
      <c r="BH295" s="234"/>
      <c r="BI295" s="226" t="e">
        <f>VLOOKUP(AU295,出場者リスト!$A:$L,12,FALSE)</f>
        <v>#N/A</v>
      </c>
      <c r="BJ295" s="226"/>
      <c r="BK295" s="226"/>
      <c r="BL295" s="226"/>
      <c r="BM295" s="226"/>
      <c r="BN295" s="226"/>
      <c r="BO295" s="226"/>
      <c r="BP295" s="226"/>
    </row>
    <row r="296" spans="1:68" ht="9" customHeight="1" x14ac:dyDescent="0.15">
      <c r="A296" s="226"/>
      <c r="B296" s="226"/>
      <c r="C296" s="226"/>
      <c r="D296" s="226"/>
      <c r="E296" s="226"/>
      <c r="F296" s="226"/>
      <c r="G296" s="226"/>
      <c r="H296" s="226"/>
      <c r="I296" s="231"/>
      <c r="J296" s="231"/>
      <c r="K296" s="231"/>
      <c r="L296" s="231"/>
      <c r="M296" s="231"/>
      <c r="N296" s="231"/>
      <c r="O296" s="231"/>
      <c r="P296" s="231"/>
      <c r="Q296" s="231"/>
      <c r="R296" s="232"/>
      <c r="S296" s="232"/>
      <c r="T296" s="232"/>
      <c r="U296" s="233"/>
      <c r="V296" s="233"/>
      <c r="W296" s="66"/>
      <c r="X296" s="66"/>
      <c r="AC296" s="28"/>
      <c r="AD296" s="32"/>
      <c r="AE296" s="28"/>
      <c r="AL296" s="31"/>
      <c r="AM296" s="30"/>
      <c r="AN296" s="236"/>
      <c r="AO296" s="233"/>
      <c r="AU296" s="233"/>
      <c r="AV296" s="233"/>
      <c r="AW296" s="232"/>
      <c r="AX296" s="232"/>
      <c r="AY296" s="232"/>
      <c r="AZ296" s="234"/>
      <c r="BA296" s="234"/>
      <c r="BB296" s="234"/>
      <c r="BC296" s="234"/>
      <c r="BD296" s="234"/>
      <c r="BE296" s="234"/>
      <c r="BF296" s="234"/>
      <c r="BG296" s="234"/>
      <c r="BH296" s="234"/>
      <c r="BI296" s="226"/>
      <c r="BJ296" s="226"/>
      <c r="BK296" s="226"/>
      <c r="BL296" s="226"/>
      <c r="BM296" s="226"/>
      <c r="BN296" s="226"/>
      <c r="BO296" s="226"/>
      <c r="BP296" s="226"/>
    </row>
    <row r="297" spans="1:68" ht="9" customHeight="1" x14ac:dyDescent="0.15">
      <c r="A297" s="16"/>
      <c r="B297" s="16"/>
      <c r="C297" s="16"/>
      <c r="D297" s="16"/>
      <c r="E297" s="16"/>
      <c r="F297" s="16"/>
      <c r="G297" s="16"/>
      <c r="AB297" s="228"/>
      <c r="AC297" s="253"/>
      <c r="AD297" s="31"/>
      <c r="AE297" s="30"/>
      <c r="AN297" s="236"/>
      <c r="AO297" s="233"/>
      <c r="BI297" s="18"/>
      <c r="BJ297" s="19"/>
      <c r="BK297" s="19"/>
      <c r="BL297" s="19"/>
      <c r="BM297" s="19"/>
      <c r="BN297" s="19"/>
      <c r="BO297" s="19"/>
      <c r="BP297" s="19"/>
    </row>
    <row r="298" spans="1:68" ht="9" customHeight="1" x14ac:dyDescent="0.15">
      <c r="A298" s="225" t="e">
        <f>VLOOKUP(U299,出場者リスト!$A:$L,13,FALSE)</f>
        <v>#N/A</v>
      </c>
      <c r="B298" s="225"/>
      <c r="C298" s="225"/>
      <c r="D298" s="225"/>
      <c r="E298" s="225"/>
      <c r="F298" s="225"/>
      <c r="G298" s="225"/>
      <c r="H298" s="225"/>
      <c r="I298" s="229" t="e">
        <f>VLOOKUP(U299,出場者リスト!$A:$L,9,FALSE())</f>
        <v>#N/A</v>
      </c>
      <c r="J298" s="229"/>
      <c r="K298" s="229"/>
      <c r="L298" s="229"/>
      <c r="M298" s="229"/>
      <c r="N298" s="229"/>
      <c r="O298" s="229"/>
      <c r="P298" s="229"/>
      <c r="Q298" s="229"/>
      <c r="AB298" s="228"/>
      <c r="AC298" s="253"/>
      <c r="AD298" s="32"/>
      <c r="AN298" s="62"/>
      <c r="AO298" s="3"/>
      <c r="AZ298" s="230" t="e">
        <f>VLOOKUP(AU299,出場者リスト!$A:$L,9,FALSE())</f>
        <v>#N/A</v>
      </c>
      <c r="BA298" s="230"/>
      <c r="BB298" s="230"/>
      <c r="BC298" s="230"/>
      <c r="BD298" s="230"/>
      <c r="BE298" s="230"/>
      <c r="BF298" s="230"/>
      <c r="BG298" s="230"/>
      <c r="BH298" s="230"/>
      <c r="BI298" s="225" t="e">
        <f>VLOOKUP(AU299,出場者リスト!$A:$L,13,FALSE)</f>
        <v>#N/A</v>
      </c>
      <c r="BJ298" s="225"/>
      <c r="BK298" s="225"/>
      <c r="BL298" s="225"/>
      <c r="BM298" s="225"/>
      <c r="BN298" s="225"/>
      <c r="BO298" s="225"/>
      <c r="BP298" s="225"/>
    </row>
    <row r="299" spans="1:68" ht="9" customHeight="1" x14ac:dyDescent="0.15">
      <c r="A299" s="226" t="e">
        <f>VLOOKUP(U299,出場者リスト!$A:$L,12,FALSE())</f>
        <v>#N/A</v>
      </c>
      <c r="B299" s="226"/>
      <c r="C299" s="226"/>
      <c r="D299" s="226"/>
      <c r="E299" s="226"/>
      <c r="F299" s="226"/>
      <c r="G299" s="226"/>
      <c r="H299" s="226"/>
      <c r="I299" s="231" t="e">
        <f>VLOOKUP(U299,出場者リスト!$A:$L,8,FALSE())</f>
        <v>#N/A</v>
      </c>
      <c r="J299" s="231"/>
      <c r="K299" s="231"/>
      <c r="L299" s="231"/>
      <c r="M299" s="231"/>
      <c r="N299" s="231"/>
      <c r="O299" s="231"/>
      <c r="P299" s="231"/>
      <c r="Q299" s="231"/>
      <c r="R299" s="232">
        <f>R295+1</f>
        <v>13</v>
      </c>
      <c r="S299" s="232"/>
      <c r="T299" s="232"/>
      <c r="U299" s="233"/>
      <c r="V299" s="233"/>
      <c r="W299" s="66"/>
      <c r="X299" s="66"/>
      <c r="AB299" s="3"/>
      <c r="AC299" s="61"/>
      <c r="AN299" s="32"/>
      <c r="AU299" s="233"/>
      <c r="AV299" s="233"/>
      <c r="AW299" s="232">
        <f>AW295+1</f>
        <v>31</v>
      </c>
      <c r="AX299" s="232"/>
      <c r="AY299" s="232"/>
      <c r="AZ299" s="234" t="e">
        <f>VLOOKUP(AU299,出場者リスト!$A:$L,8,FALSE())</f>
        <v>#N/A</v>
      </c>
      <c r="BA299" s="234"/>
      <c r="BB299" s="234"/>
      <c r="BC299" s="234"/>
      <c r="BD299" s="234"/>
      <c r="BE299" s="234"/>
      <c r="BF299" s="234"/>
      <c r="BG299" s="234"/>
      <c r="BH299" s="234"/>
      <c r="BI299" s="226" t="e">
        <f>VLOOKUP(AU299,出場者リスト!$A:$L,12,FALSE)</f>
        <v>#N/A</v>
      </c>
      <c r="BJ299" s="226"/>
      <c r="BK299" s="226"/>
      <c r="BL299" s="226"/>
      <c r="BM299" s="226"/>
      <c r="BN299" s="226"/>
      <c r="BO299" s="226"/>
      <c r="BP299" s="226"/>
    </row>
    <row r="300" spans="1:68" ht="9" customHeight="1" x14ac:dyDescent="0.15">
      <c r="A300" s="226"/>
      <c r="B300" s="226"/>
      <c r="C300" s="226"/>
      <c r="D300" s="226"/>
      <c r="E300" s="226"/>
      <c r="F300" s="226"/>
      <c r="G300" s="226"/>
      <c r="H300" s="226"/>
      <c r="I300" s="231"/>
      <c r="J300" s="231"/>
      <c r="K300" s="231"/>
      <c r="L300" s="231"/>
      <c r="M300" s="231"/>
      <c r="N300" s="231"/>
      <c r="O300" s="231"/>
      <c r="P300" s="231"/>
      <c r="Q300" s="231"/>
      <c r="R300" s="232"/>
      <c r="S300" s="232"/>
      <c r="T300" s="232"/>
      <c r="U300" s="233"/>
      <c r="V300" s="233"/>
      <c r="W300" s="110"/>
      <c r="X300" s="110"/>
      <c r="Y300" s="25"/>
      <c r="AB300" s="3"/>
      <c r="AC300" s="61"/>
      <c r="AN300" s="32"/>
      <c r="AR300" s="29"/>
      <c r="AS300" s="24"/>
      <c r="AT300" s="24"/>
      <c r="AU300" s="233"/>
      <c r="AV300" s="233"/>
      <c r="AW300" s="232"/>
      <c r="AX300" s="232"/>
      <c r="AY300" s="232"/>
      <c r="AZ300" s="234"/>
      <c r="BA300" s="234"/>
      <c r="BB300" s="234"/>
      <c r="BC300" s="234"/>
      <c r="BD300" s="234"/>
      <c r="BE300" s="234"/>
      <c r="BF300" s="234"/>
      <c r="BG300" s="234"/>
      <c r="BH300" s="234"/>
      <c r="BI300" s="226"/>
      <c r="BJ300" s="226"/>
      <c r="BK300" s="226"/>
      <c r="BL300" s="226"/>
      <c r="BM300" s="226"/>
      <c r="BN300" s="226"/>
      <c r="BO300" s="226"/>
      <c r="BP300" s="226"/>
    </row>
    <row r="301" spans="1:68" ht="9" customHeight="1" x14ac:dyDescent="0.15">
      <c r="A301" s="16"/>
      <c r="B301" s="16"/>
      <c r="C301" s="16"/>
      <c r="D301" s="16"/>
      <c r="E301" s="16"/>
      <c r="F301" s="16"/>
      <c r="G301" s="16"/>
      <c r="W301" s="3"/>
      <c r="X301" s="233"/>
      <c r="Y301" s="235"/>
      <c r="AB301" s="3"/>
      <c r="AC301" s="3"/>
      <c r="AD301" s="32"/>
      <c r="AN301" s="32"/>
      <c r="AR301" s="236"/>
      <c r="AS301" s="233"/>
      <c r="AT301" s="3"/>
      <c r="BI301" s="18"/>
      <c r="BJ301" s="19"/>
      <c r="BK301" s="19"/>
      <c r="BL301" s="19"/>
      <c r="BM301" s="19"/>
      <c r="BN301" s="19"/>
      <c r="BO301" s="19"/>
      <c r="BP301" s="19"/>
    </row>
    <row r="302" spans="1:68" ht="9" customHeight="1" x14ac:dyDescent="0.15">
      <c r="A302" s="225" t="e">
        <f>VLOOKUP(U303,出場者リスト!$A:$L,13,FALSE)</f>
        <v>#N/A</v>
      </c>
      <c r="B302" s="225"/>
      <c r="C302" s="225"/>
      <c r="D302" s="225"/>
      <c r="E302" s="225"/>
      <c r="F302" s="225"/>
      <c r="G302" s="225"/>
      <c r="H302" s="225"/>
      <c r="I302" s="229" t="e">
        <f>VLOOKUP(U303,出場者リスト!$A:$L,9,FALSE())</f>
        <v>#N/A</v>
      </c>
      <c r="J302" s="229"/>
      <c r="K302" s="229"/>
      <c r="L302" s="229"/>
      <c r="M302" s="229"/>
      <c r="N302" s="229"/>
      <c r="O302" s="229"/>
      <c r="P302" s="229"/>
      <c r="Q302" s="229"/>
      <c r="W302" s="3"/>
      <c r="X302" s="233"/>
      <c r="Y302" s="235"/>
      <c r="Z302" s="24"/>
      <c r="AA302" s="25"/>
      <c r="AC302" s="28"/>
      <c r="AN302" s="32"/>
      <c r="AP302" s="29"/>
      <c r="AQ302" s="24"/>
      <c r="AR302" s="236"/>
      <c r="AS302" s="233"/>
      <c r="AT302" s="3"/>
      <c r="AZ302" s="230" t="e">
        <f>VLOOKUP(AU303,出場者リスト!$A:$L,9,FALSE())</f>
        <v>#N/A</v>
      </c>
      <c r="BA302" s="230"/>
      <c r="BB302" s="230"/>
      <c r="BC302" s="230"/>
      <c r="BD302" s="230"/>
      <c r="BE302" s="230"/>
      <c r="BF302" s="230"/>
      <c r="BG302" s="230"/>
      <c r="BH302" s="230"/>
      <c r="BI302" s="225" t="e">
        <f>VLOOKUP(AU303,出場者リスト!$A:$L,13,FALSE)</f>
        <v>#N/A</v>
      </c>
      <c r="BJ302" s="225"/>
      <c r="BK302" s="225"/>
      <c r="BL302" s="225"/>
      <c r="BM302" s="225"/>
      <c r="BN302" s="225"/>
      <c r="BO302" s="225"/>
      <c r="BP302" s="225"/>
    </row>
    <row r="303" spans="1:68" ht="9" customHeight="1" x14ac:dyDescent="0.15">
      <c r="A303" s="226" t="e">
        <f>VLOOKUP(U303,出場者リスト!$A:$L,12,FALSE())</f>
        <v>#N/A</v>
      </c>
      <c r="B303" s="226"/>
      <c r="C303" s="226"/>
      <c r="D303" s="226"/>
      <c r="E303" s="226"/>
      <c r="F303" s="226"/>
      <c r="G303" s="226"/>
      <c r="H303" s="226"/>
      <c r="I303" s="231" t="e">
        <f>VLOOKUP(U303,出場者リスト!$A:$L,8,FALSE())</f>
        <v>#N/A</v>
      </c>
      <c r="J303" s="231"/>
      <c r="K303" s="231"/>
      <c r="L303" s="231"/>
      <c r="M303" s="231"/>
      <c r="N303" s="231"/>
      <c r="O303" s="231"/>
      <c r="P303" s="231"/>
      <c r="Q303" s="231"/>
      <c r="R303" s="232">
        <f>R299+1</f>
        <v>14</v>
      </c>
      <c r="S303" s="232"/>
      <c r="T303" s="232"/>
      <c r="U303" s="233"/>
      <c r="V303" s="233"/>
      <c r="W303" s="111"/>
      <c r="X303" s="111"/>
      <c r="Y303" s="30"/>
      <c r="AA303" s="28"/>
      <c r="AC303" s="28"/>
      <c r="AN303" s="32"/>
      <c r="AO303" s="28"/>
      <c r="AR303" s="31"/>
      <c r="AS303" s="23"/>
      <c r="AT303" s="23"/>
      <c r="AU303" s="233"/>
      <c r="AV303" s="233"/>
      <c r="AW303" s="232">
        <f>AW299+1</f>
        <v>32</v>
      </c>
      <c r="AX303" s="232"/>
      <c r="AY303" s="232"/>
      <c r="AZ303" s="234" t="e">
        <f>VLOOKUP(AU303,出場者リスト!$A:$L,8,FALSE())</f>
        <v>#N/A</v>
      </c>
      <c r="BA303" s="234"/>
      <c r="BB303" s="234"/>
      <c r="BC303" s="234"/>
      <c r="BD303" s="234"/>
      <c r="BE303" s="234"/>
      <c r="BF303" s="234"/>
      <c r="BG303" s="234"/>
      <c r="BH303" s="234"/>
      <c r="BI303" s="226" t="e">
        <f>VLOOKUP(AU303,出場者リスト!$A:$L,12,FALSE)</f>
        <v>#N/A</v>
      </c>
      <c r="BJ303" s="226"/>
      <c r="BK303" s="226"/>
      <c r="BL303" s="226"/>
      <c r="BM303" s="226"/>
      <c r="BN303" s="226"/>
      <c r="BO303" s="226"/>
      <c r="BP303" s="226"/>
    </row>
    <row r="304" spans="1:68" ht="9" customHeight="1" x14ac:dyDescent="0.15">
      <c r="A304" s="226"/>
      <c r="B304" s="226"/>
      <c r="C304" s="226"/>
      <c r="D304" s="226"/>
      <c r="E304" s="226"/>
      <c r="F304" s="226"/>
      <c r="G304" s="226"/>
      <c r="H304" s="226"/>
      <c r="I304" s="231"/>
      <c r="J304" s="231"/>
      <c r="K304" s="231"/>
      <c r="L304" s="231"/>
      <c r="M304" s="231"/>
      <c r="N304" s="231"/>
      <c r="O304" s="231"/>
      <c r="P304" s="231"/>
      <c r="Q304" s="231"/>
      <c r="R304" s="232"/>
      <c r="S304" s="232"/>
      <c r="T304" s="232"/>
      <c r="U304" s="233"/>
      <c r="V304" s="233"/>
      <c r="W304" s="66"/>
      <c r="X304" s="66"/>
      <c r="Z304" s="3"/>
      <c r="AA304" s="61"/>
      <c r="AC304" s="28"/>
      <c r="AN304" s="32"/>
      <c r="AO304" s="28"/>
      <c r="AR304" s="24"/>
      <c r="AU304" s="233"/>
      <c r="AV304" s="233"/>
      <c r="AW304" s="232"/>
      <c r="AX304" s="232"/>
      <c r="AY304" s="232"/>
      <c r="AZ304" s="234"/>
      <c r="BA304" s="234"/>
      <c r="BB304" s="234"/>
      <c r="BC304" s="234"/>
      <c r="BD304" s="234"/>
      <c r="BE304" s="234"/>
      <c r="BF304" s="234"/>
      <c r="BG304" s="234"/>
      <c r="BH304" s="234"/>
      <c r="BI304" s="226"/>
      <c r="BJ304" s="226"/>
      <c r="BK304" s="226"/>
      <c r="BL304" s="226"/>
      <c r="BM304" s="226"/>
      <c r="BN304" s="226"/>
      <c r="BO304" s="226"/>
      <c r="BP304" s="226"/>
    </row>
    <row r="305" spans="1:68" ht="9" customHeight="1" x14ac:dyDescent="0.15">
      <c r="A305" s="16"/>
      <c r="B305" s="16"/>
      <c r="C305" s="16"/>
      <c r="D305" s="16"/>
      <c r="E305" s="16"/>
      <c r="F305" s="16"/>
      <c r="G305" s="16"/>
      <c r="Z305" s="3"/>
      <c r="AA305" s="61"/>
      <c r="AB305" s="32"/>
      <c r="AC305" s="28"/>
      <c r="AN305" s="31"/>
      <c r="AO305" s="30"/>
      <c r="AP305" s="228"/>
      <c r="AQ305" s="228"/>
      <c r="BI305" s="18"/>
      <c r="BJ305" s="19"/>
      <c r="BK305" s="19"/>
      <c r="BL305" s="19"/>
      <c r="BM305" s="19"/>
      <c r="BN305" s="19"/>
      <c r="BO305" s="19"/>
      <c r="BP305" s="19"/>
    </row>
    <row r="306" spans="1:68" ht="9" customHeight="1" x14ac:dyDescent="0.15">
      <c r="A306" s="225" t="e">
        <f>VLOOKUP(U307,出場者リスト!$A:$L,13,FALSE)</f>
        <v>#N/A</v>
      </c>
      <c r="B306" s="225"/>
      <c r="C306" s="225"/>
      <c r="D306" s="225"/>
      <c r="E306" s="225"/>
      <c r="F306" s="225"/>
      <c r="G306" s="225"/>
      <c r="H306" s="225"/>
      <c r="I306" s="229" t="e">
        <f>VLOOKUP(U307,出場者リスト!$A:$L,9,FALSE())</f>
        <v>#N/A</v>
      </c>
      <c r="J306" s="229"/>
      <c r="K306" s="229"/>
      <c r="L306" s="229"/>
      <c r="M306" s="229"/>
      <c r="N306" s="229"/>
      <c r="O306" s="229"/>
      <c r="P306" s="229"/>
      <c r="Q306" s="229"/>
      <c r="W306" s="3"/>
      <c r="X306" s="3"/>
      <c r="Z306" s="233"/>
      <c r="AA306" s="235"/>
      <c r="AB306" s="31"/>
      <c r="AC306" s="30"/>
      <c r="AP306" s="252"/>
      <c r="AQ306" s="228"/>
      <c r="AZ306" s="230" t="e">
        <f>VLOOKUP(AU307,出場者リスト!$A:$L,9,FALSE())</f>
        <v>#N/A</v>
      </c>
      <c r="BA306" s="230"/>
      <c r="BB306" s="230"/>
      <c r="BC306" s="230"/>
      <c r="BD306" s="230"/>
      <c r="BE306" s="230"/>
      <c r="BF306" s="230"/>
      <c r="BG306" s="230"/>
      <c r="BH306" s="230"/>
      <c r="BI306" s="225" t="e">
        <f>VLOOKUP(AU307,出場者リスト!$A:$L,13,FALSE)</f>
        <v>#N/A</v>
      </c>
      <c r="BJ306" s="225"/>
      <c r="BK306" s="225"/>
      <c r="BL306" s="225"/>
      <c r="BM306" s="225"/>
      <c r="BN306" s="225"/>
      <c r="BO306" s="225"/>
      <c r="BP306" s="225"/>
    </row>
    <row r="307" spans="1:68" ht="9" customHeight="1" x14ac:dyDescent="0.15">
      <c r="A307" s="226" t="e">
        <f>VLOOKUP(U307,出場者リスト!$A:$L,12,FALSE())</f>
        <v>#N/A</v>
      </c>
      <c r="B307" s="226"/>
      <c r="C307" s="226"/>
      <c r="D307" s="226"/>
      <c r="E307" s="226"/>
      <c r="F307" s="226"/>
      <c r="G307" s="226"/>
      <c r="H307" s="226"/>
      <c r="I307" s="231" t="e">
        <f>VLOOKUP(U307,出場者リスト!$A:$L,8,FALSE())</f>
        <v>#N/A</v>
      </c>
      <c r="J307" s="231"/>
      <c r="K307" s="231"/>
      <c r="L307" s="231"/>
      <c r="M307" s="231"/>
      <c r="N307" s="231"/>
      <c r="O307" s="231"/>
      <c r="P307" s="231"/>
      <c r="Q307" s="231"/>
      <c r="R307" s="232">
        <f>R303+1</f>
        <v>15</v>
      </c>
      <c r="S307" s="232"/>
      <c r="T307" s="232"/>
      <c r="U307" s="233"/>
      <c r="V307" s="233"/>
      <c r="W307" s="66"/>
      <c r="X307" s="66"/>
      <c r="Z307" s="233"/>
      <c r="AA307" s="235"/>
      <c r="AP307" s="62"/>
      <c r="AQ307" s="3"/>
      <c r="AU307" s="233"/>
      <c r="AV307" s="233"/>
      <c r="AW307" s="232">
        <f>AW303+1</f>
        <v>33</v>
      </c>
      <c r="AX307" s="232"/>
      <c r="AY307" s="232"/>
      <c r="AZ307" s="234" t="e">
        <f>VLOOKUP(AU307,出場者リスト!$A:$L,8,FALSE())</f>
        <v>#N/A</v>
      </c>
      <c r="BA307" s="234"/>
      <c r="BB307" s="234"/>
      <c r="BC307" s="234"/>
      <c r="BD307" s="234"/>
      <c r="BE307" s="234"/>
      <c r="BF307" s="234"/>
      <c r="BG307" s="234"/>
      <c r="BH307" s="234"/>
      <c r="BI307" s="226" t="e">
        <f>VLOOKUP(AU307,出場者リスト!$A:$L,12,FALSE)</f>
        <v>#N/A</v>
      </c>
      <c r="BJ307" s="226"/>
      <c r="BK307" s="226"/>
      <c r="BL307" s="226"/>
      <c r="BM307" s="226"/>
      <c r="BN307" s="226"/>
      <c r="BO307" s="226"/>
      <c r="BP307" s="226"/>
    </row>
    <row r="308" spans="1:68" ht="9" customHeight="1" x14ac:dyDescent="0.15">
      <c r="A308" s="226"/>
      <c r="B308" s="226"/>
      <c r="C308" s="226"/>
      <c r="D308" s="226"/>
      <c r="E308" s="226"/>
      <c r="F308" s="226"/>
      <c r="G308" s="226"/>
      <c r="H308" s="226"/>
      <c r="I308" s="231"/>
      <c r="J308" s="231"/>
      <c r="K308" s="231"/>
      <c r="L308" s="231"/>
      <c r="M308" s="231"/>
      <c r="N308" s="231"/>
      <c r="O308" s="231"/>
      <c r="P308" s="231"/>
      <c r="Q308" s="231"/>
      <c r="R308" s="232"/>
      <c r="S308" s="232"/>
      <c r="T308" s="232"/>
      <c r="U308" s="233"/>
      <c r="V308" s="233"/>
      <c r="W308" s="110"/>
      <c r="X308" s="113"/>
      <c r="AA308" s="28"/>
      <c r="AP308" s="32"/>
      <c r="AS308" s="29"/>
      <c r="AT308" s="24"/>
      <c r="AU308" s="233"/>
      <c r="AV308" s="233"/>
      <c r="AW308" s="232"/>
      <c r="AX308" s="232"/>
      <c r="AY308" s="232"/>
      <c r="AZ308" s="234"/>
      <c r="BA308" s="234"/>
      <c r="BB308" s="234"/>
      <c r="BC308" s="234"/>
      <c r="BD308" s="234"/>
      <c r="BE308" s="234"/>
      <c r="BF308" s="234"/>
      <c r="BG308" s="234"/>
      <c r="BH308" s="234"/>
      <c r="BI308" s="226"/>
      <c r="BJ308" s="226"/>
      <c r="BK308" s="226"/>
      <c r="BL308" s="226"/>
      <c r="BM308" s="226"/>
      <c r="BN308" s="226"/>
      <c r="BO308" s="226"/>
      <c r="BP308" s="226"/>
    </row>
    <row r="309" spans="1:68" ht="9" customHeight="1" x14ac:dyDescent="0.15">
      <c r="A309" s="16"/>
      <c r="B309" s="16"/>
      <c r="C309" s="16"/>
      <c r="D309" s="16"/>
      <c r="E309" s="16"/>
      <c r="F309" s="16"/>
      <c r="G309" s="16"/>
      <c r="W309" s="233"/>
      <c r="X309" s="235"/>
      <c r="Y309" s="3"/>
      <c r="AA309" s="28"/>
      <c r="AP309" s="32"/>
      <c r="AR309" s="3"/>
      <c r="AS309" s="236"/>
      <c r="AT309" s="233"/>
      <c r="BI309" s="18"/>
      <c r="BJ309" s="19"/>
      <c r="BK309" s="19"/>
      <c r="BL309" s="19"/>
      <c r="BM309" s="19"/>
      <c r="BN309" s="19"/>
      <c r="BO309" s="19"/>
      <c r="BP309" s="19"/>
    </row>
    <row r="310" spans="1:68" ht="9" customHeight="1" x14ac:dyDescent="0.15">
      <c r="A310" s="225" t="e">
        <f>VLOOKUP(U311,出場者リスト!$A:$L,13,FALSE)</f>
        <v>#N/A</v>
      </c>
      <c r="B310" s="225"/>
      <c r="C310" s="225"/>
      <c r="D310" s="225"/>
      <c r="E310" s="225"/>
      <c r="F310" s="225"/>
      <c r="G310" s="225"/>
      <c r="H310" s="225"/>
      <c r="I310" s="229" t="e">
        <f>VLOOKUP(U311,出場者リスト!$A:$L,9,FALSE())</f>
        <v>#N/A</v>
      </c>
      <c r="J310" s="229"/>
      <c r="K310" s="229"/>
      <c r="L310" s="229"/>
      <c r="M310" s="229"/>
      <c r="N310" s="229"/>
      <c r="O310" s="229"/>
      <c r="P310" s="229"/>
      <c r="Q310" s="229"/>
      <c r="W310" s="233"/>
      <c r="X310" s="235"/>
      <c r="Y310" s="116"/>
      <c r="AA310" s="28"/>
      <c r="AP310" s="32"/>
      <c r="AR310" s="38"/>
      <c r="AS310" s="236"/>
      <c r="AT310" s="233"/>
      <c r="AZ310" s="230" t="e">
        <f>VLOOKUP(AU311,出場者リスト!$A:$L,9,FALSE())</f>
        <v>#N/A</v>
      </c>
      <c r="BA310" s="230"/>
      <c r="BB310" s="230"/>
      <c r="BC310" s="230"/>
      <c r="BD310" s="230"/>
      <c r="BE310" s="230"/>
      <c r="BF310" s="230"/>
      <c r="BG310" s="230"/>
      <c r="BH310" s="230"/>
      <c r="BI310" s="225" t="e">
        <f>VLOOKUP(AU311,出場者リスト!$A:$L,13,FALSE)</f>
        <v>#N/A</v>
      </c>
      <c r="BJ310" s="225"/>
      <c r="BK310" s="225"/>
      <c r="BL310" s="225"/>
      <c r="BM310" s="225"/>
      <c r="BN310" s="225"/>
      <c r="BO310" s="225"/>
      <c r="BP310" s="225"/>
    </row>
    <row r="311" spans="1:68" ht="9" customHeight="1" x14ac:dyDescent="0.15">
      <c r="A311" s="226" t="e">
        <f>VLOOKUP(U311,出場者リスト!$A:$L,12,FALSE())</f>
        <v>#N/A</v>
      </c>
      <c r="B311" s="226"/>
      <c r="C311" s="226"/>
      <c r="D311" s="226"/>
      <c r="E311" s="226"/>
      <c r="F311" s="226"/>
      <c r="G311" s="226"/>
      <c r="H311" s="226"/>
      <c r="I311" s="231" t="e">
        <f>VLOOKUP(U311,出場者リスト!$A:$L,8,FALSE())</f>
        <v>#N/A</v>
      </c>
      <c r="J311" s="231"/>
      <c r="K311" s="231"/>
      <c r="L311" s="231"/>
      <c r="M311" s="231"/>
      <c r="N311" s="231"/>
      <c r="O311" s="231"/>
      <c r="P311" s="231"/>
      <c r="Q311" s="231"/>
      <c r="R311" s="232">
        <f>R307+1</f>
        <v>16</v>
      </c>
      <c r="S311" s="232"/>
      <c r="T311" s="232"/>
      <c r="U311" s="233"/>
      <c r="V311" s="233"/>
      <c r="W311" s="111"/>
      <c r="X311" s="112"/>
      <c r="Y311" s="28"/>
      <c r="AA311" s="28"/>
      <c r="AP311" s="32"/>
      <c r="AR311" s="32"/>
      <c r="AS311" s="31"/>
      <c r="AT311" s="23"/>
      <c r="AU311" s="233"/>
      <c r="AV311" s="233"/>
      <c r="AW311" s="232">
        <f>AW307+1</f>
        <v>34</v>
      </c>
      <c r="AX311" s="232"/>
      <c r="AY311" s="232"/>
      <c r="AZ311" s="234" t="e">
        <f>VLOOKUP(AU311,出場者リスト!$A:$L,8,FALSE())</f>
        <v>#N/A</v>
      </c>
      <c r="BA311" s="234"/>
      <c r="BB311" s="234"/>
      <c r="BC311" s="234"/>
      <c r="BD311" s="234"/>
      <c r="BE311" s="234"/>
      <c r="BF311" s="234"/>
      <c r="BG311" s="234"/>
      <c r="BH311" s="234"/>
      <c r="BI311" s="226" t="e">
        <f>VLOOKUP(AU311,出場者リスト!$A:$L,12,FALSE)</f>
        <v>#N/A</v>
      </c>
      <c r="BJ311" s="226"/>
      <c r="BK311" s="226"/>
      <c r="BL311" s="226"/>
      <c r="BM311" s="226"/>
      <c r="BN311" s="226"/>
      <c r="BO311" s="226"/>
      <c r="BP311" s="226"/>
    </row>
    <row r="312" spans="1:68" ht="9" customHeight="1" x14ac:dyDescent="0.15">
      <c r="A312" s="226"/>
      <c r="B312" s="226"/>
      <c r="C312" s="226"/>
      <c r="D312" s="226"/>
      <c r="E312" s="226"/>
      <c r="F312" s="226"/>
      <c r="G312" s="226"/>
      <c r="H312" s="226"/>
      <c r="I312" s="231"/>
      <c r="J312" s="231"/>
      <c r="K312" s="231"/>
      <c r="L312" s="231"/>
      <c r="M312" s="231"/>
      <c r="N312" s="231"/>
      <c r="O312" s="231"/>
      <c r="P312" s="231"/>
      <c r="Q312" s="231"/>
      <c r="R312" s="232"/>
      <c r="S312" s="232"/>
      <c r="T312" s="232"/>
      <c r="U312" s="233"/>
      <c r="V312" s="233"/>
      <c r="Y312" s="28"/>
      <c r="AA312" s="28"/>
      <c r="AP312" s="32"/>
      <c r="AR312" s="32"/>
      <c r="AU312" s="233"/>
      <c r="AV312" s="233"/>
      <c r="AW312" s="232"/>
      <c r="AX312" s="232"/>
      <c r="AY312" s="232"/>
      <c r="AZ312" s="234"/>
      <c r="BA312" s="234"/>
      <c r="BB312" s="234"/>
      <c r="BC312" s="234"/>
      <c r="BD312" s="234"/>
      <c r="BE312" s="234"/>
      <c r="BF312" s="234"/>
      <c r="BG312" s="234"/>
      <c r="BH312" s="234"/>
      <c r="BI312" s="226"/>
      <c r="BJ312" s="226"/>
      <c r="BK312" s="226"/>
      <c r="BL312" s="226"/>
      <c r="BM312" s="226"/>
      <c r="BN312" s="226"/>
      <c r="BO312" s="226"/>
      <c r="BP312" s="226"/>
    </row>
    <row r="313" spans="1:68" ht="9" customHeight="1" x14ac:dyDescent="0.15">
      <c r="A313" s="16"/>
      <c r="B313" s="16"/>
      <c r="C313" s="16"/>
      <c r="D313" s="16"/>
      <c r="E313" s="16"/>
      <c r="F313" s="16"/>
      <c r="G313" s="16"/>
      <c r="X313" s="228"/>
      <c r="Y313" s="253"/>
      <c r="Z313" s="23"/>
      <c r="AA313" s="30"/>
      <c r="AP313" s="31"/>
      <c r="AQ313" s="23"/>
      <c r="AR313" s="252"/>
      <c r="AS313" s="228"/>
      <c r="BI313" s="18"/>
      <c r="BJ313" s="19"/>
      <c r="BK313" s="19"/>
      <c r="BL313" s="19"/>
      <c r="BM313" s="19"/>
      <c r="BN313" s="19"/>
      <c r="BO313" s="19"/>
      <c r="BP313" s="19"/>
    </row>
    <row r="314" spans="1:68" ht="9" customHeight="1" x14ac:dyDescent="0.15">
      <c r="A314" s="225" t="e">
        <f>VLOOKUP(U315,出場者リスト!$A:$L,13,FALSE)</f>
        <v>#N/A</v>
      </c>
      <c r="B314" s="225"/>
      <c r="C314" s="225"/>
      <c r="D314" s="225"/>
      <c r="E314" s="225"/>
      <c r="F314" s="225"/>
      <c r="G314" s="225"/>
      <c r="H314" s="225"/>
      <c r="I314" s="229" t="e">
        <f>VLOOKUP(U315,出場者リスト!$A:$L,9,FALSE())</f>
        <v>#N/A</v>
      </c>
      <c r="J314" s="229"/>
      <c r="K314" s="229"/>
      <c r="L314" s="229"/>
      <c r="M314" s="229"/>
      <c r="N314" s="229"/>
      <c r="O314" s="229"/>
      <c r="P314" s="229"/>
      <c r="Q314" s="229"/>
      <c r="X314" s="228"/>
      <c r="Y314" s="253"/>
      <c r="AR314" s="252"/>
      <c r="AS314" s="228"/>
      <c r="AZ314" s="230" t="e">
        <f>VLOOKUP(AU315,出場者リスト!$A:$L,9,FALSE())</f>
        <v>#N/A</v>
      </c>
      <c r="BA314" s="230"/>
      <c r="BB314" s="230"/>
      <c r="BC314" s="230"/>
      <c r="BD314" s="230"/>
      <c r="BE314" s="230"/>
      <c r="BF314" s="230"/>
      <c r="BG314" s="230"/>
      <c r="BH314" s="230"/>
      <c r="BI314" s="225" t="e">
        <f>VLOOKUP(AU315,出場者リスト!$A:$L,13,FALSE)</f>
        <v>#N/A</v>
      </c>
      <c r="BJ314" s="225"/>
      <c r="BK314" s="225"/>
      <c r="BL314" s="225"/>
      <c r="BM314" s="225"/>
      <c r="BN314" s="225"/>
      <c r="BO314" s="225"/>
      <c r="BP314" s="225"/>
    </row>
    <row r="315" spans="1:68" ht="9" customHeight="1" x14ac:dyDescent="0.15">
      <c r="A315" s="226" t="e">
        <f>VLOOKUP(U315,出場者リスト!$A:$L,12,FALSE())</f>
        <v>#N/A</v>
      </c>
      <c r="B315" s="226"/>
      <c r="C315" s="226"/>
      <c r="D315" s="226"/>
      <c r="E315" s="226"/>
      <c r="F315" s="226"/>
      <c r="G315" s="226"/>
      <c r="H315" s="226"/>
      <c r="I315" s="231" t="e">
        <f>VLOOKUP(U315,出場者リスト!$A:$L,8,FALSE())</f>
        <v>#N/A</v>
      </c>
      <c r="J315" s="231"/>
      <c r="K315" s="231"/>
      <c r="L315" s="231"/>
      <c r="M315" s="231"/>
      <c r="N315" s="231"/>
      <c r="O315" s="231"/>
      <c r="P315" s="231"/>
      <c r="Q315" s="231"/>
      <c r="R315" s="232">
        <f>R311+1</f>
        <v>17</v>
      </c>
      <c r="S315" s="232"/>
      <c r="T315" s="232"/>
      <c r="U315" s="233"/>
      <c r="V315" s="233"/>
      <c r="W315" s="23"/>
      <c r="X315" s="23"/>
      <c r="Y315" s="30"/>
      <c r="AR315" s="31"/>
      <c r="AS315" s="23"/>
      <c r="AT315" s="23"/>
      <c r="AU315" s="233"/>
      <c r="AV315" s="233"/>
      <c r="AW315" s="232">
        <f>AW311+1</f>
        <v>35</v>
      </c>
      <c r="AX315" s="232"/>
      <c r="AY315" s="232"/>
      <c r="AZ315" s="234" t="e">
        <f>VLOOKUP(AU315,出場者リスト!$A:$L,8,FALSE())</f>
        <v>#N/A</v>
      </c>
      <c r="BA315" s="234"/>
      <c r="BB315" s="234"/>
      <c r="BC315" s="234"/>
      <c r="BD315" s="234"/>
      <c r="BE315" s="234"/>
      <c r="BF315" s="234"/>
      <c r="BG315" s="234"/>
      <c r="BH315" s="234"/>
      <c r="BI315" s="226" t="e">
        <f>VLOOKUP(AU315,出場者リスト!$A:$L,12,FALSE)</f>
        <v>#N/A</v>
      </c>
      <c r="BJ315" s="226"/>
      <c r="BK315" s="226"/>
      <c r="BL315" s="226"/>
      <c r="BM315" s="226"/>
      <c r="BN315" s="226"/>
      <c r="BO315" s="226"/>
      <c r="BP315" s="226"/>
    </row>
    <row r="316" spans="1:68" ht="9" customHeight="1" x14ac:dyDescent="0.15">
      <c r="A316" s="226"/>
      <c r="B316" s="226"/>
      <c r="C316" s="226"/>
      <c r="D316" s="226"/>
      <c r="E316" s="226"/>
      <c r="F316" s="226"/>
      <c r="G316" s="226"/>
      <c r="H316" s="226"/>
      <c r="I316" s="231"/>
      <c r="J316" s="231"/>
      <c r="K316" s="231"/>
      <c r="L316" s="231"/>
      <c r="M316" s="231"/>
      <c r="N316" s="231"/>
      <c r="O316" s="231"/>
      <c r="P316" s="231"/>
      <c r="Q316" s="231"/>
      <c r="R316" s="232"/>
      <c r="S316" s="232"/>
      <c r="T316" s="232"/>
      <c r="U316" s="233"/>
      <c r="V316" s="233"/>
      <c r="AU316" s="233"/>
      <c r="AV316" s="233"/>
      <c r="AW316" s="232"/>
      <c r="AX316" s="232"/>
      <c r="AY316" s="232"/>
      <c r="AZ316" s="234"/>
      <c r="BA316" s="234"/>
      <c r="BB316" s="234"/>
      <c r="BC316" s="234"/>
      <c r="BD316" s="234"/>
      <c r="BE316" s="234"/>
      <c r="BF316" s="234"/>
      <c r="BG316" s="234"/>
      <c r="BH316" s="234"/>
      <c r="BI316" s="226"/>
      <c r="BJ316" s="226"/>
      <c r="BK316" s="226"/>
      <c r="BL316" s="226"/>
      <c r="BM316" s="226"/>
      <c r="BN316" s="226"/>
      <c r="BO316" s="226"/>
      <c r="BP316" s="226"/>
    </row>
    <row r="322" spans="1:68" ht="9" customHeight="1" thickBot="1" x14ac:dyDescent="0.2"/>
    <row r="323" spans="1:68" ht="9" customHeight="1" thickBot="1" x14ac:dyDescent="0.2">
      <c r="AH323" s="227">
        <v>37</v>
      </c>
      <c r="AI323" s="227"/>
    </row>
    <row r="324" spans="1:68" ht="9" customHeight="1" thickBot="1" x14ac:dyDescent="0.2">
      <c r="AH324" s="227"/>
      <c r="AI324" s="227"/>
    </row>
    <row r="326" spans="1:68" ht="9" customHeight="1" x14ac:dyDescent="0.15">
      <c r="AZ326" s="230" t="e">
        <f>VLOOKUP(AU327,出場者リスト!$A:$L,9,FALSE())</f>
        <v>#N/A</v>
      </c>
      <c r="BA326" s="230"/>
      <c r="BB326" s="230"/>
      <c r="BC326" s="230"/>
      <c r="BD326" s="230"/>
      <c r="BE326" s="230"/>
      <c r="BF326" s="230"/>
      <c r="BG326" s="230"/>
      <c r="BH326" s="230"/>
      <c r="BI326" s="225" t="e">
        <f>VLOOKUP(AU327,出場者リスト!$A:$L,13,FALSE)</f>
        <v>#N/A</v>
      </c>
      <c r="BJ326" s="225"/>
      <c r="BK326" s="225"/>
      <c r="BL326" s="225"/>
      <c r="BM326" s="225"/>
      <c r="BN326" s="225"/>
      <c r="BO326" s="225"/>
      <c r="BP326" s="225"/>
    </row>
    <row r="327" spans="1:68" ht="9" customHeight="1" x14ac:dyDescent="0.15">
      <c r="AU327" s="233"/>
      <c r="AV327" s="233"/>
      <c r="AW327" s="232">
        <f>R397+1</f>
        <v>18</v>
      </c>
      <c r="AX327" s="232"/>
      <c r="AY327" s="232"/>
      <c r="AZ327" s="234" t="e">
        <f>VLOOKUP(AU327,出場者リスト!$A:$L,8,FALSE())</f>
        <v>#N/A</v>
      </c>
      <c r="BA327" s="234"/>
      <c r="BB327" s="234"/>
      <c r="BC327" s="234"/>
      <c r="BD327" s="234"/>
      <c r="BE327" s="234"/>
      <c r="BF327" s="234"/>
      <c r="BG327" s="234"/>
      <c r="BH327" s="234"/>
      <c r="BI327" s="226" t="e">
        <f>VLOOKUP(AU327,出場者リスト!$A:$L,12,FALSE)</f>
        <v>#N/A</v>
      </c>
      <c r="BJ327" s="226"/>
      <c r="BK327" s="226"/>
      <c r="BL327" s="226"/>
      <c r="BM327" s="226"/>
      <c r="BN327" s="226"/>
      <c r="BO327" s="226"/>
      <c r="BP327" s="226"/>
    </row>
    <row r="328" spans="1:68" ht="9" customHeight="1" x14ac:dyDescent="0.15">
      <c r="A328" s="225" t="e">
        <f>VLOOKUP(U329,出場者リスト!$A:$L,13,FALSE)</f>
        <v>#N/A</v>
      </c>
      <c r="B328" s="225"/>
      <c r="C328" s="225"/>
      <c r="D328" s="225"/>
      <c r="E328" s="225"/>
      <c r="F328" s="225"/>
      <c r="G328" s="225"/>
      <c r="H328" s="225"/>
      <c r="I328" s="229" t="e">
        <f>VLOOKUP(U329,出場者リスト!$A:$L,9,FALSE())</f>
        <v>#N/A</v>
      </c>
      <c r="J328" s="229"/>
      <c r="K328" s="229"/>
      <c r="L328" s="229"/>
      <c r="M328" s="229"/>
      <c r="N328" s="229"/>
      <c r="O328" s="229"/>
      <c r="P328" s="229"/>
      <c r="Q328" s="229"/>
      <c r="AR328" s="29"/>
      <c r="AS328" s="24"/>
      <c r="AT328" s="24"/>
      <c r="AU328" s="233"/>
      <c r="AV328" s="233"/>
      <c r="AW328" s="232"/>
      <c r="AX328" s="232"/>
      <c r="AY328" s="232"/>
      <c r="AZ328" s="234"/>
      <c r="BA328" s="234"/>
      <c r="BB328" s="234"/>
      <c r="BC328" s="234"/>
      <c r="BD328" s="234"/>
      <c r="BE328" s="234"/>
      <c r="BF328" s="234"/>
      <c r="BG328" s="234"/>
      <c r="BH328" s="234"/>
      <c r="BI328" s="226"/>
      <c r="BJ328" s="226"/>
      <c r="BK328" s="226"/>
      <c r="BL328" s="226"/>
      <c r="BM328" s="226"/>
      <c r="BN328" s="226"/>
      <c r="BO328" s="226"/>
      <c r="BP328" s="226"/>
    </row>
    <row r="329" spans="1:68" ht="9" customHeight="1" x14ac:dyDescent="0.15">
      <c r="A329" s="226" t="e">
        <f>VLOOKUP(U329,出場者リスト!$A:$L,12,FALSE())</f>
        <v>#N/A</v>
      </c>
      <c r="B329" s="226"/>
      <c r="C329" s="226"/>
      <c r="D329" s="226"/>
      <c r="E329" s="226"/>
      <c r="F329" s="226"/>
      <c r="G329" s="226"/>
      <c r="H329" s="226"/>
      <c r="I329" s="231" t="e">
        <f>VLOOKUP(U329,出場者リスト!$A:$L,8,FALSE())</f>
        <v>#N/A</v>
      </c>
      <c r="J329" s="231"/>
      <c r="K329" s="231"/>
      <c r="L329" s="231"/>
      <c r="M329" s="231"/>
      <c r="N329" s="231"/>
      <c r="O329" s="231"/>
      <c r="P329" s="231"/>
      <c r="Q329" s="231"/>
      <c r="R329" s="232"/>
      <c r="S329" s="232"/>
      <c r="T329" s="232"/>
      <c r="U329" s="233"/>
      <c r="V329" s="233"/>
      <c r="AR329" s="252"/>
      <c r="AS329" s="228"/>
      <c r="AZ329" s="18"/>
      <c r="BA329" s="18"/>
      <c r="BB329" s="18"/>
      <c r="BC329" s="18"/>
      <c r="BD329" s="18"/>
      <c r="BE329" s="18"/>
      <c r="BF329" s="18"/>
      <c r="BG329" s="18"/>
      <c r="BH329" s="18"/>
      <c r="BI329" s="18"/>
      <c r="BJ329" s="19"/>
      <c r="BK329" s="19"/>
      <c r="BL329" s="19"/>
      <c r="BM329" s="19"/>
      <c r="BN329" s="19"/>
      <c r="BO329" s="19"/>
      <c r="BP329" s="19"/>
    </row>
    <row r="330" spans="1:68" ht="9" customHeight="1" x14ac:dyDescent="0.15">
      <c r="A330" s="226"/>
      <c r="B330" s="226"/>
      <c r="C330" s="226"/>
      <c r="D330" s="226"/>
      <c r="E330" s="226"/>
      <c r="F330" s="226"/>
      <c r="G330" s="226"/>
      <c r="H330" s="226"/>
      <c r="I330" s="231"/>
      <c r="J330" s="231"/>
      <c r="K330" s="231"/>
      <c r="L330" s="231"/>
      <c r="M330" s="231"/>
      <c r="N330" s="231"/>
      <c r="O330" s="231"/>
      <c r="P330" s="231"/>
      <c r="Q330" s="231"/>
      <c r="R330" s="232"/>
      <c r="S330" s="232"/>
      <c r="T330" s="232"/>
      <c r="U330" s="233"/>
      <c r="V330" s="233"/>
      <c r="W330" s="24"/>
      <c r="X330" s="24"/>
      <c r="Y330" s="25"/>
      <c r="AP330" s="29"/>
      <c r="AQ330" s="24"/>
      <c r="AR330" s="252"/>
      <c r="AS330" s="228"/>
      <c r="AZ330" s="230" t="e">
        <f>VLOOKUP(AU331,出場者リスト!$A:$L,9,FALSE())</f>
        <v>#N/A</v>
      </c>
      <c r="BA330" s="230"/>
      <c r="BB330" s="230"/>
      <c r="BC330" s="230"/>
      <c r="BD330" s="230"/>
      <c r="BE330" s="230"/>
      <c r="BF330" s="230"/>
      <c r="BG330" s="230"/>
      <c r="BH330" s="230"/>
      <c r="BI330" s="225" t="e">
        <f>VLOOKUP(AU331,出場者リスト!$A:$L,13,FALSE)</f>
        <v>#N/A</v>
      </c>
      <c r="BJ330" s="225"/>
      <c r="BK330" s="225"/>
      <c r="BL330" s="225"/>
      <c r="BM330" s="225"/>
      <c r="BN330" s="225"/>
      <c r="BO330" s="225"/>
      <c r="BP330" s="225"/>
    </row>
    <row r="331" spans="1:68" ht="9" customHeight="1" x14ac:dyDescent="0.15">
      <c r="A331" s="16"/>
      <c r="B331" s="16"/>
      <c r="C331" s="16"/>
      <c r="D331" s="16"/>
      <c r="E331" s="16"/>
      <c r="F331" s="16"/>
      <c r="G331" s="16"/>
      <c r="I331" s="20"/>
      <c r="J331" s="20"/>
      <c r="K331" s="20"/>
      <c r="L331" s="20"/>
      <c r="M331" s="20"/>
      <c r="N331" s="20"/>
      <c r="O331" s="20"/>
      <c r="P331" s="20"/>
      <c r="Q331" s="20"/>
      <c r="R331" s="4"/>
      <c r="S331" s="4"/>
      <c r="T331" s="4"/>
      <c r="U331" s="26"/>
      <c r="V331" s="26"/>
      <c r="X331" s="228"/>
      <c r="Y331" s="253"/>
      <c r="AP331" s="32"/>
      <c r="AR331" s="32"/>
      <c r="AU331" s="233"/>
      <c r="AV331" s="233"/>
      <c r="AW331" s="232">
        <f>AW327+1</f>
        <v>19</v>
      </c>
      <c r="AX331" s="232"/>
      <c r="AY331" s="232"/>
      <c r="AZ331" s="234" t="e">
        <f>VLOOKUP(AU331,出場者リスト!$A:$L,8,FALSE())</f>
        <v>#N/A</v>
      </c>
      <c r="BA331" s="234"/>
      <c r="BB331" s="234"/>
      <c r="BC331" s="234"/>
      <c r="BD331" s="234"/>
      <c r="BE331" s="234"/>
      <c r="BF331" s="234"/>
      <c r="BG331" s="234"/>
      <c r="BH331" s="234"/>
      <c r="BI331" s="226" t="e">
        <f>VLOOKUP(AU331,出場者リスト!$A:$L,12,FALSE)</f>
        <v>#N/A</v>
      </c>
      <c r="BJ331" s="226"/>
      <c r="BK331" s="226"/>
      <c r="BL331" s="226"/>
      <c r="BM331" s="226"/>
      <c r="BN331" s="226"/>
      <c r="BO331" s="226"/>
      <c r="BP331" s="226"/>
    </row>
    <row r="332" spans="1:68" ht="9" customHeight="1" x14ac:dyDescent="0.15">
      <c r="A332" s="225" t="e">
        <f>VLOOKUP(U333,出場者リスト!$A:$L,13,FALSE)</f>
        <v>#N/A</v>
      </c>
      <c r="B332" s="225"/>
      <c r="C332" s="225"/>
      <c r="D332" s="225"/>
      <c r="E332" s="225"/>
      <c r="F332" s="225"/>
      <c r="G332" s="225"/>
      <c r="H332" s="225"/>
      <c r="I332" s="229" t="e">
        <f>VLOOKUP(U333,出場者リスト!$A:$L,9,FALSE())</f>
        <v>#N/A</v>
      </c>
      <c r="J332" s="229"/>
      <c r="K332" s="229"/>
      <c r="L332" s="229"/>
      <c r="M332" s="229"/>
      <c r="N332" s="229"/>
      <c r="O332" s="229"/>
      <c r="P332" s="229"/>
      <c r="Q332" s="229"/>
      <c r="X332" s="228"/>
      <c r="Y332" s="253"/>
      <c r="Z332" s="29"/>
      <c r="AA332" s="25"/>
      <c r="AP332" s="32"/>
      <c r="AR332" s="114"/>
      <c r="AS332" s="29"/>
      <c r="AT332" s="24"/>
      <c r="AU332" s="233"/>
      <c r="AV332" s="233"/>
      <c r="AW332" s="232"/>
      <c r="AX332" s="232"/>
      <c r="AY332" s="232"/>
      <c r="AZ332" s="234"/>
      <c r="BA332" s="234"/>
      <c r="BB332" s="234"/>
      <c r="BC332" s="234"/>
      <c r="BD332" s="234"/>
      <c r="BE332" s="234"/>
      <c r="BF332" s="234"/>
      <c r="BG332" s="234"/>
      <c r="BH332" s="234"/>
      <c r="BI332" s="226"/>
      <c r="BJ332" s="226"/>
      <c r="BK332" s="226"/>
      <c r="BL332" s="226"/>
      <c r="BM332" s="226"/>
      <c r="BN332" s="226"/>
      <c r="BO332" s="226"/>
      <c r="BP332" s="226"/>
    </row>
    <row r="333" spans="1:68" ht="9" customHeight="1" x14ac:dyDescent="0.15">
      <c r="A333" s="226" t="e">
        <f>VLOOKUP(U333,出場者リスト!$A:$L,12,FALSE())</f>
        <v>#N/A</v>
      </c>
      <c r="B333" s="226"/>
      <c r="C333" s="226"/>
      <c r="D333" s="226"/>
      <c r="E333" s="226"/>
      <c r="F333" s="226"/>
      <c r="G333" s="226"/>
      <c r="H333" s="226"/>
      <c r="I333" s="231" t="e">
        <f>VLOOKUP(U333,出場者リスト!$A:$L,8,FALSE())</f>
        <v>#N/A</v>
      </c>
      <c r="J333" s="231"/>
      <c r="K333" s="231"/>
      <c r="L333" s="231"/>
      <c r="M333" s="231"/>
      <c r="N333" s="231"/>
      <c r="O333" s="231"/>
      <c r="P333" s="231"/>
      <c r="Q333" s="231"/>
      <c r="R333" s="232">
        <f>R329+1</f>
        <v>1</v>
      </c>
      <c r="S333" s="232"/>
      <c r="T333" s="232"/>
      <c r="U333" s="233"/>
      <c r="V333" s="233"/>
      <c r="W333" s="66"/>
      <c r="X333" s="66"/>
      <c r="Y333" s="28"/>
      <c r="AA333" s="28"/>
      <c r="AP333" s="32"/>
      <c r="AR333" s="115"/>
      <c r="AS333" s="236"/>
      <c r="AT333" s="233"/>
      <c r="AZ333" s="18"/>
      <c r="BA333" s="18"/>
      <c r="BB333" s="18"/>
      <c r="BC333" s="18"/>
      <c r="BD333" s="18"/>
      <c r="BE333" s="18"/>
      <c r="BF333" s="18"/>
      <c r="BG333" s="18"/>
      <c r="BH333" s="18"/>
      <c r="BI333" s="18"/>
      <c r="BJ333" s="19"/>
      <c r="BK333" s="19"/>
      <c r="BL333" s="19"/>
      <c r="BM333" s="19"/>
      <c r="BN333" s="19"/>
      <c r="BO333" s="19"/>
      <c r="BP333" s="19"/>
    </row>
    <row r="334" spans="1:68" ht="9" customHeight="1" x14ac:dyDescent="0.15">
      <c r="A334" s="226"/>
      <c r="B334" s="226"/>
      <c r="C334" s="226"/>
      <c r="D334" s="226"/>
      <c r="E334" s="226"/>
      <c r="F334" s="226"/>
      <c r="G334" s="226"/>
      <c r="H334" s="226"/>
      <c r="I334" s="231"/>
      <c r="J334" s="231"/>
      <c r="K334" s="231"/>
      <c r="L334" s="231"/>
      <c r="M334" s="231"/>
      <c r="N334" s="231"/>
      <c r="O334" s="231"/>
      <c r="P334" s="231"/>
      <c r="Q334" s="231"/>
      <c r="R334" s="232"/>
      <c r="S334" s="232"/>
      <c r="T334" s="232"/>
      <c r="U334" s="233"/>
      <c r="V334" s="233"/>
      <c r="W334" s="110"/>
      <c r="X334" s="113"/>
      <c r="Y334" s="114"/>
      <c r="AA334" s="28"/>
      <c r="AP334" s="32"/>
      <c r="AR334" s="3"/>
      <c r="AS334" s="236"/>
      <c r="AT334" s="233"/>
      <c r="AZ334" s="230" t="e">
        <f>VLOOKUP(AU335,出場者リスト!$A:$L,9,FALSE())</f>
        <v>#N/A</v>
      </c>
      <c r="BA334" s="230"/>
      <c r="BB334" s="230"/>
      <c r="BC334" s="230"/>
      <c r="BD334" s="230"/>
      <c r="BE334" s="230"/>
      <c r="BF334" s="230"/>
      <c r="BG334" s="230"/>
      <c r="BH334" s="230"/>
      <c r="BI334" s="225" t="e">
        <f>VLOOKUP(AU335,出場者リスト!$A:$L,13,FALSE)</f>
        <v>#N/A</v>
      </c>
      <c r="BJ334" s="225"/>
      <c r="BK334" s="225"/>
      <c r="BL334" s="225"/>
      <c r="BM334" s="225"/>
      <c r="BN334" s="225"/>
      <c r="BO334" s="225"/>
      <c r="BP334" s="225"/>
    </row>
    <row r="335" spans="1:68" ht="9" customHeight="1" x14ac:dyDescent="0.15">
      <c r="A335" s="16"/>
      <c r="B335" s="16"/>
      <c r="C335" s="16"/>
      <c r="D335" s="16"/>
      <c r="E335" s="16"/>
      <c r="F335" s="16"/>
      <c r="G335" s="16"/>
      <c r="I335" s="20"/>
      <c r="J335" s="20"/>
      <c r="K335" s="20"/>
      <c r="L335" s="20"/>
      <c r="M335" s="20"/>
      <c r="N335" s="20"/>
      <c r="O335" s="20"/>
      <c r="P335" s="20"/>
      <c r="Q335" s="20"/>
      <c r="W335" s="233"/>
      <c r="X335" s="235"/>
      <c r="Y335" s="115"/>
      <c r="AA335" s="28"/>
      <c r="AP335" s="32"/>
      <c r="AS335" s="31"/>
      <c r="AT335" s="23"/>
      <c r="AU335" s="233"/>
      <c r="AV335" s="233"/>
      <c r="AW335" s="232">
        <f>AW331+1</f>
        <v>20</v>
      </c>
      <c r="AX335" s="232"/>
      <c r="AY335" s="232"/>
      <c r="AZ335" s="234" t="e">
        <f>VLOOKUP(AU335,出場者リスト!$A:$L,8,FALSE())</f>
        <v>#N/A</v>
      </c>
      <c r="BA335" s="234"/>
      <c r="BB335" s="234"/>
      <c r="BC335" s="234"/>
      <c r="BD335" s="234"/>
      <c r="BE335" s="234"/>
      <c r="BF335" s="234"/>
      <c r="BG335" s="234"/>
      <c r="BH335" s="234"/>
      <c r="BI335" s="226" t="e">
        <f>VLOOKUP(AU335,出場者リスト!$A:$L,12,FALSE)</f>
        <v>#N/A</v>
      </c>
      <c r="BJ335" s="226"/>
      <c r="BK335" s="226"/>
      <c r="BL335" s="226"/>
      <c r="BM335" s="226"/>
      <c r="BN335" s="226"/>
      <c r="BO335" s="226"/>
      <c r="BP335" s="226"/>
    </row>
    <row r="336" spans="1:68" ht="9" customHeight="1" x14ac:dyDescent="0.15">
      <c r="A336" s="225" t="e">
        <f>VLOOKUP(U337,出場者リスト!$A:$L,13,FALSE)</f>
        <v>#N/A</v>
      </c>
      <c r="B336" s="225"/>
      <c r="C336" s="225"/>
      <c r="D336" s="225"/>
      <c r="E336" s="225"/>
      <c r="F336" s="225"/>
      <c r="G336" s="225"/>
      <c r="H336" s="225"/>
      <c r="I336" s="229" t="e">
        <f>VLOOKUP(U337,出場者リスト!$A:$L,9,FALSE())</f>
        <v>#N/A</v>
      </c>
      <c r="J336" s="229"/>
      <c r="K336" s="229"/>
      <c r="L336" s="229"/>
      <c r="M336" s="229"/>
      <c r="N336" s="229"/>
      <c r="O336" s="229"/>
      <c r="P336" s="229"/>
      <c r="Q336" s="229"/>
      <c r="W336" s="233"/>
      <c r="X336" s="235"/>
      <c r="Y336" s="3"/>
      <c r="AA336" s="28"/>
      <c r="AP336" s="252"/>
      <c r="AQ336" s="228"/>
      <c r="AU336" s="233"/>
      <c r="AV336" s="233"/>
      <c r="AW336" s="232"/>
      <c r="AX336" s="232"/>
      <c r="AY336" s="232"/>
      <c r="AZ336" s="234"/>
      <c r="BA336" s="234"/>
      <c r="BB336" s="234"/>
      <c r="BC336" s="234"/>
      <c r="BD336" s="234"/>
      <c r="BE336" s="234"/>
      <c r="BF336" s="234"/>
      <c r="BG336" s="234"/>
      <c r="BH336" s="234"/>
      <c r="BI336" s="226"/>
      <c r="BJ336" s="226"/>
      <c r="BK336" s="226"/>
      <c r="BL336" s="226"/>
      <c r="BM336" s="226"/>
      <c r="BN336" s="226"/>
      <c r="BO336" s="226"/>
      <c r="BP336" s="226"/>
    </row>
    <row r="337" spans="1:68" ht="9" customHeight="1" x14ac:dyDescent="0.15">
      <c r="A337" s="226" t="e">
        <f>VLOOKUP(U337,出場者リスト!$A:$L,12,FALSE())</f>
        <v>#N/A</v>
      </c>
      <c r="B337" s="226"/>
      <c r="C337" s="226"/>
      <c r="D337" s="226"/>
      <c r="E337" s="226"/>
      <c r="F337" s="226"/>
      <c r="G337" s="226"/>
      <c r="H337" s="226"/>
      <c r="I337" s="231" t="e">
        <f>VLOOKUP(U337,出場者リスト!$A:$L,8,FALSE())</f>
        <v>#N/A</v>
      </c>
      <c r="J337" s="231"/>
      <c r="K337" s="231"/>
      <c r="L337" s="231"/>
      <c r="M337" s="231"/>
      <c r="N337" s="231"/>
      <c r="O337" s="231"/>
      <c r="P337" s="231"/>
      <c r="Q337" s="231"/>
      <c r="R337" s="232">
        <f>R333+1</f>
        <v>2</v>
      </c>
      <c r="S337" s="232"/>
      <c r="T337" s="232"/>
      <c r="U337" s="233"/>
      <c r="V337" s="233"/>
      <c r="W337" s="111"/>
      <c r="X337" s="112"/>
      <c r="AA337" s="28"/>
      <c r="AN337" s="29"/>
      <c r="AO337" s="25"/>
      <c r="AP337" s="252"/>
      <c r="AQ337" s="228"/>
      <c r="AZ337" s="18"/>
      <c r="BA337" s="18"/>
      <c r="BB337" s="18"/>
      <c r="BC337" s="18"/>
      <c r="BD337" s="18"/>
      <c r="BE337" s="18"/>
      <c r="BF337" s="18"/>
      <c r="BG337" s="18"/>
      <c r="BH337" s="18"/>
      <c r="BI337" s="18"/>
      <c r="BJ337" s="19"/>
      <c r="BK337" s="19"/>
      <c r="BL337" s="19"/>
      <c r="BM337" s="19"/>
      <c r="BN337" s="19"/>
      <c r="BO337" s="19"/>
      <c r="BP337" s="19"/>
    </row>
    <row r="338" spans="1:68" ht="9" customHeight="1" x14ac:dyDescent="0.15">
      <c r="A338" s="226"/>
      <c r="B338" s="226"/>
      <c r="C338" s="226"/>
      <c r="D338" s="226"/>
      <c r="E338" s="226"/>
      <c r="F338" s="226"/>
      <c r="G338" s="226"/>
      <c r="H338" s="226"/>
      <c r="I338" s="231"/>
      <c r="J338" s="231"/>
      <c r="K338" s="231"/>
      <c r="L338" s="231"/>
      <c r="M338" s="231"/>
      <c r="N338" s="231"/>
      <c r="O338" s="231"/>
      <c r="P338" s="231"/>
      <c r="Q338" s="231"/>
      <c r="R338" s="232"/>
      <c r="S338" s="232"/>
      <c r="T338" s="232"/>
      <c r="U338" s="233"/>
      <c r="V338" s="233"/>
      <c r="W338" s="66"/>
      <c r="X338" s="66"/>
      <c r="Z338" s="233"/>
      <c r="AA338" s="235"/>
      <c r="AN338" s="32"/>
      <c r="AO338" s="28"/>
      <c r="AP338" s="32"/>
      <c r="AZ338" s="230" t="e">
        <f>VLOOKUP(AU339,出場者リスト!$A:$L,9,FALSE())</f>
        <v>#N/A</v>
      </c>
      <c r="BA338" s="230"/>
      <c r="BB338" s="230"/>
      <c r="BC338" s="230"/>
      <c r="BD338" s="230"/>
      <c r="BE338" s="230"/>
      <c r="BF338" s="230"/>
      <c r="BG338" s="230"/>
      <c r="BH338" s="230"/>
      <c r="BI338" s="225" t="e">
        <f>VLOOKUP(AU339,出場者リスト!$A:$L,13,FALSE)</f>
        <v>#N/A</v>
      </c>
      <c r="BJ338" s="225"/>
      <c r="BK338" s="225"/>
      <c r="BL338" s="225"/>
      <c r="BM338" s="225"/>
      <c r="BN338" s="225"/>
      <c r="BO338" s="225"/>
      <c r="BP338" s="225"/>
    </row>
    <row r="339" spans="1:68" ht="9" customHeight="1" x14ac:dyDescent="0.15">
      <c r="A339" s="16"/>
      <c r="B339" s="16"/>
      <c r="C339" s="16"/>
      <c r="D339" s="16"/>
      <c r="E339" s="16"/>
      <c r="F339" s="16"/>
      <c r="G339" s="16"/>
      <c r="I339" s="20"/>
      <c r="J339" s="20"/>
      <c r="K339" s="20"/>
      <c r="L339" s="20"/>
      <c r="M339" s="20"/>
      <c r="N339" s="20"/>
      <c r="O339" s="20"/>
      <c r="P339" s="20"/>
      <c r="Q339" s="20"/>
      <c r="R339" s="4"/>
      <c r="S339" s="4"/>
      <c r="T339" s="4"/>
      <c r="U339" s="26"/>
      <c r="V339" s="26"/>
      <c r="Z339" s="233"/>
      <c r="AA339" s="235"/>
      <c r="AB339" s="29"/>
      <c r="AC339" s="25"/>
      <c r="AN339" s="32"/>
      <c r="AO339" s="28"/>
      <c r="AP339" s="62"/>
      <c r="AQ339" s="3"/>
      <c r="AU339" s="233"/>
      <c r="AV339" s="233"/>
      <c r="AW339" s="232">
        <f>AW335+1</f>
        <v>21</v>
      </c>
      <c r="AX339" s="232"/>
      <c r="AY339" s="232"/>
      <c r="AZ339" s="234" t="e">
        <f>VLOOKUP(AU339,出場者リスト!$A:$L,8,FALSE())</f>
        <v>#N/A</v>
      </c>
      <c r="BA339" s="234"/>
      <c r="BB339" s="234"/>
      <c r="BC339" s="234"/>
      <c r="BD339" s="234"/>
      <c r="BE339" s="234"/>
      <c r="BF339" s="234"/>
      <c r="BG339" s="234"/>
      <c r="BH339" s="234"/>
      <c r="BI339" s="226" t="e">
        <f>VLOOKUP(AU339,出場者リスト!$A:$L,12,FALSE)</f>
        <v>#N/A</v>
      </c>
      <c r="BJ339" s="226"/>
      <c r="BK339" s="226"/>
      <c r="BL339" s="226"/>
      <c r="BM339" s="226"/>
      <c r="BN339" s="226"/>
      <c r="BO339" s="226"/>
      <c r="BP339" s="226"/>
    </row>
    <row r="340" spans="1:68" ht="9" customHeight="1" x14ac:dyDescent="0.15">
      <c r="A340" s="225" t="e">
        <f>VLOOKUP(U341,出場者リスト!$A:$L,13,FALSE)</f>
        <v>#N/A</v>
      </c>
      <c r="B340" s="225"/>
      <c r="C340" s="225"/>
      <c r="D340" s="225"/>
      <c r="E340" s="225"/>
      <c r="F340" s="225"/>
      <c r="G340" s="225"/>
      <c r="H340" s="225"/>
      <c r="I340" s="229" t="e">
        <f>VLOOKUP(U341,出場者リスト!$A:$L,9,FALSE())</f>
        <v>#N/A</v>
      </c>
      <c r="J340" s="229"/>
      <c r="K340" s="229"/>
      <c r="L340" s="229"/>
      <c r="M340" s="229"/>
      <c r="N340" s="229"/>
      <c r="O340" s="229"/>
      <c r="P340" s="229"/>
      <c r="Q340" s="229"/>
      <c r="W340" s="3"/>
      <c r="X340" s="3"/>
      <c r="Z340" s="3"/>
      <c r="AA340" s="61"/>
      <c r="AB340" s="32"/>
      <c r="AC340" s="28"/>
      <c r="AN340" s="32"/>
      <c r="AP340" s="32"/>
      <c r="AQ340" s="28"/>
      <c r="AR340" s="29"/>
      <c r="AS340" s="24"/>
      <c r="AT340" s="24"/>
      <c r="AU340" s="233"/>
      <c r="AV340" s="233"/>
      <c r="AW340" s="232"/>
      <c r="AX340" s="232"/>
      <c r="AY340" s="232"/>
      <c r="AZ340" s="234"/>
      <c r="BA340" s="234"/>
      <c r="BB340" s="234"/>
      <c r="BC340" s="234"/>
      <c r="BD340" s="234"/>
      <c r="BE340" s="234"/>
      <c r="BF340" s="234"/>
      <c r="BG340" s="234"/>
      <c r="BH340" s="234"/>
      <c r="BI340" s="226"/>
      <c r="BJ340" s="226"/>
      <c r="BK340" s="226"/>
      <c r="BL340" s="226"/>
      <c r="BM340" s="226"/>
      <c r="BN340" s="226"/>
      <c r="BO340" s="226"/>
      <c r="BP340" s="226"/>
    </row>
    <row r="341" spans="1:68" ht="9" customHeight="1" x14ac:dyDescent="0.15">
      <c r="A341" s="226" t="e">
        <f>VLOOKUP(U341,出場者リスト!$A:$L,12,FALSE())</f>
        <v>#N/A</v>
      </c>
      <c r="B341" s="226"/>
      <c r="C341" s="226"/>
      <c r="D341" s="226"/>
      <c r="E341" s="226"/>
      <c r="F341" s="226"/>
      <c r="G341" s="226"/>
      <c r="H341" s="226"/>
      <c r="I341" s="231" t="e">
        <f>VLOOKUP(U341,出場者リスト!$A:$L,8,FALSE())</f>
        <v>#N/A</v>
      </c>
      <c r="J341" s="231"/>
      <c r="K341" s="231"/>
      <c r="L341" s="231"/>
      <c r="M341" s="231"/>
      <c r="N341" s="231"/>
      <c r="O341" s="231"/>
      <c r="P341" s="231"/>
      <c r="Q341" s="231"/>
      <c r="R341" s="232">
        <f>R337+1</f>
        <v>3</v>
      </c>
      <c r="S341" s="232"/>
      <c r="T341" s="232"/>
      <c r="U341" s="233"/>
      <c r="V341" s="233"/>
      <c r="W341" s="66"/>
      <c r="X341" s="66"/>
      <c r="AA341" s="28"/>
      <c r="AB341" s="32"/>
      <c r="AC341" s="28"/>
      <c r="AN341" s="32"/>
      <c r="AP341" s="31"/>
      <c r="AQ341" s="30"/>
      <c r="AR341" s="236"/>
      <c r="AS341" s="233"/>
      <c r="AT341" s="3"/>
      <c r="AZ341" s="18"/>
      <c r="BA341" s="18"/>
      <c r="BB341" s="18"/>
      <c r="BC341" s="18"/>
      <c r="BD341" s="18"/>
      <c r="BE341" s="18"/>
      <c r="BF341" s="18"/>
      <c r="BG341" s="18"/>
      <c r="BH341" s="18"/>
      <c r="BI341" s="18"/>
      <c r="BJ341" s="19"/>
      <c r="BK341" s="19"/>
      <c r="BL341" s="19"/>
      <c r="BM341" s="19"/>
      <c r="BN341" s="19"/>
      <c r="BO341" s="19"/>
      <c r="BP341" s="19"/>
    </row>
    <row r="342" spans="1:68" ht="9" customHeight="1" x14ac:dyDescent="0.15">
      <c r="A342" s="226"/>
      <c r="B342" s="226"/>
      <c r="C342" s="226"/>
      <c r="D342" s="226"/>
      <c r="E342" s="226"/>
      <c r="F342" s="226"/>
      <c r="G342" s="226"/>
      <c r="H342" s="226"/>
      <c r="I342" s="231"/>
      <c r="J342" s="231"/>
      <c r="K342" s="231"/>
      <c r="L342" s="231"/>
      <c r="M342" s="231"/>
      <c r="N342" s="231"/>
      <c r="O342" s="231"/>
      <c r="P342" s="231"/>
      <c r="Q342" s="231"/>
      <c r="R342" s="232"/>
      <c r="S342" s="232"/>
      <c r="T342" s="232"/>
      <c r="U342" s="233"/>
      <c r="V342" s="233"/>
      <c r="W342" s="110"/>
      <c r="X342" s="110"/>
      <c r="Y342" s="25"/>
      <c r="AA342" s="28"/>
      <c r="AC342" s="28"/>
      <c r="AN342" s="32"/>
      <c r="AR342" s="236"/>
      <c r="AS342" s="233"/>
      <c r="AT342" s="3"/>
      <c r="AZ342" s="230" t="e">
        <f>VLOOKUP(AU343,出場者リスト!$A:$L,9,FALSE())</f>
        <v>#N/A</v>
      </c>
      <c r="BA342" s="230"/>
      <c r="BB342" s="230"/>
      <c r="BC342" s="230"/>
      <c r="BD342" s="230"/>
      <c r="BE342" s="230"/>
      <c r="BF342" s="230"/>
      <c r="BG342" s="230"/>
      <c r="BH342" s="230"/>
      <c r="BI342" s="225" t="e">
        <f>VLOOKUP(AU343,出場者リスト!$A:$L,13,FALSE)</f>
        <v>#N/A</v>
      </c>
      <c r="BJ342" s="225"/>
      <c r="BK342" s="225"/>
      <c r="BL342" s="225"/>
      <c r="BM342" s="225"/>
      <c r="BN342" s="225"/>
      <c r="BO342" s="225"/>
      <c r="BP342" s="225"/>
    </row>
    <row r="343" spans="1:68" ht="9" customHeight="1" x14ac:dyDescent="0.15">
      <c r="A343" s="16"/>
      <c r="B343" s="16"/>
      <c r="C343" s="16"/>
      <c r="D343" s="16"/>
      <c r="E343" s="16"/>
      <c r="F343" s="16"/>
      <c r="G343" s="16"/>
      <c r="I343" s="20"/>
      <c r="J343" s="20"/>
      <c r="K343" s="20"/>
      <c r="L343" s="20"/>
      <c r="M343" s="20"/>
      <c r="N343" s="20"/>
      <c r="O343" s="20"/>
      <c r="P343" s="20"/>
      <c r="Q343" s="20"/>
      <c r="R343" s="4"/>
      <c r="S343" s="4"/>
      <c r="T343" s="4"/>
      <c r="U343" s="26"/>
      <c r="V343" s="26"/>
      <c r="W343" s="3"/>
      <c r="X343" s="233"/>
      <c r="Y343" s="235"/>
      <c r="Z343" s="23"/>
      <c r="AA343" s="30"/>
      <c r="AC343" s="28"/>
      <c r="AN343" s="32"/>
      <c r="AR343" s="31"/>
      <c r="AS343" s="23"/>
      <c r="AT343" s="23"/>
      <c r="AU343" s="233"/>
      <c r="AV343" s="233"/>
      <c r="AW343" s="232">
        <f>AW339+1</f>
        <v>22</v>
      </c>
      <c r="AX343" s="232"/>
      <c r="AY343" s="232"/>
      <c r="AZ343" s="234" t="e">
        <f>VLOOKUP(AU343,出場者リスト!$A:$L,8,FALSE())</f>
        <v>#N/A</v>
      </c>
      <c r="BA343" s="234"/>
      <c r="BB343" s="234"/>
      <c r="BC343" s="234"/>
      <c r="BD343" s="234"/>
      <c r="BE343" s="234"/>
      <c r="BF343" s="234"/>
      <c r="BG343" s="234"/>
      <c r="BH343" s="234"/>
      <c r="BI343" s="226" t="e">
        <f>VLOOKUP(AU343,出場者リスト!$A:$L,12,FALSE)</f>
        <v>#N/A</v>
      </c>
      <c r="BJ343" s="226"/>
      <c r="BK343" s="226"/>
      <c r="BL343" s="226"/>
      <c r="BM343" s="226"/>
      <c r="BN343" s="226"/>
      <c r="BO343" s="226"/>
      <c r="BP343" s="226"/>
    </row>
    <row r="344" spans="1:68" ht="9" customHeight="1" x14ac:dyDescent="0.15">
      <c r="A344" s="225" t="e">
        <f>VLOOKUP(U345,出場者リスト!$A:$L,13,FALSE)</f>
        <v>#N/A</v>
      </c>
      <c r="B344" s="225"/>
      <c r="C344" s="225"/>
      <c r="D344" s="225"/>
      <c r="E344" s="225"/>
      <c r="F344" s="225"/>
      <c r="G344" s="225"/>
      <c r="H344" s="225"/>
      <c r="I344" s="229" t="e">
        <f>VLOOKUP(U345,出場者リスト!$A:$L,9,FALSE())</f>
        <v>#N/A</v>
      </c>
      <c r="J344" s="229"/>
      <c r="K344" s="229"/>
      <c r="L344" s="229"/>
      <c r="M344" s="229"/>
      <c r="N344" s="229"/>
      <c r="O344" s="229"/>
      <c r="P344" s="229"/>
      <c r="Q344" s="229"/>
      <c r="W344" s="3"/>
      <c r="X344" s="233"/>
      <c r="Y344" s="235"/>
      <c r="Z344" s="24"/>
      <c r="AA344" s="24"/>
      <c r="AC344" s="28"/>
      <c r="AN344" s="236"/>
      <c r="AO344" s="236"/>
      <c r="AU344" s="233"/>
      <c r="AV344" s="233"/>
      <c r="AW344" s="232"/>
      <c r="AX344" s="232"/>
      <c r="AY344" s="232"/>
      <c r="AZ344" s="234"/>
      <c r="BA344" s="234"/>
      <c r="BB344" s="234"/>
      <c r="BC344" s="234"/>
      <c r="BD344" s="234"/>
      <c r="BE344" s="234"/>
      <c r="BF344" s="234"/>
      <c r="BG344" s="234"/>
      <c r="BH344" s="234"/>
      <c r="BI344" s="226"/>
      <c r="BJ344" s="226"/>
      <c r="BK344" s="226"/>
      <c r="BL344" s="226"/>
      <c r="BM344" s="226"/>
      <c r="BN344" s="226"/>
      <c r="BO344" s="226"/>
      <c r="BP344" s="226"/>
    </row>
    <row r="345" spans="1:68" ht="9" customHeight="1" x14ac:dyDescent="0.15">
      <c r="A345" s="226" t="e">
        <f>VLOOKUP(U345,出場者リスト!$A:$L,12,FALSE())</f>
        <v>#N/A</v>
      </c>
      <c r="B345" s="226"/>
      <c r="C345" s="226"/>
      <c r="D345" s="226"/>
      <c r="E345" s="226"/>
      <c r="F345" s="226"/>
      <c r="G345" s="226"/>
      <c r="H345" s="226"/>
      <c r="I345" s="231" t="e">
        <f>VLOOKUP(U345,出場者リスト!$A:$L,8,FALSE())</f>
        <v>#N/A</v>
      </c>
      <c r="J345" s="231"/>
      <c r="K345" s="231"/>
      <c r="L345" s="231"/>
      <c r="M345" s="231"/>
      <c r="N345" s="231"/>
      <c r="O345" s="231"/>
      <c r="P345" s="231"/>
      <c r="Q345" s="231"/>
      <c r="R345" s="232">
        <f>R341+1</f>
        <v>4</v>
      </c>
      <c r="S345" s="232"/>
      <c r="T345" s="232"/>
      <c r="U345" s="233"/>
      <c r="V345" s="233"/>
      <c r="W345" s="111"/>
      <c r="X345" s="111"/>
      <c r="Y345" s="30"/>
      <c r="AC345" s="28"/>
      <c r="AL345" s="29"/>
      <c r="AM345" s="25"/>
      <c r="AN345" s="236"/>
      <c r="AO345" s="236"/>
      <c r="AZ345" s="18"/>
      <c r="BA345" s="18"/>
      <c r="BB345" s="18"/>
      <c r="BC345" s="18"/>
      <c r="BD345" s="18"/>
      <c r="BE345" s="18"/>
      <c r="BF345" s="18"/>
      <c r="BG345" s="18"/>
      <c r="BH345" s="18"/>
      <c r="BI345" s="18"/>
      <c r="BJ345" s="19"/>
      <c r="BK345" s="19"/>
      <c r="BL345" s="19"/>
      <c r="BM345" s="19"/>
      <c r="BN345" s="19"/>
      <c r="BO345" s="19"/>
      <c r="BP345" s="19"/>
    </row>
    <row r="346" spans="1:68" ht="9" customHeight="1" x14ac:dyDescent="0.15">
      <c r="A346" s="226"/>
      <c r="B346" s="226"/>
      <c r="C346" s="226"/>
      <c r="D346" s="226"/>
      <c r="E346" s="226"/>
      <c r="F346" s="226"/>
      <c r="G346" s="226"/>
      <c r="H346" s="226"/>
      <c r="I346" s="231"/>
      <c r="J346" s="231"/>
      <c r="K346" s="231"/>
      <c r="L346" s="231"/>
      <c r="M346" s="231"/>
      <c r="N346" s="231"/>
      <c r="O346" s="231"/>
      <c r="P346" s="231"/>
      <c r="Q346" s="231"/>
      <c r="R346" s="232"/>
      <c r="S346" s="232"/>
      <c r="T346" s="232"/>
      <c r="U346" s="233"/>
      <c r="V346" s="233"/>
      <c r="W346" s="66"/>
      <c r="X346" s="66"/>
      <c r="AB346" s="3"/>
      <c r="AC346" s="61"/>
      <c r="AL346" s="32"/>
      <c r="AM346" s="28"/>
      <c r="AN346" s="32"/>
      <c r="AZ346" s="230" t="e">
        <f>VLOOKUP(AU347,出場者リスト!$A:$L,9,FALSE())</f>
        <v>#N/A</v>
      </c>
      <c r="BA346" s="230"/>
      <c r="BB346" s="230"/>
      <c r="BC346" s="230"/>
      <c r="BD346" s="230"/>
      <c r="BE346" s="230"/>
      <c r="BF346" s="230"/>
      <c r="BG346" s="230"/>
      <c r="BH346" s="230"/>
      <c r="BI346" s="225" t="e">
        <f>VLOOKUP(AU347,出場者リスト!$A:$L,13,FALSE)</f>
        <v>#N/A</v>
      </c>
      <c r="BJ346" s="225"/>
      <c r="BK346" s="225"/>
      <c r="BL346" s="225"/>
      <c r="BM346" s="225"/>
      <c r="BN346" s="225"/>
      <c r="BO346" s="225"/>
      <c r="BP346" s="225"/>
    </row>
    <row r="347" spans="1:68" ht="9" customHeight="1" x14ac:dyDescent="0.15">
      <c r="A347" s="16"/>
      <c r="B347" s="16"/>
      <c r="C347" s="16"/>
      <c r="D347" s="16"/>
      <c r="E347" s="16"/>
      <c r="F347" s="16"/>
      <c r="G347" s="16"/>
      <c r="I347" s="20"/>
      <c r="J347" s="20"/>
      <c r="K347" s="20"/>
      <c r="L347" s="20"/>
      <c r="M347" s="20"/>
      <c r="N347" s="20"/>
      <c r="O347" s="20"/>
      <c r="P347" s="20"/>
      <c r="Q347" s="20"/>
      <c r="R347" s="4"/>
      <c r="S347" s="4"/>
      <c r="T347" s="4"/>
      <c r="U347" s="26"/>
      <c r="V347" s="26"/>
      <c r="AB347" s="233"/>
      <c r="AC347" s="235"/>
      <c r="AL347" s="32"/>
      <c r="AN347" s="32"/>
      <c r="AU347" s="233"/>
      <c r="AV347" s="233"/>
      <c r="AW347" s="232">
        <f>AW343+1</f>
        <v>23</v>
      </c>
      <c r="AX347" s="232"/>
      <c r="AY347" s="232"/>
      <c r="AZ347" s="234" t="e">
        <f>VLOOKUP(AU347,出場者リスト!$A:$L,8,FALSE())</f>
        <v>#N/A</v>
      </c>
      <c r="BA347" s="234"/>
      <c r="BB347" s="234"/>
      <c r="BC347" s="234"/>
      <c r="BD347" s="234"/>
      <c r="BE347" s="234"/>
      <c r="BF347" s="234"/>
      <c r="BG347" s="234"/>
      <c r="BH347" s="234"/>
      <c r="BI347" s="226" t="e">
        <f>VLOOKUP(AU347,出場者リスト!$A:$L,12,FALSE)</f>
        <v>#N/A</v>
      </c>
      <c r="BJ347" s="226"/>
      <c r="BK347" s="226"/>
      <c r="BL347" s="226"/>
      <c r="BM347" s="226"/>
      <c r="BN347" s="226"/>
      <c r="BO347" s="226"/>
      <c r="BP347" s="226"/>
    </row>
    <row r="348" spans="1:68" ht="9" customHeight="1" x14ac:dyDescent="0.15">
      <c r="A348" s="225" t="e">
        <f>VLOOKUP(U349,出場者リスト!$A:$L,13,FALSE)</f>
        <v>#N/A</v>
      </c>
      <c r="B348" s="225"/>
      <c r="C348" s="225"/>
      <c r="D348" s="225"/>
      <c r="E348" s="225"/>
      <c r="F348" s="225"/>
      <c r="G348" s="225"/>
      <c r="H348" s="225"/>
      <c r="I348" s="229" t="e">
        <f>VLOOKUP(U349,出場者リスト!$A:$L,9,FALSE())</f>
        <v>#N/A</v>
      </c>
      <c r="J348" s="229"/>
      <c r="K348" s="229"/>
      <c r="L348" s="229"/>
      <c r="M348" s="229"/>
      <c r="N348" s="229"/>
      <c r="O348" s="229"/>
      <c r="P348" s="229"/>
      <c r="Q348" s="229"/>
      <c r="W348" s="3"/>
      <c r="X348" s="3"/>
      <c r="AB348" s="233"/>
      <c r="AC348" s="235"/>
      <c r="AD348" s="24"/>
      <c r="AE348" s="25"/>
      <c r="AL348" s="32"/>
      <c r="AN348" s="32"/>
      <c r="AR348" s="29"/>
      <c r="AS348" s="24"/>
      <c r="AT348" s="24"/>
      <c r="AU348" s="233"/>
      <c r="AV348" s="233"/>
      <c r="AW348" s="232"/>
      <c r="AX348" s="232"/>
      <c r="AY348" s="232"/>
      <c r="AZ348" s="234"/>
      <c r="BA348" s="234"/>
      <c r="BB348" s="234"/>
      <c r="BC348" s="234"/>
      <c r="BD348" s="234"/>
      <c r="BE348" s="234"/>
      <c r="BF348" s="234"/>
      <c r="BG348" s="234"/>
      <c r="BH348" s="234"/>
      <c r="BI348" s="226"/>
      <c r="BJ348" s="226"/>
      <c r="BK348" s="226"/>
      <c r="BL348" s="226"/>
      <c r="BM348" s="226"/>
      <c r="BN348" s="226"/>
      <c r="BO348" s="226"/>
      <c r="BP348" s="226"/>
    </row>
    <row r="349" spans="1:68" ht="9" customHeight="1" x14ac:dyDescent="0.15">
      <c r="A349" s="226" t="e">
        <f>VLOOKUP(U349,出場者リスト!$A:$L,12,FALSE())</f>
        <v>#N/A</v>
      </c>
      <c r="B349" s="226"/>
      <c r="C349" s="226"/>
      <c r="D349" s="226"/>
      <c r="E349" s="226"/>
      <c r="F349" s="226"/>
      <c r="G349" s="226"/>
      <c r="H349" s="226"/>
      <c r="I349" s="231" t="e">
        <f>VLOOKUP(U349,出場者リスト!$A:$L,8,FALSE())</f>
        <v>#N/A</v>
      </c>
      <c r="J349" s="231"/>
      <c r="K349" s="231"/>
      <c r="L349" s="231"/>
      <c r="M349" s="231"/>
      <c r="N349" s="231"/>
      <c r="O349" s="231"/>
      <c r="P349" s="231"/>
      <c r="Q349" s="231"/>
      <c r="R349" s="232">
        <f>R345+1</f>
        <v>5</v>
      </c>
      <c r="S349" s="232"/>
      <c r="T349" s="232"/>
      <c r="U349" s="233"/>
      <c r="V349" s="233"/>
      <c r="W349" s="66"/>
      <c r="X349" s="66"/>
      <c r="AC349" s="28"/>
      <c r="AE349" s="28"/>
      <c r="AL349" s="32"/>
      <c r="AN349" s="32"/>
      <c r="AR349" s="236"/>
      <c r="AS349" s="233"/>
      <c r="AT349" s="3"/>
      <c r="AZ349" s="18"/>
      <c r="BA349" s="18"/>
      <c r="BB349" s="18"/>
      <c r="BC349" s="18"/>
      <c r="BD349" s="18"/>
      <c r="BE349" s="18"/>
      <c r="BF349" s="18"/>
      <c r="BG349" s="18"/>
      <c r="BH349" s="18"/>
      <c r="BI349" s="18"/>
      <c r="BJ349" s="19"/>
      <c r="BK349" s="19"/>
      <c r="BL349" s="19"/>
      <c r="BM349" s="19"/>
      <c r="BN349" s="19"/>
      <c r="BO349" s="19"/>
      <c r="BP349" s="19"/>
    </row>
    <row r="350" spans="1:68" ht="9" customHeight="1" x14ac:dyDescent="0.15">
      <c r="A350" s="226"/>
      <c r="B350" s="226"/>
      <c r="C350" s="226"/>
      <c r="D350" s="226"/>
      <c r="E350" s="226"/>
      <c r="F350" s="226"/>
      <c r="G350" s="226"/>
      <c r="H350" s="226"/>
      <c r="I350" s="231"/>
      <c r="J350" s="231"/>
      <c r="K350" s="231"/>
      <c r="L350" s="231"/>
      <c r="M350" s="231"/>
      <c r="N350" s="231"/>
      <c r="O350" s="231"/>
      <c r="P350" s="231"/>
      <c r="Q350" s="231"/>
      <c r="R350" s="232"/>
      <c r="S350" s="232"/>
      <c r="T350" s="232"/>
      <c r="U350" s="233"/>
      <c r="V350" s="233"/>
      <c r="W350" s="110"/>
      <c r="X350" s="110"/>
      <c r="Y350" s="25"/>
      <c r="AC350" s="28"/>
      <c r="AE350" s="28"/>
      <c r="AL350" s="32"/>
      <c r="AN350" s="32"/>
      <c r="AO350" s="28"/>
      <c r="AP350" s="29"/>
      <c r="AQ350" s="24"/>
      <c r="AR350" s="236"/>
      <c r="AS350" s="233"/>
      <c r="AT350" s="3"/>
      <c r="AZ350" s="230" t="e">
        <f>VLOOKUP(AU351,出場者リスト!$A:$L,9,FALSE())</f>
        <v>#N/A</v>
      </c>
      <c r="BA350" s="230"/>
      <c r="BB350" s="230"/>
      <c r="BC350" s="230"/>
      <c r="BD350" s="230"/>
      <c r="BE350" s="230"/>
      <c r="BF350" s="230"/>
      <c r="BG350" s="230"/>
      <c r="BH350" s="230"/>
      <c r="BI350" s="225" t="e">
        <f>VLOOKUP(AU351,出場者リスト!$A:$L,13,FALSE)</f>
        <v>#N/A</v>
      </c>
      <c r="BJ350" s="225"/>
      <c r="BK350" s="225"/>
      <c r="BL350" s="225"/>
      <c r="BM350" s="225"/>
      <c r="BN350" s="225"/>
      <c r="BO350" s="225"/>
      <c r="BP350" s="225"/>
    </row>
    <row r="351" spans="1:68" ht="9" customHeight="1" x14ac:dyDescent="0.15">
      <c r="A351" s="16"/>
      <c r="B351" s="16"/>
      <c r="C351" s="16"/>
      <c r="D351" s="16"/>
      <c r="E351" s="16"/>
      <c r="F351" s="16"/>
      <c r="G351" s="16"/>
      <c r="I351" s="20"/>
      <c r="J351" s="20"/>
      <c r="K351" s="20"/>
      <c r="L351" s="20"/>
      <c r="M351" s="20"/>
      <c r="N351" s="20"/>
      <c r="O351" s="20"/>
      <c r="P351" s="20"/>
      <c r="Q351" s="20"/>
      <c r="R351" s="4"/>
      <c r="S351" s="4"/>
      <c r="T351" s="4"/>
      <c r="U351" s="26"/>
      <c r="V351" s="26"/>
      <c r="W351" s="3"/>
      <c r="X351" s="233"/>
      <c r="Y351" s="235"/>
      <c r="AC351" s="28"/>
      <c r="AE351" s="28"/>
      <c r="AL351" s="32"/>
      <c r="AN351" s="32"/>
      <c r="AO351" s="28"/>
      <c r="AP351" s="32"/>
      <c r="AR351" s="31"/>
      <c r="AS351" s="23"/>
      <c r="AT351" s="23"/>
      <c r="AU351" s="233"/>
      <c r="AV351" s="233"/>
      <c r="AW351" s="232">
        <f>AW347+1</f>
        <v>24</v>
      </c>
      <c r="AX351" s="232"/>
      <c r="AY351" s="232"/>
      <c r="AZ351" s="234" t="e">
        <f>VLOOKUP(AU351,出場者リスト!$A:$L,8,FALSE())</f>
        <v>#N/A</v>
      </c>
      <c r="BA351" s="234"/>
      <c r="BB351" s="234"/>
      <c r="BC351" s="234"/>
      <c r="BD351" s="234"/>
      <c r="BE351" s="234"/>
      <c r="BF351" s="234"/>
      <c r="BG351" s="234"/>
      <c r="BH351" s="234"/>
      <c r="BI351" s="226" t="e">
        <f>VLOOKUP(AU351,出場者リスト!$A:$L,12,FALSE)</f>
        <v>#N/A</v>
      </c>
      <c r="BJ351" s="226"/>
      <c r="BK351" s="226"/>
      <c r="BL351" s="226"/>
      <c r="BM351" s="226"/>
      <c r="BN351" s="226"/>
      <c r="BO351" s="226"/>
      <c r="BP351" s="226"/>
    </row>
    <row r="352" spans="1:68" ht="9" customHeight="1" x14ac:dyDescent="0.15">
      <c r="A352" s="225" t="e">
        <f>VLOOKUP(U353,出場者リスト!$A:$L,13,FALSE)</f>
        <v>#N/A</v>
      </c>
      <c r="B352" s="225"/>
      <c r="C352" s="225"/>
      <c r="D352" s="225"/>
      <c r="E352" s="225"/>
      <c r="F352" s="225"/>
      <c r="G352" s="225"/>
      <c r="H352" s="225"/>
      <c r="I352" s="229" t="e">
        <f>VLOOKUP(U353,出場者リスト!$A:$L,9,FALSE())</f>
        <v>#N/A</v>
      </c>
      <c r="J352" s="229"/>
      <c r="K352" s="229"/>
      <c r="L352" s="229"/>
      <c r="M352" s="229"/>
      <c r="N352" s="229"/>
      <c r="O352" s="229"/>
      <c r="P352" s="229"/>
      <c r="Q352" s="229"/>
      <c r="W352" s="3"/>
      <c r="X352" s="233"/>
      <c r="Y352" s="235"/>
      <c r="Z352" s="24"/>
      <c r="AA352" s="25"/>
      <c r="AC352" s="28"/>
      <c r="AE352" s="28"/>
      <c r="AL352" s="32"/>
      <c r="AN352" s="32"/>
      <c r="AO352" s="28"/>
      <c r="AP352" s="32"/>
      <c r="AR352" s="24"/>
      <c r="AU352" s="233"/>
      <c r="AV352" s="233"/>
      <c r="AW352" s="232"/>
      <c r="AX352" s="232"/>
      <c r="AY352" s="232"/>
      <c r="AZ352" s="234"/>
      <c r="BA352" s="234"/>
      <c r="BB352" s="234"/>
      <c r="BC352" s="234"/>
      <c r="BD352" s="234"/>
      <c r="BE352" s="234"/>
      <c r="BF352" s="234"/>
      <c r="BG352" s="234"/>
      <c r="BH352" s="234"/>
      <c r="BI352" s="226"/>
      <c r="BJ352" s="226"/>
      <c r="BK352" s="226"/>
      <c r="BL352" s="226"/>
      <c r="BM352" s="226"/>
      <c r="BN352" s="226"/>
      <c r="BO352" s="226"/>
      <c r="BP352" s="226"/>
    </row>
    <row r="353" spans="1:68" ht="9" customHeight="1" x14ac:dyDescent="0.15">
      <c r="A353" s="226" t="e">
        <f>VLOOKUP(U353,出場者リスト!$A:$L,12,FALSE())</f>
        <v>#N/A</v>
      </c>
      <c r="B353" s="226"/>
      <c r="C353" s="226"/>
      <c r="D353" s="226"/>
      <c r="E353" s="226"/>
      <c r="F353" s="226"/>
      <c r="G353" s="226"/>
      <c r="H353" s="226"/>
      <c r="I353" s="231" t="e">
        <f>VLOOKUP(U353,出場者リスト!$A:$L,8,FALSE())</f>
        <v>#N/A</v>
      </c>
      <c r="J353" s="231"/>
      <c r="K353" s="231"/>
      <c r="L353" s="231"/>
      <c r="M353" s="231"/>
      <c r="N353" s="231"/>
      <c r="O353" s="231"/>
      <c r="P353" s="231"/>
      <c r="Q353" s="231"/>
      <c r="R353" s="232">
        <f>R349+1</f>
        <v>6</v>
      </c>
      <c r="S353" s="232"/>
      <c r="T353" s="232"/>
      <c r="U353" s="233"/>
      <c r="V353" s="233"/>
      <c r="W353" s="111"/>
      <c r="X353" s="111"/>
      <c r="Y353" s="30"/>
      <c r="AA353" s="28"/>
      <c r="AB353" s="32"/>
      <c r="AC353" s="28"/>
      <c r="AE353" s="28"/>
      <c r="AL353" s="32"/>
      <c r="AN353" s="32"/>
      <c r="AO353" s="28"/>
      <c r="AP353" s="32"/>
      <c r="AZ353" s="18"/>
      <c r="BA353" s="18"/>
      <c r="BB353" s="18"/>
      <c r="BC353" s="18"/>
      <c r="BD353" s="18"/>
      <c r="BE353" s="18"/>
      <c r="BF353" s="18"/>
      <c r="BG353" s="18"/>
      <c r="BH353" s="18"/>
      <c r="BI353" s="18"/>
      <c r="BJ353" s="19"/>
      <c r="BK353" s="19"/>
      <c r="BL353" s="19"/>
      <c r="BM353" s="19"/>
      <c r="BN353" s="19"/>
      <c r="BO353" s="19"/>
      <c r="BP353" s="19"/>
    </row>
    <row r="354" spans="1:68" ht="9" customHeight="1" x14ac:dyDescent="0.15">
      <c r="A354" s="226"/>
      <c r="B354" s="226"/>
      <c r="C354" s="226"/>
      <c r="D354" s="226"/>
      <c r="E354" s="226"/>
      <c r="F354" s="226"/>
      <c r="G354" s="226"/>
      <c r="H354" s="226"/>
      <c r="I354" s="231"/>
      <c r="J354" s="231"/>
      <c r="K354" s="231"/>
      <c r="L354" s="231"/>
      <c r="M354" s="231"/>
      <c r="N354" s="231"/>
      <c r="O354" s="231"/>
      <c r="P354" s="231"/>
      <c r="Q354" s="231"/>
      <c r="R354" s="232"/>
      <c r="S354" s="232"/>
      <c r="T354" s="232"/>
      <c r="U354" s="233"/>
      <c r="V354" s="233"/>
      <c r="W354" s="66"/>
      <c r="X354" s="66"/>
      <c r="Z354" s="3"/>
      <c r="AA354" s="61"/>
      <c r="AB354" s="32"/>
      <c r="AC354" s="28"/>
      <c r="AE354" s="28"/>
      <c r="AL354" s="32"/>
      <c r="AN354" s="31"/>
      <c r="AO354" s="30"/>
      <c r="AP354" s="252"/>
      <c r="AQ354" s="228"/>
      <c r="AZ354" s="230" t="e">
        <f>VLOOKUP(AU355,出場者リスト!$A:$L,9,FALSE())</f>
        <v>#N/A</v>
      </c>
      <c r="BA354" s="230"/>
      <c r="BB354" s="230"/>
      <c r="BC354" s="230"/>
      <c r="BD354" s="230"/>
      <c r="BE354" s="230"/>
      <c r="BF354" s="230"/>
      <c r="BG354" s="230"/>
      <c r="BH354" s="230"/>
      <c r="BI354" s="225" t="e">
        <f>VLOOKUP(AU355,出場者リスト!$A:$L,13,FALSE)</f>
        <v>#N/A</v>
      </c>
      <c r="BJ354" s="225"/>
      <c r="BK354" s="225"/>
      <c r="BL354" s="225"/>
      <c r="BM354" s="225"/>
      <c r="BN354" s="225"/>
      <c r="BO354" s="225"/>
      <c r="BP354" s="225"/>
    </row>
    <row r="355" spans="1:68" ht="9" customHeight="1" x14ac:dyDescent="0.15">
      <c r="A355" s="16"/>
      <c r="B355" s="16"/>
      <c r="C355" s="16"/>
      <c r="D355" s="16"/>
      <c r="E355" s="16"/>
      <c r="F355" s="16"/>
      <c r="G355" s="16"/>
      <c r="I355" s="20"/>
      <c r="J355" s="20"/>
      <c r="K355" s="20"/>
      <c r="L355" s="20"/>
      <c r="M355" s="20"/>
      <c r="N355" s="20"/>
      <c r="O355" s="20"/>
      <c r="P355" s="20"/>
      <c r="Q355" s="20"/>
      <c r="R355" s="4"/>
      <c r="S355" s="4"/>
      <c r="T355" s="4"/>
      <c r="U355" s="26"/>
      <c r="V355" s="26"/>
      <c r="Z355" s="233"/>
      <c r="AA355" s="235"/>
      <c r="AB355" s="31"/>
      <c r="AC355" s="30"/>
      <c r="AE355" s="28"/>
      <c r="AL355" s="62"/>
      <c r="AM355" s="3"/>
      <c r="AP355" s="252"/>
      <c r="AQ355" s="228"/>
      <c r="AU355" s="233"/>
      <c r="AV355" s="233"/>
      <c r="AW355" s="232">
        <f>AW351+1</f>
        <v>25</v>
      </c>
      <c r="AX355" s="232"/>
      <c r="AY355" s="232"/>
      <c r="AZ355" s="234" t="e">
        <f>VLOOKUP(AU355,出場者リスト!$A:$L,8,FALSE())</f>
        <v>#N/A</v>
      </c>
      <c r="BA355" s="234"/>
      <c r="BB355" s="234"/>
      <c r="BC355" s="234"/>
      <c r="BD355" s="234"/>
      <c r="BE355" s="234"/>
      <c r="BF355" s="234"/>
      <c r="BG355" s="234"/>
      <c r="BH355" s="234"/>
      <c r="BI355" s="226" t="e">
        <f>VLOOKUP(AU355,出場者リスト!$A:$L,12,FALSE)</f>
        <v>#N/A</v>
      </c>
      <c r="BJ355" s="226"/>
      <c r="BK355" s="226"/>
      <c r="BL355" s="226"/>
      <c r="BM355" s="226"/>
      <c r="BN355" s="226"/>
      <c r="BO355" s="226"/>
      <c r="BP355" s="226"/>
    </row>
    <row r="356" spans="1:68" ht="9" customHeight="1" x14ac:dyDescent="0.15">
      <c r="A356" s="225" t="e">
        <f>VLOOKUP(U357,出場者リスト!$A:$L,13,FALSE)</f>
        <v>#N/A</v>
      </c>
      <c r="B356" s="225"/>
      <c r="C356" s="225"/>
      <c r="D356" s="225"/>
      <c r="E356" s="225"/>
      <c r="F356" s="225"/>
      <c r="G356" s="225"/>
      <c r="H356" s="225"/>
      <c r="I356" s="229" t="e">
        <f>VLOOKUP(U357,出場者リスト!$A:$L,9,FALSE())</f>
        <v>#N/A</v>
      </c>
      <c r="J356" s="229"/>
      <c r="K356" s="229"/>
      <c r="L356" s="229"/>
      <c r="M356" s="229"/>
      <c r="N356" s="229"/>
      <c r="O356" s="229"/>
      <c r="P356" s="229"/>
      <c r="Q356" s="229"/>
      <c r="W356" s="3"/>
      <c r="X356" s="3"/>
      <c r="Z356" s="233"/>
      <c r="AA356" s="235"/>
      <c r="AE356" s="28"/>
      <c r="AL356" s="32"/>
      <c r="AP356" s="32"/>
      <c r="AS356" s="29"/>
      <c r="AT356" s="24"/>
      <c r="AU356" s="233"/>
      <c r="AV356" s="233"/>
      <c r="AW356" s="232"/>
      <c r="AX356" s="232"/>
      <c r="AY356" s="232"/>
      <c r="AZ356" s="234"/>
      <c r="BA356" s="234"/>
      <c r="BB356" s="234"/>
      <c r="BC356" s="234"/>
      <c r="BD356" s="234"/>
      <c r="BE356" s="234"/>
      <c r="BF356" s="234"/>
      <c r="BG356" s="234"/>
      <c r="BH356" s="234"/>
      <c r="BI356" s="226"/>
      <c r="BJ356" s="226"/>
      <c r="BK356" s="226"/>
      <c r="BL356" s="226"/>
      <c r="BM356" s="226"/>
      <c r="BN356" s="226"/>
      <c r="BO356" s="226"/>
      <c r="BP356" s="226"/>
    </row>
    <row r="357" spans="1:68" ht="9" customHeight="1" x14ac:dyDescent="0.15">
      <c r="A357" s="226" t="e">
        <f>VLOOKUP(U357,出場者リスト!$A:$L,12,FALSE())</f>
        <v>#N/A</v>
      </c>
      <c r="B357" s="226"/>
      <c r="C357" s="226"/>
      <c r="D357" s="226"/>
      <c r="E357" s="226"/>
      <c r="F357" s="226"/>
      <c r="G357" s="226"/>
      <c r="H357" s="226"/>
      <c r="I357" s="231" t="e">
        <f>VLOOKUP(U357,出場者リスト!$A:$L,8,FALSE())</f>
        <v>#N/A</v>
      </c>
      <c r="J357" s="231"/>
      <c r="K357" s="231"/>
      <c r="L357" s="231"/>
      <c r="M357" s="231"/>
      <c r="N357" s="231"/>
      <c r="O357" s="231"/>
      <c r="P357" s="231"/>
      <c r="Q357" s="231"/>
      <c r="R357" s="232">
        <f>R353+1</f>
        <v>7</v>
      </c>
      <c r="S357" s="232"/>
      <c r="T357" s="232"/>
      <c r="U357" s="233"/>
      <c r="V357" s="233"/>
      <c r="W357" s="66"/>
      <c r="X357" s="66"/>
      <c r="AA357" s="28"/>
      <c r="AE357" s="28"/>
      <c r="AG357" s="228" t="s">
        <v>27</v>
      </c>
      <c r="AH357" s="228"/>
      <c r="AI357" s="228"/>
      <c r="AJ357" s="228"/>
      <c r="AL357" s="32"/>
      <c r="AP357" s="32"/>
      <c r="AR357" s="3"/>
      <c r="AS357" s="236"/>
      <c r="AT357" s="233"/>
      <c r="AZ357" s="18"/>
      <c r="BA357" s="18"/>
      <c r="BB357" s="18"/>
      <c r="BC357" s="18"/>
      <c r="BD357" s="18"/>
      <c r="BE357" s="18"/>
      <c r="BF357" s="18"/>
      <c r="BG357" s="18"/>
      <c r="BH357" s="18"/>
      <c r="BI357" s="18"/>
      <c r="BJ357" s="19"/>
      <c r="BK357" s="19"/>
      <c r="BL357" s="19"/>
      <c r="BM357" s="19"/>
      <c r="BN357" s="19"/>
      <c r="BO357" s="19"/>
      <c r="BP357" s="19"/>
    </row>
    <row r="358" spans="1:68" ht="9" customHeight="1" x14ac:dyDescent="0.15">
      <c r="A358" s="226"/>
      <c r="B358" s="226"/>
      <c r="C358" s="226"/>
      <c r="D358" s="226"/>
      <c r="E358" s="226"/>
      <c r="F358" s="226"/>
      <c r="G358" s="226"/>
      <c r="H358" s="226"/>
      <c r="I358" s="231"/>
      <c r="J358" s="231"/>
      <c r="K358" s="231"/>
      <c r="L358" s="231"/>
      <c r="M358" s="231"/>
      <c r="N358" s="231"/>
      <c r="O358" s="231"/>
      <c r="P358" s="231"/>
      <c r="Q358" s="231"/>
      <c r="R358" s="232"/>
      <c r="S358" s="232"/>
      <c r="T358" s="232"/>
      <c r="U358" s="233"/>
      <c r="V358" s="233"/>
      <c r="W358" s="110"/>
      <c r="X358" s="110"/>
      <c r="Y358" s="25"/>
      <c r="AA358" s="28"/>
      <c r="AE358" s="28"/>
      <c r="AG358" s="228"/>
      <c r="AH358" s="228"/>
      <c r="AI358" s="228"/>
      <c r="AJ358" s="228"/>
      <c r="AL358" s="32"/>
      <c r="AP358" s="32"/>
      <c r="AR358" s="117"/>
      <c r="AS358" s="236"/>
      <c r="AT358" s="233"/>
      <c r="AZ358" s="230" t="e">
        <f>VLOOKUP(AU359,出場者リスト!$A:$L,9,FALSE())</f>
        <v>#N/A</v>
      </c>
      <c r="BA358" s="230"/>
      <c r="BB358" s="230"/>
      <c r="BC358" s="230"/>
      <c r="BD358" s="230"/>
      <c r="BE358" s="230"/>
      <c r="BF358" s="230"/>
      <c r="BG358" s="230"/>
      <c r="BH358" s="230"/>
      <c r="BI358" s="225" t="e">
        <f>VLOOKUP(AU359,出場者リスト!$A:$L,13,FALSE)</f>
        <v>#N/A</v>
      </c>
      <c r="BJ358" s="225"/>
      <c r="BK358" s="225"/>
      <c r="BL358" s="225"/>
      <c r="BM358" s="225"/>
      <c r="BN358" s="225"/>
      <c r="BO358" s="225"/>
      <c r="BP358" s="225"/>
    </row>
    <row r="359" spans="1:68" ht="9" customHeight="1" x14ac:dyDescent="0.15">
      <c r="A359" s="16"/>
      <c r="B359" s="16"/>
      <c r="C359" s="16"/>
      <c r="D359" s="16"/>
      <c r="E359" s="16"/>
      <c r="F359" s="16"/>
      <c r="G359" s="16"/>
      <c r="I359" s="20"/>
      <c r="J359" s="20"/>
      <c r="K359" s="20"/>
      <c r="L359" s="20"/>
      <c r="M359" s="20"/>
      <c r="N359" s="20"/>
      <c r="O359" s="20"/>
      <c r="P359" s="20"/>
      <c r="Q359" s="20"/>
      <c r="R359" s="4"/>
      <c r="S359" s="4"/>
      <c r="T359" s="4"/>
      <c r="U359" s="26"/>
      <c r="V359" s="26"/>
      <c r="W359" s="3"/>
      <c r="X359" s="233"/>
      <c r="Y359" s="235"/>
      <c r="Z359" s="23"/>
      <c r="AA359" s="30"/>
      <c r="AE359" s="28"/>
      <c r="AL359" s="32"/>
      <c r="AP359" s="32"/>
      <c r="AR359" s="32"/>
      <c r="AS359" s="31"/>
      <c r="AT359" s="23"/>
      <c r="AU359" s="233"/>
      <c r="AV359" s="233"/>
      <c r="AW359" s="232">
        <f>AW355+1</f>
        <v>26</v>
      </c>
      <c r="AX359" s="232"/>
      <c r="AY359" s="232"/>
      <c r="AZ359" s="234" t="e">
        <f>VLOOKUP(AU359,出場者リスト!$A:$L,8,FALSE())</f>
        <v>#N/A</v>
      </c>
      <c r="BA359" s="234"/>
      <c r="BB359" s="234"/>
      <c r="BC359" s="234"/>
      <c r="BD359" s="234"/>
      <c r="BE359" s="234"/>
      <c r="BF359" s="234"/>
      <c r="BG359" s="234"/>
      <c r="BH359" s="234"/>
      <c r="BI359" s="226" t="e">
        <f>VLOOKUP(AU359,出場者リスト!$A:$L,12,FALSE)</f>
        <v>#N/A</v>
      </c>
      <c r="BJ359" s="226"/>
      <c r="BK359" s="226"/>
      <c r="BL359" s="226"/>
      <c r="BM359" s="226"/>
      <c r="BN359" s="226"/>
      <c r="BO359" s="226"/>
      <c r="BP359" s="226"/>
    </row>
    <row r="360" spans="1:68" ht="9" customHeight="1" x14ac:dyDescent="0.15">
      <c r="A360" s="225" t="e">
        <f>VLOOKUP(U361,出場者リスト!$A:$L,13,FALSE)</f>
        <v>#N/A</v>
      </c>
      <c r="B360" s="225"/>
      <c r="C360" s="225"/>
      <c r="D360" s="225"/>
      <c r="E360" s="225"/>
      <c r="F360" s="225"/>
      <c r="G360" s="225"/>
      <c r="H360" s="225"/>
      <c r="I360" s="229" t="e">
        <f>VLOOKUP(U361,出場者リスト!$A:$L,9,FALSE())</f>
        <v>#N/A</v>
      </c>
      <c r="J360" s="229"/>
      <c r="K360" s="229"/>
      <c r="L360" s="229"/>
      <c r="M360" s="229"/>
      <c r="N360" s="229"/>
      <c r="O360" s="229"/>
      <c r="P360" s="229"/>
      <c r="Q360" s="229"/>
      <c r="W360" s="3"/>
      <c r="X360" s="233"/>
      <c r="Y360" s="235"/>
      <c r="Z360" s="24"/>
      <c r="AA360" s="24"/>
      <c r="AD360" s="228"/>
      <c r="AE360" s="253"/>
      <c r="AH360" s="228" t="s">
        <v>28</v>
      </c>
      <c r="AI360" s="228"/>
      <c r="AL360" s="252"/>
      <c r="AM360" s="228"/>
      <c r="AP360" s="32"/>
      <c r="AR360" s="32"/>
      <c r="AU360" s="233"/>
      <c r="AV360" s="233"/>
      <c r="AW360" s="232"/>
      <c r="AX360" s="232"/>
      <c r="AY360" s="232"/>
      <c r="AZ360" s="234"/>
      <c r="BA360" s="234"/>
      <c r="BB360" s="234"/>
      <c r="BC360" s="234"/>
      <c r="BD360" s="234"/>
      <c r="BE360" s="234"/>
      <c r="BF360" s="234"/>
      <c r="BG360" s="234"/>
      <c r="BH360" s="234"/>
      <c r="BI360" s="226"/>
      <c r="BJ360" s="226"/>
      <c r="BK360" s="226"/>
      <c r="BL360" s="226"/>
      <c r="BM360" s="226"/>
      <c r="BN360" s="226"/>
      <c r="BO360" s="226"/>
      <c r="BP360" s="226"/>
    </row>
    <row r="361" spans="1:68" ht="9" customHeight="1" x14ac:dyDescent="0.15">
      <c r="A361" s="226" t="e">
        <f>VLOOKUP(U361,出場者リスト!$A:$L,12,FALSE())</f>
        <v>#N/A</v>
      </c>
      <c r="B361" s="226"/>
      <c r="C361" s="226"/>
      <c r="D361" s="226"/>
      <c r="E361" s="226"/>
      <c r="F361" s="226"/>
      <c r="G361" s="226"/>
      <c r="H361" s="226"/>
      <c r="I361" s="231" t="e">
        <f>VLOOKUP(U361,出場者リスト!$A:$L,8,FALSE())</f>
        <v>#N/A</v>
      </c>
      <c r="J361" s="231"/>
      <c r="K361" s="231"/>
      <c r="L361" s="231"/>
      <c r="M361" s="231"/>
      <c r="N361" s="231"/>
      <c r="O361" s="231"/>
      <c r="P361" s="231"/>
      <c r="Q361" s="231"/>
      <c r="R361" s="232">
        <f>R357+1</f>
        <v>8</v>
      </c>
      <c r="S361" s="232"/>
      <c r="T361" s="232"/>
      <c r="U361" s="233"/>
      <c r="V361" s="233"/>
      <c r="W361" s="111"/>
      <c r="X361" s="111"/>
      <c r="Y361" s="30"/>
      <c r="AD361" s="228"/>
      <c r="AE361" s="253"/>
      <c r="AF361" s="24"/>
      <c r="AG361" s="24"/>
      <c r="AH361" s="228"/>
      <c r="AI361" s="228"/>
      <c r="AJ361" s="24"/>
      <c r="AK361" s="24"/>
      <c r="AL361" s="252"/>
      <c r="AM361" s="228"/>
      <c r="AP361" s="31"/>
      <c r="AQ361" s="23"/>
      <c r="AR361" s="252"/>
      <c r="AS361" s="228"/>
      <c r="AZ361" s="18"/>
      <c r="BA361" s="18"/>
      <c r="BB361" s="18"/>
      <c r="BC361" s="18"/>
      <c r="BD361" s="18"/>
      <c r="BE361" s="18"/>
      <c r="BF361" s="18"/>
      <c r="BG361" s="18"/>
      <c r="BH361" s="18"/>
      <c r="BI361" s="18"/>
      <c r="BJ361" s="19"/>
      <c r="BK361" s="19"/>
      <c r="BL361" s="19"/>
      <c r="BM361" s="19"/>
      <c r="BN361" s="19"/>
      <c r="BO361" s="19"/>
      <c r="BP361" s="19"/>
    </row>
    <row r="362" spans="1:68" ht="9" customHeight="1" x14ac:dyDescent="0.15">
      <c r="A362" s="226"/>
      <c r="B362" s="226"/>
      <c r="C362" s="226"/>
      <c r="D362" s="226"/>
      <c r="E362" s="226"/>
      <c r="F362" s="226"/>
      <c r="G362" s="226"/>
      <c r="H362" s="226"/>
      <c r="I362" s="231"/>
      <c r="J362" s="231"/>
      <c r="K362" s="231"/>
      <c r="L362" s="231"/>
      <c r="M362" s="231"/>
      <c r="N362" s="231"/>
      <c r="O362" s="231"/>
      <c r="P362" s="231"/>
      <c r="Q362" s="231"/>
      <c r="R362" s="232"/>
      <c r="S362" s="232"/>
      <c r="T362" s="232"/>
      <c r="U362" s="233"/>
      <c r="V362" s="233"/>
      <c r="AE362" s="28"/>
      <c r="AG362" s="228"/>
      <c r="AH362" s="228"/>
      <c r="AI362" s="228"/>
      <c r="AJ362" s="228"/>
      <c r="AL362" s="32"/>
      <c r="AR362" s="252"/>
      <c r="AS362" s="228"/>
      <c r="AZ362" s="230" t="e">
        <f>VLOOKUP(AU363,出場者リスト!$A:$L,9,FALSE())</f>
        <v>#N/A</v>
      </c>
      <c r="BA362" s="230"/>
      <c r="BB362" s="230"/>
      <c r="BC362" s="230"/>
      <c r="BD362" s="230"/>
      <c r="BE362" s="230"/>
      <c r="BF362" s="230"/>
      <c r="BG362" s="230"/>
      <c r="BH362" s="230"/>
      <c r="BI362" s="225" t="e">
        <f>VLOOKUP(AU363,出場者リスト!$A:$L,13,FALSE)</f>
        <v>#N/A</v>
      </c>
      <c r="BJ362" s="225"/>
      <c r="BK362" s="225"/>
      <c r="BL362" s="225"/>
      <c r="BM362" s="225"/>
      <c r="BN362" s="225"/>
      <c r="BO362" s="225"/>
      <c r="BP362" s="225"/>
    </row>
    <row r="363" spans="1:68" ht="9" customHeight="1" x14ac:dyDescent="0.15">
      <c r="A363" s="16"/>
      <c r="B363" s="16"/>
      <c r="C363" s="16"/>
      <c r="D363" s="16"/>
      <c r="E363" s="16"/>
      <c r="F363" s="16"/>
      <c r="G363" s="16"/>
      <c r="I363" s="20"/>
      <c r="J363" s="20"/>
      <c r="K363" s="20"/>
      <c r="L363" s="20"/>
      <c r="M363" s="20"/>
      <c r="N363" s="20"/>
      <c r="O363" s="20"/>
      <c r="P363" s="20"/>
      <c r="Q363" s="20"/>
      <c r="R363" s="4"/>
      <c r="S363" s="4"/>
      <c r="T363" s="4"/>
      <c r="U363" s="26"/>
      <c r="V363" s="26"/>
      <c r="AE363" s="28"/>
      <c r="AG363" s="228"/>
      <c r="AH363" s="228"/>
      <c r="AI363" s="228"/>
      <c r="AJ363" s="228"/>
      <c r="AL363" s="32"/>
      <c r="AR363" s="31"/>
      <c r="AS363" s="23"/>
      <c r="AT363" s="23"/>
      <c r="AU363" s="233"/>
      <c r="AV363" s="233"/>
      <c r="AW363" s="232">
        <f>AW359+1</f>
        <v>27</v>
      </c>
      <c r="AX363" s="232"/>
      <c r="AY363" s="232"/>
      <c r="AZ363" s="234" t="e">
        <f>VLOOKUP(AU363,出場者リスト!$A:$L,8,FALSE())</f>
        <v>#N/A</v>
      </c>
      <c r="BA363" s="234"/>
      <c r="BB363" s="234"/>
      <c r="BC363" s="234"/>
      <c r="BD363" s="234"/>
      <c r="BE363" s="234"/>
      <c r="BF363" s="234"/>
      <c r="BG363" s="234"/>
      <c r="BH363" s="234"/>
      <c r="BI363" s="226" t="e">
        <f>VLOOKUP(AU363,出場者リスト!$A:$L,12,FALSE)</f>
        <v>#N/A</v>
      </c>
      <c r="BJ363" s="226"/>
      <c r="BK363" s="226"/>
      <c r="BL363" s="226"/>
      <c r="BM363" s="226"/>
      <c r="BN363" s="226"/>
      <c r="BO363" s="226"/>
      <c r="BP363" s="226"/>
    </row>
    <row r="364" spans="1:68" ht="9" customHeight="1" x14ac:dyDescent="0.15">
      <c r="A364" s="225" t="e">
        <f>VLOOKUP(U365,出場者リスト!$A:$L,13,FALSE)</f>
        <v>#N/A</v>
      </c>
      <c r="B364" s="225"/>
      <c r="C364" s="225"/>
      <c r="D364" s="225"/>
      <c r="E364" s="225"/>
      <c r="F364" s="225"/>
      <c r="G364" s="225"/>
      <c r="H364" s="225"/>
      <c r="I364" s="229" t="e">
        <f>VLOOKUP(U365,出場者リスト!$A:$L,9,FALSE())</f>
        <v>#N/A</v>
      </c>
      <c r="J364" s="229"/>
      <c r="K364" s="229"/>
      <c r="L364" s="229"/>
      <c r="M364" s="229"/>
      <c r="N364" s="229"/>
      <c r="O364" s="229"/>
      <c r="P364" s="229"/>
      <c r="Q364" s="229"/>
      <c r="W364" s="66"/>
      <c r="X364" s="66"/>
      <c r="AE364" s="28"/>
      <c r="AL364" s="32"/>
      <c r="AU364" s="233"/>
      <c r="AV364" s="233"/>
      <c r="AW364" s="232"/>
      <c r="AX364" s="232"/>
      <c r="AY364" s="232"/>
      <c r="AZ364" s="234"/>
      <c r="BA364" s="234"/>
      <c r="BB364" s="234"/>
      <c r="BC364" s="234"/>
      <c r="BD364" s="234"/>
      <c r="BE364" s="234"/>
      <c r="BF364" s="234"/>
      <c r="BG364" s="234"/>
      <c r="BH364" s="234"/>
      <c r="BI364" s="226"/>
      <c r="BJ364" s="226"/>
      <c r="BK364" s="226"/>
      <c r="BL364" s="226"/>
      <c r="BM364" s="226"/>
      <c r="BN364" s="226"/>
      <c r="BO364" s="226"/>
      <c r="BP364" s="226"/>
    </row>
    <row r="365" spans="1:68" ht="9" customHeight="1" x14ac:dyDescent="0.15">
      <c r="A365" s="226" t="e">
        <f>VLOOKUP(U365,出場者リスト!$A:$L,12,FALSE())</f>
        <v>#N/A</v>
      </c>
      <c r="B365" s="226"/>
      <c r="C365" s="226"/>
      <c r="D365" s="226"/>
      <c r="E365" s="226"/>
      <c r="F365" s="226"/>
      <c r="G365" s="226"/>
      <c r="H365" s="226"/>
      <c r="I365" s="231" t="e">
        <f>VLOOKUP(U365,出場者リスト!$A:$L,8,FALSE())</f>
        <v>#N/A</v>
      </c>
      <c r="J365" s="231"/>
      <c r="K365" s="231"/>
      <c r="L365" s="231"/>
      <c r="M365" s="231"/>
      <c r="N365" s="231"/>
      <c r="O365" s="231"/>
      <c r="P365" s="231"/>
      <c r="Q365" s="231"/>
      <c r="R365" s="232">
        <f>R361+1</f>
        <v>9</v>
      </c>
      <c r="S365" s="232"/>
      <c r="T365" s="232"/>
      <c r="U365" s="233"/>
      <c r="V365" s="233"/>
      <c r="W365" s="66"/>
      <c r="X365" s="66"/>
      <c r="AE365" s="28"/>
      <c r="AL365" s="32"/>
      <c r="AZ365" s="18"/>
      <c r="BA365" s="18"/>
      <c r="BB365" s="18"/>
      <c r="BC365" s="18"/>
      <c r="BD365" s="18"/>
      <c r="BE365" s="18"/>
      <c r="BF365" s="18"/>
      <c r="BG365" s="18"/>
      <c r="BH365" s="18"/>
      <c r="BI365" s="18"/>
      <c r="BJ365" s="19"/>
      <c r="BK365" s="19"/>
      <c r="BL365" s="19"/>
      <c r="BM365" s="19"/>
      <c r="BN365" s="19"/>
      <c r="BO365" s="19"/>
      <c r="BP365" s="19"/>
    </row>
    <row r="366" spans="1:68" ht="9" customHeight="1" x14ac:dyDescent="0.15">
      <c r="A366" s="226"/>
      <c r="B366" s="226"/>
      <c r="C366" s="226"/>
      <c r="D366" s="226"/>
      <c r="E366" s="226"/>
      <c r="F366" s="226"/>
      <c r="G366" s="226"/>
      <c r="H366" s="226"/>
      <c r="I366" s="231"/>
      <c r="J366" s="231"/>
      <c r="K366" s="231"/>
      <c r="L366" s="231"/>
      <c r="M366" s="231"/>
      <c r="N366" s="231"/>
      <c r="O366" s="231"/>
      <c r="P366" s="231"/>
      <c r="Q366" s="231"/>
      <c r="R366" s="232"/>
      <c r="S366" s="232"/>
      <c r="T366" s="232"/>
      <c r="U366" s="233"/>
      <c r="V366" s="233"/>
      <c r="W366" s="110"/>
      <c r="X366" s="110"/>
      <c r="Y366" s="25"/>
      <c r="AD366" s="3"/>
      <c r="AE366" s="61"/>
      <c r="AL366" s="32"/>
      <c r="AZ366" s="230" t="e">
        <f>VLOOKUP(AU367,出場者リスト!$A:$L,9,FALSE())</f>
        <v>#N/A</v>
      </c>
      <c r="BA366" s="230"/>
      <c r="BB366" s="230"/>
      <c r="BC366" s="230"/>
      <c r="BD366" s="230"/>
      <c r="BE366" s="230"/>
      <c r="BF366" s="230"/>
      <c r="BG366" s="230"/>
      <c r="BH366" s="230"/>
      <c r="BI366" s="225" t="e">
        <f>VLOOKUP(AU367,出場者リスト!$A:$L,13,FALSE)</f>
        <v>#N/A</v>
      </c>
      <c r="BJ366" s="225"/>
      <c r="BK366" s="225"/>
      <c r="BL366" s="225"/>
      <c r="BM366" s="225"/>
      <c r="BN366" s="225"/>
      <c r="BO366" s="225"/>
      <c r="BP366" s="225"/>
    </row>
    <row r="367" spans="1:68" ht="9" customHeight="1" x14ac:dyDescent="0.15">
      <c r="A367" s="16"/>
      <c r="B367" s="16"/>
      <c r="C367" s="16"/>
      <c r="D367" s="16"/>
      <c r="E367" s="16"/>
      <c r="F367" s="16"/>
      <c r="G367" s="16"/>
      <c r="I367" s="20"/>
      <c r="J367" s="20"/>
      <c r="K367" s="20"/>
      <c r="L367" s="20"/>
      <c r="M367" s="20"/>
      <c r="N367" s="20"/>
      <c r="O367" s="20"/>
      <c r="P367" s="20"/>
      <c r="Q367" s="20"/>
      <c r="R367" s="4"/>
      <c r="S367" s="4"/>
      <c r="T367" s="4"/>
      <c r="U367" s="26"/>
      <c r="V367" s="26"/>
      <c r="W367" s="3"/>
      <c r="X367" s="233"/>
      <c r="Y367" s="235"/>
      <c r="AE367" s="28"/>
      <c r="AL367" s="32"/>
      <c r="AU367" s="233"/>
      <c r="AV367" s="233"/>
      <c r="AW367" s="232">
        <f>AW363+1</f>
        <v>28</v>
      </c>
      <c r="AX367" s="232"/>
      <c r="AY367" s="232"/>
      <c r="AZ367" s="234" t="e">
        <f>VLOOKUP(AU367,出場者リスト!$A:$L,8,FALSE())</f>
        <v>#N/A</v>
      </c>
      <c r="BA367" s="234"/>
      <c r="BB367" s="234"/>
      <c r="BC367" s="234"/>
      <c r="BD367" s="234"/>
      <c r="BE367" s="234"/>
      <c r="BF367" s="234"/>
      <c r="BG367" s="234"/>
      <c r="BH367" s="234"/>
      <c r="BI367" s="226" t="e">
        <f>VLOOKUP(AU367,出場者リスト!$A:$L,12,FALSE)</f>
        <v>#N/A</v>
      </c>
      <c r="BJ367" s="226"/>
      <c r="BK367" s="226"/>
      <c r="BL367" s="226"/>
      <c r="BM367" s="226"/>
      <c r="BN367" s="226"/>
      <c r="BO367" s="226"/>
      <c r="BP367" s="226"/>
    </row>
    <row r="368" spans="1:68" ht="9" customHeight="1" x14ac:dyDescent="0.15">
      <c r="A368" s="225" t="e">
        <f>VLOOKUP(U369,出場者リスト!$A:$L,13,FALSE)</f>
        <v>#N/A</v>
      </c>
      <c r="B368" s="225"/>
      <c r="C368" s="225"/>
      <c r="D368" s="225"/>
      <c r="E368" s="225"/>
      <c r="F368" s="225"/>
      <c r="G368" s="225"/>
      <c r="H368" s="225"/>
      <c r="I368" s="229" t="e">
        <f>VLOOKUP(U369,出場者リスト!$A:$L,9,FALSE())</f>
        <v>#N/A</v>
      </c>
      <c r="J368" s="229"/>
      <c r="K368" s="229"/>
      <c r="L368" s="229"/>
      <c r="M368" s="229"/>
      <c r="N368" s="229"/>
      <c r="O368" s="229"/>
      <c r="P368" s="229"/>
      <c r="Q368" s="229"/>
      <c r="W368" s="3"/>
      <c r="X368" s="233"/>
      <c r="Y368" s="235"/>
      <c r="Z368" s="24"/>
      <c r="AA368" s="25"/>
      <c r="AE368" s="28"/>
      <c r="AL368" s="32"/>
      <c r="AR368" s="29"/>
      <c r="AS368" s="24"/>
      <c r="AT368" s="24"/>
      <c r="AU368" s="233"/>
      <c r="AV368" s="233"/>
      <c r="AW368" s="232"/>
      <c r="AX368" s="232"/>
      <c r="AY368" s="232"/>
      <c r="AZ368" s="234"/>
      <c r="BA368" s="234"/>
      <c r="BB368" s="234"/>
      <c r="BC368" s="234"/>
      <c r="BD368" s="234"/>
      <c r="BE368" s="234"/>
      <c r="BF368" s="234"/>
      <c r="BG368" s="234"/>
      <c r="BH368" s="234"/>
      <c r="BI368" s="226"/>
      <c r="BJ368" s="226"/>
      <c r="BK368" s="226"/>
      <c r="BL368" s="226"/>
      <c r="BM368" s="226"/>
      <c r="BN368" s="226"/>
      <c r="BO368" s="226"/>
      <c r="BP368" s="226"/>
    </row>
    <row r="369" spans="1:68" ht="9" customHeight="1" x14ac:dyDescent="0.15">
      <c r="A369" s="226" t="e">
        <f>VLOOKUP(U369,出場者リスト!$A:$L,12,FALSE())</f>
        <v>#N/A</v>
      </c>
      <c r="B369" s="226"/>
      <c r="C369" s="226"/>
      <c r="D369" s="226"/>
      <c r="E369" s="226"/>
      <c r="F369" s="226"/>
      <c r="G369" s="226"/>
      <c r="H369" s="226"/>
      <c r="I369" s="231" t="e">
        <f>VLOOKUP(U369,出場者リスト!$A:$L,8,FALSE())</f>
        <v>#N/A</v>
      </c>
      <c r="J369" s="231"/>
      <c r="K369" s="231"/>
      <c r="L369" s="231"/>
      <c r="M369" s="231"/>
      <c r="N369" s="231"/>
      <c r="O369" s="231"/>
      <c r="P369" s="231"/>
      <c r="Q369" s="231"/>
      <c r="R369" s="232">
        <f>R365+1</f>
        <v>10</v>
      </c>
      <c r="S369" s="232"/>
      <c r="T369" s="232"/>
      <c r="U369" s="233"/>
      <c r="V369" s="233"/>
      <c r="W369" s="111"/>
      <c r="X369" s="111"/>
      <c r="Y369" s="30"/>
      <c r="AA369" s="28"/>
      <c r="AE369" s="28"/>
      <c r="AL369" s="32"/>
      <c r="AR369" s="236"/>
      <c r="AS369" s="233"/>
      <c r="AT369" s="3"/>
      <c r="AZ369" s="18"/>
      <c r="BA369" s="18"/>
      <c r="BB369" s="18"/>
      <c r="BC369" s="18"/>
      <c r="BD369" s="18"/>
      <c r="BE369" s="18"/>
      <c r="BF369" s="18"/>
      <c r="BG369" s="18"/>
      <c r="BH369" s="18"/>
      <c r="BI369" s="18"/>
      <c r="BJ369" s="19"/>
      <c r="BK369" s="19"/>
      <c r="BL369" s="19"/>
      <c r="BM369" s="19"/>
      <c r="BN369" s="19"/>
      <c r="BO369" s="19"/>
      <c r="BP369" s="19"/>
    </row>
    <row r="370" spans="1:68" ht="9" customHeight="1" x14ac:dyDescent="0.15">
      <c r="A370" s="226"/>
      <c r="B370" s="226"/>
      <c r="C370" s="226"/>
      <c r="D370" s="226"/>
      <c r="E370" s="226"/>
      <c r="F370" s="226"/>
      <c r="G370" s="226"/>
      <c r="H370" s="226"/>
      <c r="I370" s="231"/>
      <c r="J370" s="231"/>
      <c r="K370" s="231"/>
      <c r="L370" s="231"/>
      <c r="M370" s="231"/>
      <c r="N370" s="231"/>
      <c r="O370" s="231"/>
      <c r="P370" s="231"/>
      <c r="Q370" s="231"/>
      <c r="R370" s="232"/>
      <c r="S370" s="232"/>
      <c r="T370" s="232"/>
      <c r="U370" s="233"/>
      <c r="V370" s="233"/>
      <c r="W370" s="66"/>
      <c r="X370" s="66"/>
      <c r="Z370" s="3"/>
      <c r="AA370" s="61"/>
      <c r="AE370" s="28"/>
      <c r="AL370" s="32"/>
      <c r="AP370" s="29"/>
      <c r="AQ370" s="24"/>
      <c r="AR370" s="236"/>
      <c r="AS370" s="233"/>
      <c r="AT370" s="3"/>
      <c r="AZ370" s="230" t="e">
        <f>VLOOKUP(AU371,出場者リスト!$A:$L,9,FALSE())</f>
        <v>#N/A</v>
      </c>
      <c r="BA370" s="230"/>
      <c r="BB370" s="230"/>
      <c r="BC370" s="230"/>
      <c r="BD370" s="230"/>
      <c r="BE370" s="230"/>
      <c r="BF370" s="230"/>
      <c r="BG370" s="230"/>
      <c r="BH370" s="230"/>
      <c r="BI370" s="225" t="e">
        <f>VLOOKUP(AU371,出場者リスト!$A:$L,13,FALSE)</f>
        <v>#N/A</v>
      </c>
      <c r="BJ370" s="225"/>
      <c r="BK370" s="225"/>
      <c r="BL370" s="225"/>
      <c r="BM370" s="225"/>
      <c r="BN370" s="225"/>
      <c r="BO370" s="225"/>
      <c r="BP370" s="225"/>
    </row>
    <row r="371" spans="1:68" ht="9" customHeight="1" x14ac:dyDescent="0.15">
      <c r="A371" s="16"/>
      <c r="B371" s="16"/>
      <c r="C371" s="16"/>
      <c r="D371" s="16"/>
      <c r="E371" s="16"/>
      <c r="F371" s="16"/>
      <c r="G371" s="16"/>
      <c r="I371" s="20"/>
      <c r="J371" s="20"/>
      <c r="K371" s="20"/>
      <c r="L371" s="20"/>
      <c r="M371" s="20"/>
      <c r="N371" s="20"/>
      <c r="O371" s="20"/>
      <c r="P371" s="20"/>
      <c r="Q371" s="20"/>
      <c r="R371" s="4"/>
      <c r="S371" s="4"/>
      <c r="T371" s="4"/>
      <c r="U371" s="26"/>
      <c r="V371" s="26"/>
      <c r="Z371" s="233"/>
      <c r="AA371" s="235"/>
      <c r="AE371" s="28"/>
      <c r="AL371" s="32"/>
      <c r="AP371" s="32"/>
      <c r="AR371" s="31"/>
      <c r="AS371" s="23"/>
      <c r="AT371" s="23"/>
      <c r="AU371" s="233"/>
      <c r="AV371" s="233"/>
      <c r="AW371" s="232">
        <f>AW367+1</f>
        <v>29</v>
      </c>
      <c r="AX371" s="232"/>
      <c r="AY371" s="232"/>
      <c r="AZ371" s="234" t="e">
        <f>VLOOKUP(AU371,出場者リスト!$A:$L,8,FALSE())</f>
        <v>#N/A</v>
      </c>
      <c r="BA371" s="234"/>
      <c r="BB371" s="234"/>
      <c r="BC371" s="234"/>
      <c r="BD371" s="234"/>
      <c r="BE371" s="234"/>
      <c r="BF371" s="234"/>
      <c r="BG371" s="234"/>
      <c r="BH371" s="234"/>
      <c r="BI371" s="226" t="e">
        <f>VLOOKUP(AU371,出場者リスト!$A:$L,12,FALSE)</f>
        <v>#N/A</v>
      </c>
      <c r="BJ371" s="226"/>
      <c r="BK371" s="226"/>
      <c r="BL371" s="226"/>
      <c r="BM371" s="226"/>
      <c r="BN371" s="226"/>
      <c r="BO371" s="226"/>
      <c r="BP371" s="226"/>
    </row>
    <row r="372" spans="1:68" ht="9" customHeight="1" x14ac:dyDescent="0.15">
      <c r="A372" s="225" t="e">
        <f>VLOOKUP(U373,出場者リスト!$A:$L,13,FALSE)</f>
        <v>#N/A</v>
      </c>
      <c r="B372" s="225"/>
      <c r="C372" s="225"/>
      <c r="D372" s="225"/>
      <c r="E372" s="225"/>
      <c r="F372" s="225"/>
      <c r="G372" s="225"/>
      <c r="H372" s="225"/>
      <c r="I372" s="229" t="e">
        <f>VLOOKUP(U373,出場者リスト!$A:$L,9,FALSE())</f>
        <v>#N/A</v>
      </c>
      <c r="J372" s="229"/>
      <c r="K372" s="229"/>
      <c r="L372" s="229"/>
      <c r="M372" s="229"/>
      <c r="N372" s="229"/>
      <c r="O372" s="229"/>
      <c r="P372" s="229"/>
      <c r="Q372" s="229"/>
      <c r="W372" s="3"/>
      <c r="X372" s="3"/>
      <c r="Z372" s="233"/>
      <c r="AA372" s="235"/>
      <c r="AB372" s="24"/>
      <c r="AC372" s="25"/>
      <c r="AE372" s="28"/>
      <c r="AL372" s="32"/>
      <c r="AP372" s="32"/>
      <c r="AR372" s="24"/>
      <c r="AU372" s="233"/>
      <c r="AV372" s="233"/>
      <c r="AW372" s="232"/>
      <c r="AX372" s="232"/>
      <c r="AY372" s="232"/>
      <c r="AZ372" s="234"/>
      <c r="BA372" s="234"/>
      <c r="BB372" s="234"/>
      <c r="BC372" s="234"/>
      <c r="BD372" s="234"/>
      <c r="BE372" s="234"/>
      <c r="BF372" s="234"/>
      <c r="BG372" s="234"/>
      <c r="BH372" s="234"/>
      <c r="BI372" s="226"/>
      <c r="BJ372" s="226"/>
      <c r="BK372" s="226"/>
      <c r="BL372" s="226"/>
      <c r="BM372" s="226"/>
      <c r="BN372" s="226"/>
      <c r="BO372" s="226"/>
      <c r="BP372" s="226"/>
    </row>
    <row r="373" spans="1:68" ht="9" customHeight="1" x14ac:dyDescent="0.15">
      <c r="A373" s="226" t="e">
        <f>VLOOKUP(U373,出場者リスト!$A:$L,12,FALSE())</f>
        <v>#N/A</v>
      </c>
      <c r="B373" s="226"/>
      <c r="C373" s="226"/>
      <c r="D373" s="226"/>
      <c r="E373" s="226"/>
      <c r="F373" s="226"/>
      <c r="G373" s="226"/>
      <c r="H373" s="226"/>
      <c r="I373" s="231" t="e">
        <f>VLOOKUP(U373,出場者リスト!$A:$L,8,FALSE())</f>
        <v>#N/A</v>
      </c>
      <c r="J373" s="231"/>
      <c r="K373" s="231"/>
      <c r="L373" s="231"/>
      <c r="M373" s="231"/>
      <c r="N373" s="231"/>
      <c r="O373" s="231"/>
      <c r="P373" s="231"/>
      <c r="Q373" s="231"/>
      <c r="R373" s="232">
        <f>R369+1</f>
        <v>11</v>
      </c>
      <c r="S373" s="232"/>
      <c r="T373" s="232"/>
      <c r="U373" s="233"/>
      <c r="V373" s="233"/>
      <c r="W373" s="66"/>
      <c r="X373" s="66"/>
      <c r="AA373" s="28"/>
      <c r="AC373" s="28"/>
      <c r="AE373" s="28"/>
      <c r="AL373" s="32"/>
      <c r="AN373" s="23"/>
      <c r="AP373" s="252"/>
      <c r="AQ373" s="228"/>
      <c r="BI373" s="18"/>
      <c r="BJ373" s="19"/>
      <c r="BK373" s="19"/>
      <c r="BL373" s="19"/>
      <c r="BM373" s="19"/>
      <c r="BN373" s="19"/>
      <c r="BO373" s="19"/>
      <c r="BP373" s="19"/>
    </row>
    <row r="374" spans="1:68" ht="9" customHeight="1" x14ac:dyDescent="0.15">
      <c r="A374" s="226"/>
      <c r="B374" s="226"/>
      <c r="C374" s="226"/>
      <c r="D374" s="226"/>
      <c r="E374" s="226"/>
      <c r="F374" s="226"/>
      <c r="G374" s="226"/>
      <c r="H374" s="226"/>
      <c r="I374" s="231"/>
      <c r="J374" s="231"/>
      <c r="K374" s="231"/>
      <c r="L374" s="231"/>
      <c r="M374" s="231"/>
      <c r="N374" s="231"/>
      <c r="O374" s="231"/>
      <c r="P374" s="231"/>
      <c r="Q374" s="231"/>
      <c r="R374" s="232"/>
      <c r="S374" s="232"/>
      <c r="T374" s="232"/>
      <c r="U374" s="233"/>
      <c r="V374" s="233"/>
      <c r="W374" s="110"/>
      <c r="X374" s="110"/>
      <c r="Y374" s="25"/>
      <c r="AA374" s="28"/>
      <c r="AC374" s="28"/>
      <c r="AE374" s="28"/>
      <c r="AL374" s="32"/>
      <c r="AM374" s="28"/>
      <c r="AN374" s="29"/>
      <c r="AO374" s="24"/>
      <c r="AP374" s="252"/>
      <c r="AQ374" s="228"/>
      <c r="AZ374" s="230" t="e">
        <f>VLOOKUP(AU375,出場者リスト!$A:$L,9,FALSE())</f>
        <v>#N/A</v>
      </c>
      <c r="BA374" s="230"/>
      <c r="BB374" s="230"/>
      <c r="BC374" s="230"/>
      <c r="BD374" s="230"/>
      <c r="BE374" s="230"/>
      <c r="BF374" s="230"/>
      <c r="BG374" s="230"/>
      <c r="BH374" s="230"/>
      <c r="BI374" s="225" t="e">
        <f>VLOOKUP(AU375,出場者リスト!$A:$L,13,FALSE)</f>
        <v>#N/A</v>
      </c>
      <c r="BJ374" s="225"/>
      <c r="BK374" s="225"/>
      <c r="BL374" s="225"/>
      <c r="BM374" s="225"/>
      <c r="BN374" s="225"/>
      <c r="BO374" s="225"/>
      <c r="BP374" s="225"/>
    </row>
    <row r="375" spans="1:68" ht="9" customHeight="1" x14ac:dyDescent="0.15">
      <c r="A375" s="16"/>
      <c r="B375" s="16"/>
      <c r="C375" s="16"/>
      <c r="D375" s="16"/>
      <c r="E375" s="16"/>
      <c r="F375" s="16"/>
      <c r="G375" s="16"/>
      <c r="W375" s="3"/>
      <c r="X375" s="233"/>
      <c r="Y375" s="235"/>
      <c r="Z375" s="23"/>
      <c r="AA375" s="30"/>
      <c r="AC375" s="28"/>
      <c r="AE375" s="28"/>
      <c r="AL375" s="32"/>
      <c r="AM375" s="28"/>
      <c r="AN375" s="32"/>
      <c r="AO375" s="28"/>
      <c r="AP375" s="62"/>
      <c r="AQ375" s="3"/>
      <c r="AU375" s="233"/>
      <c r="AV375" s="233"/>
      <c r="AW375" s="232">
        <f>AW371+1</f>
        <v>30</v>
      </c>
      <c r="AX375" s="232"/>
      <c r="AY375" s="232"/>
      <c r="AZ375" s="234" t="e">
        <f>VLOOKUP(AU375,出場者リスト!$A:$L,8,FALSE())</f>
        <v>#N/A</v>
      </c>
      <c r="BA375" s="234"/>
      <c r="BB375" s="234"/>
      <c r="BC375" s="234"/>
      <c r="BD375" s="234"/>
      <c r="BE375" s="234"/>
      <c r="BF375" s="234"/>
      <c r="BG375" s="234"/>
      <c r="BH375" s="234"/>
      <c r="BI375" s="226" t="e">
        <f>VLOOKUP(AU375,出場者リスト!$A:$L,12,FALSE)</f>
        <v>#N/A</v>
      </c>
      <c r="BJ375" s="226"/>
      <c r="BK375" s="226"/>
      <c r="BL375" s="226"/>
      <c r="BM375" s="226"/>
      <c r="BN375" s="226"/>
      <c r="BO375" s="226"/>
      <c r="BP375" s="226"/>
    </row>
    <row r="376" spans="1:68" ht="9" customHeight="1" x14ac:dyDescent="0.15">
      <c r="A376" s="225" t="e">
        <f>VLOOKUP(U377,出場者リスト!$A:$L,13,FALSE)</f>
        <v>#N/A</v>
      </c>
      <c r="B376" s="225"/>
      <c r="C376" s="225"/>
      <c r="D376" s="225"/>
      <c r="E376" s="225"/>
      <c r="F376" s="225"/>
      <c r="G376" s="225"/>
      <c r="H376" s="225"/>
      <c r="I376" s="229" t="e">
        <f>VLOOKUP(U377,出場者リスト!$A:$L,9,FALSE())</f>
        <v>#N/A</v>
      </c>
      <c r="J376" s="229"/>
      <c r="K376" s="229"/>
      <c r="L376" s="229"/>
      <c r="M376" s="229"/>
      <c r="N376" s="229"/>
      <c r="O376" s="229"/>
      <c r="P376" s="229"/>
      <c r="Q376" s="229"/>
      <c r="W376" s="3"/>
      <c r="X376" s="233"/>
      <c r="Y376" s="235"/>
      <c r="Z376" s="24"/>
      <c r="AA376" s="24"/>
      <c r="AC376" s="28"/>
      <c r="AE376" s="28"/>
      <c r="AL376" s="32"/>
      <c r="AM376" s="28"/>
      <c r="AP376" s="32"/>
      <c r="AQ376" s="28"/>
      <c r="AR376" s="29"/>
      <c r="AS376" s="24"/>
      <c r="AT376" s="24"/>
      <c r="AU376" s="233"/>
      <c r="AV376" s="233"/>
      <c r="AW376" s="232"/>
      <c r="AX376" s="232"/>
      <c r="AY376" s="232"/>
      <c r="AZ376" s="234"/>
      <c r="BA376" s="234"/>
      <c r="BB376" s="234"/>
      <c r="BC376" s="234"/>
      <c r="BD376" s="234"/>
      <c r="BE376" s="234"/>
      <c r="BF376" s="234"/>
      <c r="BG376" s="234"/>
      <c r="BH376" s="234"/>
      <c r="BI376" s="226"/>
      <c r="BJ376" s="226"/>
      <c r="BK376" s="226"/>
      <c r="BL376" s="226"/>
      <c r="BM376" s="226"/>
      <c r="BN376" s="226"/>
      <c r="BO376" s="226"/>
      <c r="BP376" s="226"/>
    </row>
    <row r="377" spans="1:68" ht="9" customHeight="1" x14ac:dyDescent="0.15">
      <c r="A377" s="226" t="e">
        <f>VLOOKUP(U377,出場者リスト!$A:$L,12,FALSE())</f>
        <v>#N/A</v>
      </c>
      <c r="B377" s="226"/>
      <c r="C377" s="226"/>
      <c r="D377" s="226"/>
      <c r="E377" s="226"/>
      <c r="F377" s="226"/>
      <c r="G377" s="226"/>
      <c r="H377" s="226"/>
      <c r="I377" s="231" t="e">
        <f>VLOOKUP(U377,出場者リスト!$A:$L,8,FALSE())</f>
        <v>#N/A</v>
      </c>
      <c r="J377" s="231"/>
      <c r="K377" s="231"/>
      <c r="L377" s="231"/>
      <c r="M377" s="231"/>
      <c r="N377" s="231"/>
      <c r="O377" s="231"/>
      <c r="P377" s="231"/>
      <c r="Q377" s="231"/>
      <c r="R377" s="232">
        <f>R373+1</f>
        <v>12</v>
      </c>
      <c r="S377" s="232"/>
      <c r="T377" s="232"/>
      <c r="U377" s="233"/>
      <c r="V377" s="233"/>
      <c r="W377" s="111"/>
      <c r="X377" s="111"/>
      <c r="Y377" s="30"/>
      <c r="AC377" s="28"/>
      <c r="AE377" s="28"/>
      <c r="AL377" s="32"/>
      <c r="AM377" s="28"/>
      <c r="AP377" s="31"/>
      <c r="AQ377" s="30"/>
      <c r="AR377" s="236"/>
      <c r="AS377" s="233"/>
      <c r="AT377" s="3"/>
      <c r="BI377" s="18"/>
      <c r="BJ377" s="19"/>
      <c r="BK377" s="19"/>
      <c r="BL377" s="19"/>
      <c r="BM377" s="19"/>
      <c r="BN377" s="19"/>
      <c r="BO377" s="19"/>
      <c r="BP377" s="19"/>
    </row>
    <row r="378" spans="1:68" ht="9" customHeight="1" x14ac:dyDescent="0.15">
      <c r="A378" s="226"/>
      <c r="B378" s="226"/>
      <c r="C378" s="226"/>
      <c r="D378" s="226"/>
      <c r="E378" s="226"/>
      <c r="F378" s="226"/>
      <c r="G378" s="226"/>
      <c r="H378" s="226"/>
      <c r="I378" s="231"/>
      <c r="J378" s="231"/>
      <c r="K378" s="231"/>
      <c r="L378" s="231"/>
      <c r="M378" s="231"/>
      <c r="N378" s="231"/>
      <c r="O378" s="231"/>
      <c r="P378" s="231"/>
      <c r="Q378" s="231"/>
      <c r="R378" s="232"/>
      <c r="S378" s="232"/>
      <c r="T378" s="232"/>
      <c r="U378" s="233"/>
      <c r="V378" s="233"/>
      <c r="W378" s="66"/>
      <c r="X378" s="66"/>
      <c r="AC378" s="28"/>
      <c r="AD378" s="32"/>
      <c r="AE378" s="28"/>
      <c r="AL378" s="32"/>
      <c r="AM378" s="28"/>
      <c r="AR378" s="236"/>
      <c r="AS378" s="233"/>
      <c r="AT378" s="3"/>
      <c r="AZ378" s="230" t="e">
        <f>VLOOKUP(AU379,出場者リスト!$A:$L,9,FALSE())</f>
        <v>#N/A</v>
      </c>
      <c r="BA378" s="230"/>
      <c r="BB378" s="230"/>
      <c r="BC378" s="230"/>
      <c r="BD378" s="230"/>
      <c r="BE378" s="230"/>
      <c r="BF378" s="230"/>
      <c r="BG378" s="230"/>
      <c r="BH378" s="230"/>
      <c r="BI378" s="225" t="e">
        <f>VLOOKUP(AU379,出場者リスト!$A:$L,13,FALSE)</f>
        <v>#N/A</v>
      </c>
      <c r="BJ378" s="225"/>
      <c r="BK378" s="225"/>
      <c r="BL378" s="225"/>
      <c r="BM378" s="225"/>
      <c r="BN378" s="225"/>
      <c r="BO378" s="225"/>
      <c r="BP378" s="225"/>
    </row>
    <row r="379" spans="1:68" ht="9" customHeight="1" x14ac:dyDescent="0.15">
      <c r="A379" s="16"/>
      <c r="B379" s="16"/>
      <c r="C379" s="16"/>
      <c r="D379" s="16"/>
      <c r="E379" s="16"/>
      <c r="F379" s="16"/>
      <c r="G379" s="16"/>
      <c r="AB379" s="228"/>
      <c r="AC379" s="253"/>
      <c r="AD379" s="31"/>
      <c r="AE379" s="30"/>
      <c r="AL379" s="32"/>
      <c r="AM379" s="28"/>
      <c r="AR379" s="31"/>
      <c r="AS379" s="23"/>
      <c r="AT379" s="23"/>
      <c r="AU379" s="233"/>
      <c r="AV379" s="233"/>
      <c r="AW379" s="232">
        <f>AW375+1</f>
        <v>31</v>
      </c>
      <c r="AX379" s="232"/>
      <c r="AY379" s="232"/>
      <c r="AZ379" s="234" t="e">
        <f>VLOOKUP(AU379,出場者リスト!$A:$L,8,FALSE())</f>
        <v>#N/A</v>
      </c>
      <c r="BA379" s="234"/>
      <c r="BB379" s="234"/>
      <c r="BC379" s="234"/>
      <c r="BD379" s="234"/>
      <c r="BE379" s="234"/>
      <c r="BF379" s="234"/>
      <c r="BG379" s="234"/>
      <c r="BH379" s="234"/>
      <c r="BI379" s="226" t="e">
        <f>VLOOKUP(AU379,出場者リスト!$A:$L,12,FALSE)</f>
        <v>#N/A</v>
      </c>
      <c r="BJ379" s="226"/>
      <c r="BK379" s="226"/>
      <c r="BL379" s="226"/>
      <c r="BM379" s="226"/>
      <c r="BN379" s="226"/>
      <c r="BO379" s="226"/>
      <c r="BP379" s="226"/>
    </row>
    <row r="380" spans="1:68" ht="9" customHeight="1" x14ac:dyDescent="0.15">
      <c r="A380" s="225" t="e">
        <f>VLOOKUP(U381,出場者リスト!$A:$L,13,FALSE)</f>
        <v>#N/A</v>
      </c>
      <c r="B380" s="225"/>
      <c r="C380" s="225"/>
      <c r="D380" s="225"/>
      <c r="E380" s="225"/>
      <c r="F380" s="225"/>
      <c r="G380" s="225"/>
      <c r="H380" s="225"/>
      <c r="I380" s="229" t="e">
        <f>VLOOKUP(U381,出場者リスト!$A:$L,9,FALSE())</f>
        <v>#N/A</v>
      </c>
      <c r="J380" s="229"/>
      <c r="K380" s="229"/>
      <c r="L380" s="229"/>
      <c r="M380" s="229"/>
      <c r="N380" s="229"/>
      <c r="O380" s="229"/>
      <c r="P380" s="229"/>
      <c r="Q380" s="229"/>
      <c r="AB380" s="228"/>
      <c r="AC380" s="253"/>
      <c r="AD380" s="32"/>
      <c r="AL380" s="31"/>
      <c r="AM380" s="30"/>
      <c r="AN380" s="233"/>
      <c r="AO380" s="233"/>
      <c r="AU380" s="233"/>
      <c r="AV380" s="233"/>
      <c r="AW380" s="232"/>
      <c r="AX380" s="232"/>
      <c r="AY380" s="232"/>
      <c r="AZ380" s="234"/>
      <c r="BA380" s="234"/>
      <c r="BB380" s="234"/>
      <c r="BC380" s="234"/>
      <c r="BD380" s="234"/>
      <c r="BE380" s="234"/>
      <c r="BF380" s="234"/>
      <c r="BG380" s="234"/>
      <c r="BH380" s="234"/>
      <c r="BI380" s="226"/>
      <c r="BJ380" s="226"/>
      <c r="BK380" s="226"/>
      <c r="BL380" s="226"/>
      <c r="BM380" s="226"/>
      <c r="BN380" s="226"/>
      <c r="BO380" s="226"/>
      <c r="BP380" s="226"/>
    </row>
    <row r="381" spans="1:68" ht="9" customHeight="1" x14ac:dyDescent="0.15">
      <c r="A381" s="226" t="e">
        <f>VLOOKUP(U381,出場者リスト!$A:$L,12,FALSE())</f>
        <v>#N/A</v>
      </c>
      <c r="B381" s="226"/>
      <c r="C381" s="226"/>
      <c r="D381" s="226"/>
      <c r="E381" s="226"/>
      <c r="F381" s="226"/>
      <c r="G381" s="226"/>
      <c r="H381" s="226"/>
      <c r="I381" s="231" t="e">
        <f>VLOOKUP(U381,出場者リスト!$A:$L,8,FALSE())</f>
        <v>#N/A</v>
      </c>
      <c r="J381" s="231"/>
      <c r="K381" s="231"/>
      <c r="L381" s="231"/>
      <c r="M381" s="231"/>
      <c r="N381" s="231"/>
      <c r="O381" s="231"/>
      <c r="P381" s="231"/>
      <c r="Q381" s="231"/>
      <c r="R381" s="232">
        <f>R377+1</f>
        <v>13</v>
      </c>
      <c r="S381" s="232"/>
      <c r="T381" s="232"/>
      <c r="U381" s="233"/>
      <c r="V381" s="233"/>
      <c r="W381" s="66"/>
      <c r="X381" s="66"/>
      <c r="AB381" s="3"/>
      <c r="AC381" s="61"/>
      <c r="AN381" s="236"/>
      <c r="AO381" s="233"/>
      <c r="BI381" s="18"/>
      <c r="BJ381" s="19"/>
      <c r="BK381" s="19"/>
      <c r="BL381" s="19"/>
      <c r="BM381" s="19"/>
      <c r="BN381" s="19"/>
      <c r="BO381" s="19"/>
      <c r="BP381" s="19"/>
    </row>
    <row r="382" spans="1:68" ht="9" customHeight="1" x14ac:dyDescent="0.15">
      <c r="A382" s="226"/>
      <c r="B382" s="226"/>
      <c r="C382" s="226"/>
      <c r="D382" s="226"/>
      <c r="E382" s="226"/>
      <c r="F382" s="226"/>
      <c r="G382" s="226"/>
      <c r="H382" s="226"/>
      <c r="I382" s="231"/>
      <c r="J382" s="231"/>
      <c r="K382" s="231"/>
      <c r="L382" s="231"/>
      <c r="M382" s="231"/>
      <c r="N382" s="231"/>
      <c r="O382" s="231"/>
      <c r="P382" s="231"/>
      <c r="Q382" s="231"/>
      <c r="R382" s="232"/>
      <c r="S382" s="232"/>
      <c r="T382" s="232"/>
      <c r="U382" s="233"/>
      <c r="V382" s="233"/>
      <c r="W382" s="110"/>
      <c r="X382" s="110"/>
      <c r="Y382" s="25"/>
      <c r="AB382" s="3"/>
      <c r="AC382" s="61"/>
      <c r="AN382" s="62"/>
      <c r="AO382" s="3"/>
      <c r="AZ382" s="230" t="e">
        <f>VLOOKUP(AU383,出場者リスト!$A:$L,9,FALSE())</f>
        <v>#N/A</v>
      </c>
      <c r="BA382" s="230"/>
      <c r="BB382" s="230"/>
      <c r="BC382" s="230"/>
      <c r="BD382" s="230"/>
      <c r="BE382" s="230"/>
      <c r="BF382" s="230"/>
      <c r="BG382" s="230"/>
      <c r="BH382" s="230"/>
      <c r="BI382" s="225" t="e">
        <f>VLOOKUP(AU383,出場者リスト!$A:$L,13,FALSE)</f>
        <v>#N/A</v>
      </c>
      <c r="BJ382" s="225"/>
      <c r="BK382" s="225"/>
      <c r="BL382" s="225"/>
      <c r="BM382" s="225"/>
      <c r="BN382" s="225"/>
      <c r="BO382" s="225"/>
      <c r="BP382" s="225"/>
    </row>
    <row r="383" spans="1:68" ht="9" customHeight="1" x14ac:dyDescent="0.15">
      <c r="A383" s="16"/>
      <c r="B383" s="16"/>
      <c r="C383" s="16"/>
      <c r="D383" s="16"/>
      <c r="E383" s="16"/>
      <c r="F383" s="16"/>
      <c r="G383" s="16"/>
      <c r="W383" s="3"/>
      <c r="X383" s="233"/>
      <c r="Y383" s="235"/>
      <c r="AB383" s="3"/>
      <c r="AC383" s="3"/>
      <c r="AD383" s="32"/>
      <c r="AN383" s="32"/>
      <c r="AU383" s="233"/>
      <c r="AV383" s="233"/>
      <c r="AW383" s="232">
        <f>AW379+1</f>
        <v>32</v>
      </c>
      <c r="AX383" s="232"/>
      <c r="AY383" s="232"/>
      <c r="AZ383" s="234" t="e">
        <f>VLOOKUP(AU383,出場者リスト!$A:$L,8,FALSE())</f>
        <v>#N/A</v>
      </c>
      <c r="BA383" s="234"/>
      <c r="BB383" s="234"/>
      <c r="BC383" s="234"/>
      <c r="BD383" s="234"/>
      <c r="BE383" s="234"/>
      <c r="BF383" s="234"/>
      <c r="BG383" s="234"/>
      <c r="BH383" s="234"/>
      <c r="BI383" s="226" t="e">
        <f>VLOOKUP(AU383,出場者リスト!$A:$L,12,FALSE)</f>
        <v>#N/A</v>
      </c>
      <c r="BJ383" s="226"/>
      <c r="BK383" s="226"/>
      <c r="BL383" s="226"/>
      <c r="BM383" s="226"/>
      <c r="BN383" s="226"/>
      <c r="BO383" s="226"/>
      <c r="BP383" s="226"/>
    </row>
    <row r="384" spans="1:68" ht="9" customHeight="1" x14ac:dyDescent="0.15">
      <c r="A384" s="225" t="e">
        <f>VLOOKUP(U385,出場者リスト!$A:$L,13,FALSE)</f>
        <v>#N/A</v>
      </c>
      <c r="B384" s="225"/>
      <c r="C384" s="225"/>
      <c r="D384" s="225"/>
      <c r="E384" s="225"/>
      <c r="F384" s="225"/>
      <c r="G384" s="225"/>
      <c r="H384" s="225"/>
      <c r="I384" s="229" t="e">
        <f>VLOOKUP(U385,出場者リスト!$A:$L,9,FALSE())</f>
        <v>#N/A</v>
      </c>
      <c r="J384" s="229"/>
      <c r="K384" s="229"/>
      <c r="L384" s="229"/>
      <c r="M384" s="229"/>
      <c r="N384" s="229"/>
      <c r="O384" s="229"/>
      <c r="P384" s="229"/>
      <c r="Q384" s="229"/>
      <c r="W384" s="3"/>
      <c r="X384" s="233"/>
      <c r="Y384" s="235"/>
      <c r="Z384" s="24"/>
      <c r="AA384" s="25"/>
      <c r="AC384" s="28"/>
      <c r="AN384" s="32"/>
      <c r="AR384" s="29"/>
      <c r="AS384" s="24"/>
      <c r="AT384" s="24"/>
      <c r="AU384" s="233"/>
      <c r="AV384" s="233"/>
      <c r="AW384" s="232"/>
      <c r="AX384" s="232"/>
      <c r="AY384" s="232"/>
      <c r="AZ384" s="234"/>
      <c r="BA384" s="234"/>
      <c r="BB384" s="234"/>
      <c r="BC384" s="234"/>
      <c r="BD384" s="234"/>
      <c r="BE384" s="234"/>
      <c r="BF384" s="234"/>
      <c r="BG384" s="234"/>
      <c r="BH384" s="234"/>
      <c r="BI384" s="226"/>
      <c r="BJ384" s="226"/>
      <c r="BK384" s="226"/>
      <c r="BL384" s="226"/>
      <c r="BM384" s="226"/>
      <c r="BN384" s="226"/>
      <c r="BO384" s="226"/>
      <c r="BP384" s="226"/>
    </row>
    <row r="385" spans="1:68" ht="9" customHeight="1" x14ac:dyDescent="0.15">
      <c r="A385" s="226" t="e">
        <f>VLOOKUP(U385,出場者リスト!$A:$L,12,FALSE())</f>
        <v>#N/A</v>
      </c>
      <c r="B385" s="226"/>
      <c r="C385" s="226"/>
      <c r="D385" s="226"/>
      <c r="E385" s="226"/>
      <c r="F385" s="226"/>
      <c r="G385" s="226"/>
      <c r="H385" s="226"/>
      <c r="I385" s="231" t="e">
        <f>VLOOKUP(U385,出場者リスト!$A:$L,8,FALSE())</f>
        <v>#N/A</v>
      </c>
      <c r="J385" s="231"/>
      <c r="K385" s="231"/>
      <c r="L385" s="231"/>
      <c r="M385" s="231"/>
      <c r="N385" s="231"/>
      <c r="O385" s="231"/>
      <c r="P385" s="231"/>
      <c r="Q385" s="231"/>
      <c r="R385" s="232">
        <f>R381+1</f>
        <v>14</v>
      </c>
      <c r="S385" s="232"/>
      <c r="T385" s="232"/>
      <c r="U385" s="233"/>
      <c r="V385" s="233"/>
      <c r="W385" s="111"/>
      <c r="X385" s="111"/>
      <c r="Y385" s="30"/>
      <c r="AA385" s="28"/>
      <c r="AC385" s="28"/>
      <c r="AN385" s="32"/>
      <c r="AR385" s="236"/>
      <c r="AS385" s="233"/>
      <c r="AT385" s="3"/>
      <c r="BI385" s="18"/>
      <c r="BJ385" s="19"/>
      <c r="BK385" s="19"/>
      <c r="BL385" s="19"/>
      <c r="BM385" s="19"/>
      <c r="BN385" s="19"/>
      <c r="BO385" s="19"/>
      <c r="BP385" s="19"/>
    </row>
    <row r="386" spans="1:68" ht="9" customHeight="1" x14ac:dyDescent="0.15">
      <c r="A386" s="226"/>
      <c r="B386" s="226"/>
      <c r="C386" s="226"/>
      <c r="D386" s="226"/>
      <c r="E386" s="226"/>
      <c r="F386" s="226"/>
      <c r="G386" s="226"/>
      <c r="H386" s="226"/>
      <c r="I386" s="231"/>
      <c r="J386" s="231"/>
      <c r="K386" s="231"/>
      <c r="L386" s="231"/>
      <c r="M386" s="231"/>
      <c r="N386" s="231"/>
      <c r="O386" s="231"/>
      <c r="P386" s="231"/>
      <c r="Q386" s="231"/>
      <c r="R386" s="232"/>
      <c r="S386" s="232"/>
      <c r="T386" s="232"/>
      <c r="U386" s="233"/>
      <c r="V386" s="233"/>
      <c r="W386" s="66"/>
      <c r="X386" s="66"/>
      <c r="Z386" s="3"/>
      <c r="AA386" s="61"/>
      <c r="AC386" s="28"/>
      <c r="AN386" s="32"/>
      <c r="AP386" s="29"/>
      <c r="AQ386" s="24"/>
      <c r="AR386" s="236"/>
      <c r="AS386" s="233"/>
      <c r="AT386" s="3"/>
      <c r="AZ386" s="230" t="e">
        <f>VLOOKUP(AU387,出場者リスト!$A:$L,9,FALSE())</f>
        <v>#N/A</v>
      </c>
      <c r="BA386" s="230"/>
      <c r="BB386" s="230"/>
      <c r="BC386" s="230"/>
      <c r="BD386" s="230"/>
      <c r="BE386" s="230"/>
      <c r="BF386" s="230"/>
      <c r="BG386" s="230"/>
      <c r="BH386" s="230"/>
      <c r="BI386" s="225" t="e">
        <f>VLOOKUP(AU387,出場者リスト!$A:$L,13,FALSE)</f>
        <v>#N/A</v>
      </c>
      <c r="BJ386" s="225"/>
      <c r="BK386" s="225"/>
      <c r="BL386" s="225"/>
      <c r="BM386" s="225"/>
      <c r="BN386" s="225"/>
      <c r="BO386" s="225"/>
      <c r="BP386" s="225"/>
    </row>
    <row r="387" spans="1:68" ht="9" customHeight="1" x14ac:dyDescent="0.15">
      <c r="A387" s="16"/>
      <c r="B387" s="16"/>
      <c r="C387" s="16"/>
      <c r="D387" s="16"/>
      <c r="E387" s="16"/>
      <c r="F387" s="16"/>
      <c r="G387" s="16"/>
      <c r="Z387" s="3"/>
      <c r="AA387" s="61"/>
      <c r="AB387" s="32"/>
      <c r="AC387" s="28"/>
      <c r="AN387" s="32"/>
      <c r="AO387" s="28"/>
      <c r="AR387" s="31"/>
      <c r="AS387" s="23"/>
      <c r="AT387" s="23"/>
      <c r="AU387" s="233"/>
      <c r="AV387" s="233"/>
      <c r="AW387" s="232">
        <f>AW383+1</f>
        <v>33</v>
      </c>
      <c r="AX387" s="232"/>
      <c r="AY387" s="232"/>
      <c r="AZ387" s="234" t="e">
        <f>VLOOKUP(AU387,出場者リスト!$A:$L,8,FALSE())</f>
        <v>#N/A</v>
      </c>
      <c r="BA387" s="234"/>
      <c r="BB387" s="234"/>
      <c r="BC387" s="234"/>
      <c r="BD387" s="234"/>
      <c r="BE387" s="234"/>
      <c r="BF387" s="234"/>
      <c r="BG387" s="234"/>
      <c r="BH387" s="234"/>
      <c r="BI387" s="226" t="e">
        <f>VLOOKUP(AU387,出場者リスト!$A:$L,12,FALSE)</f>
        <v>#N/A</v>
      </c>
      <c r="BJ387" s="226"/>
      <c r="BK387" s="226"/>
      <c r="BL387" s="226"/>
      <c r="BM387" s="226"/>
      <c r="BN387" s="226"/>
      <c r="BO387" s="226"/>
      <c r="BP387" s="226"/>
    </row>
    <row r="388" spans="1:68" ht="9" customHeight="1" x14ac:dyDescent="0.15">
      <c r="A388" s="225" t="e">
        <f>VLOOKUP(U389,出場者リスト!$A:$L,13,FALSE)</f>
        <v>#N/A</v>
      </c>
      <c r="B388" s="225"/>
      <c r="C388" s="225"/>
      <c r="D388" s="225"/>
      <c r="E388" s="225"/>
      <c r="F388" s="225"/>
      <c r="G388" s="225"/>
      <c r="H388" s="225"/>
      <c r="I388" s="229" t="e">
        <f>VLOOKUP(U389,出場者リスト!$A:$L,9,FALSE())</f>
        <v>#N/A</v>
      </c>
      <c r="J388" s="229"/>
      <c r="K388" s="229"/>
      <c r="L388" s="229"/>
      <c r="M388" s="229"/>
      <c r="N388" s="229"/>
      <c r="O388" s="229"/>
      <c r="P388" s="229"/>
      <c r="Q388" s="229"/>
      <c r="W388" s="3"/>
      <c r="X388" s="3"/>
      <c r="Z388" s="233"/>
      <c r="AA388" s="235"/>
      <c r="AB388" s="31"/>
      <c r="AC388" s="30"/>
      <c r="AN388" s="32"/>
      <c r="AO388" s="28"/>
      <c r="AR388" s="24"/>
      <c r="AU388" s="233"/>
      <c r="AV388" s="233"/>
      <c r="AW388" s="232"/>
      <c r="AX388" s="232"/>
      <c r="AY388" s="232"/>
      <c r="AZ388" s="234"/>
      <c r="BA388" s="234"/>
      <c r="BB388" s="234"/>
      <c r="BC388" s="234"/>
      <c r="BD388" s="234"/>
      <c r="BE388" s="234"/>
      <c r="BF388" s="234"/>
      <c r="BG388" s="234"/>
      <c r="BH388" s="234"/>
      <c r="BI388" s="226"/>
      <c r="BJ388" s="226"/>
      <c r="BK388" s="226"/>
      <c r="BL388" s="226"/>
      <c r="BM388" s="226"/>
      <c r="BN388" s="226"/>
      <c r="BO388" s="226"/>
      <c r="BP388" s="226"/>
    </row>
    <row r="389" spans="1:68" ht="9" customHeight="1" x14ac:dyDescent="0.15">
      <c r="A389" s="226" t="e">
        <f>VLOOKUP(U389,出場者リスト!$A:$L,12,FALSE())</f>
        <v>#N/A</v>
      </c>
      <c r="B389" s="226"/>
      <c r="C389" s="226"/>
      <c r="D389" s="226"/>
      <c r="E389" s="226"/>
      <c r="F389" s="226"/>
      <c r="G389" s="226"/>
      <c r="H389" s="226"/>
      <c r="I389" s="231" t="e">
        <f>VLOOKUP(U389,出場者リスト!$A:$L,8,FALSE())</f>
        <v>#N/A</v>
      </c>
      <c r="J389" s="231"/>
      <c r="K389" s="231"/>
      <c r="L389" s="231"/>
      <c r="M389" s="231"/>
      <c r="N389" s="231"/>
      <c r="O389" s="231"/>
      <c r="P389" s="231"/>
      <c r="Q389" s="231"/>
      <c r="R389" s="232">
        <f>R385+1</f>
        <v>15</v>
      </c>
      <c r="S389" s="232"/>
      <c r="T389" s="232"/>
      <c r="U389" s="233"/>
      <c r="V389" s="233"/>
      <c r="W389" s="66"/>
      <c r="X389" s="66"/>
      <c r="Z389" s="233"/>
      <c r="AA389" s="235"/>
      <c r="AN389" s="31"/>
      <c r="AO389" s="30"/>
      <c r="AP389" s="228"/>
      <c r="AQ389" s="228"/>
      <c r="BI389" s="18"/>
      <c r="BJ389" s="19"/>
      <c r="BK389" s="19"/>
      <c r="BL389" s="19"/>
      <c r="BM389" s="19"/>
      <c r="BN389" s="19"/>
      <c r="BO389" s="19"/>
      <c r="BP389" s="19"/>
    </row>
    <row r="390" spans="1:68" ht="9" customHeight="1" x14ac:dyDescent="0.15">
      <c r="A390" s="226"/>
      <c r="B390" s="226"/>
      <c r="C390" s="226"/>
      <c r="D390" s="226"/>
      <c r="E390" s="226"/>
      <c r="F390" s="226"/>
      <c r="G390" s="226"/>
      <c r="H390" s="226"/>
      <c r="I390" s="231"/>
      <c r="J390" s="231"/>
      <c r="K390" s="231"/>
      <c r="L390" s="231"/>
      <c r="M390" s="231"/>
      <c r="N390" s="231"/>
      <c r="O390" s="231"/>
      <c r="P390" s="231"/>
      <c r="Q390" s="231"/>
      <c r="R390" s="232"/>
      <c r="S390" s="232"/>
      <c r="T390" s="232"/>
      <c r="U390" s="233"/>
      <c r="V390" s="233"/>
      <c r="W390" s="110"/>
      <c r="X390" s="113"/>
      <c r="AA390" s="28"/>
      <c r="AP390" s="252"/>
      <c r="AQ390" s="228"/>
      <c r="AZ390" s="230" t="e">
        <f>VLOOKUP(AU391,出場者リスト!$A:$L,9,FALSE())</f>
        <v>#N/A</v>
      </c>
      <c r="BA390" s="230"/>
      <c r="BB390" s="230"/>
      <c r="BC390" s="230"/>
      <c r="BD390" s="230"/>
      <c r="BE390" s="230"/>
      <c r="BF390" s="230"/>
      <c r="BG390" s="230"/>
      <c r="BH390" s="230"/>
      <c r="BI390" s="225" t="e">
        <f>VLOOKUP(AU391,出場者リスト!$A:$L,13,FALSE)</f>
        <v>#N/A</v>
      </c>
      <c r="BJ390" s="225"/>
      <c r="BK390" s="225"/>
      <c r="BL390" s="225"/>
      <c r="BM390" s="225"/>
      <c r="BN390" s="225"/>
      <c r="BO390" s="225"/>
      <c r="BP390" s="225"/>
    </row>
    <row r="391" spans="1:68" ht="9" customHeight="1" x14ac:dyDescent="0.15">
      <c r="A391" s="16"/>
      <c r="B391" s="16"/>
      <c r="C391" s="16"/>
      <c r="D391" s="16"/>
      <c r="E391" s="16"/>
      <c r="F391" s="16"/>
      <c r="G391" s="16"/>
      <c r="W391" s="233"/>
      <c r="X391" s="235"/>
      <c r="Y391" s="3"/>
      <c r="AA391" s="28"/>
      <c r="AP391" s="62"/>
      <c r="AQ391" s="3"/>
      <c r="AU391" s="233"/>
      <c r="AV391" s="233"/>
      <c r="AW391" s="232">
        <f>AW387+1</f>
        <v>34</v>
      </c>
      <c r="AX391" s="232"/>
      <c r="AY391" s="232"/>
      <c r="AZ391" s="234" t="e">
        <f>VLOOKUP(AU391,出場者リスト!$A:$L,8,FALSE())</f>
        <v>#N/A</v>
      </c>
      <c r="BA391" s="234"/>
      <c r="BB391" s="234"/>
      <c r="BC391" s="234"/>
      <c r="BD391" s="234"/>
      <c r="BE391" s="234"/>
      <c r="BF391" s="234"/>
      <c r="BG391" s="234"/>
      <c r="BH391" s="234"/>
      <c r="BI391" s="226" t="e">
        <f>VLOOKUP(AU391,出場者リスト!$A:$L,12,FALSE)</f>
        <v>#N/A</v>
      </c>
      <c r="BJ391" s="226"/>
      <c r="BK391" s="226"/>
      <c r="BL391" s="226"/>
      <c r="BM391" s="226"/>
      <c r="BN391" s="226"/>
      <c r="BO391" s="226"/>
      <c r="BP391" s="226"/>
    </row>
    <row r="392" spans="1:68" ht="9" customHeight="1" x14ac:dyDescent="0.15">
      <c r="A392" s="225" t="e">
        <f>VLOOKUP(U393,出場者リスト!$A:$L,13,FALSE)</f>
        <v>#N/A</v>
      </c>
      <c r="B392" s="225"/>
      <c r="C392" s="225"/>
      <c r="D392" s="225"/>
      <c r="E392" s="225"/>
      <c r="F392" s="225"/>
      <c r="G392" s="225"/>
      <c r="H392" s="225"/>
      <c r="I392" s="229" t="e">
        <f>VLOOKUP(U393,出場者リスト!$A:$L,9,FALSE())</f>
        <v>#N/A</v>
      </c>
      <c r="J392" s="229"/>
      <c r="K392" s="229"/>
      <c r="L392" s="229"/>
      <c r="M392" s="229"/>
      <c r="N392" s="229"/>
      <c r="O392" s="229"/>
      <c r="P392" s="229"/>
      <c r="Q392" s="229"/>
      <c r="W392" s="233"/>
      <c r="X392" s="235"/>
      <c r="Y392" s="116"/>
      <c r="AA392" s="28"/>
      <c r="AP392" s="32"/>
      <c r="AS392" s="29"/>
      <c r="AT392" s="24"/>
      <c r="AU392" s="233"/>
      <c r="AV392" s="233"/>
      <c r="AW392" s="232"/>
      <c r="AX392" s="232"/>
      <c r="AY392" s="232"/>
      <c r="AZ392" s="234"/>
      <c r="BA392" s="234"/>
      <c r="BB392" s="234"/>
      <c r="BC392" s="234"/>
      <c r="BD392" s="234"/>
      <c r="BE392" s="234"/>
      <c r="BF392" s="234"/>
      <c r="BG392" s="234"/>
      <c r="BH392" s="234"/>
      <c r="BI392" s="226"/>
      <c r="BJ392" s="226"/>
      <c r="BK392" s="226"/>
      <c r="BL392" s="226"/>
      <c r="BM392" s="226"/>
      <c r="BN392" s="226"/>
      <c r="BO392" s="226"/>
      <c r="BP392" s="226"/>
    </row>
    <row r="393" spans="1:68" ht="9" customHeight="1" x14ac:dyDescent="0.15">
      <c r="A393" s="226" t="e">
        <f>VLOOKUP(U393,出場者リスト!$A:$L,12,FALSE())</f>
        <v>#N/A</v>
      </c>
      <c r="B393" s="226"/>
      <c r="C393" s="226"/>
      <c r="D393" s="226"/>
      <c r="E393" s="226"/>
      <c r="F393" s="226"/>
      <c r="G393" s="226"/>
      <c r="H393" s="226"/>
      <c r="I393" s="231" t="e">
        <f>VLOOKUP(U393,出場者リスト!$A:$L,8,FALSE())</f>
        <v>#N/A</v>
      </c>
      <c r="J393" s="231"/>
      <c r="K393" s="231"/>
      <c r="L393" s="231"/>
      <c r="M393" s="231"/>
      <c r="N393" s="231"/>
      <c r="O393" s="231"/>
      <c r="P393" s="231"/>
      <c r="Q393" s="231"/>
      <c r="R393" s="232">
        <f>R389+1</f>
        <v>16</v>
      </c>
      <c r="S393" s="232"/>
      <c r="T393" s="232"/>
      <c r="U393" s="233"/>
      <c r="V393" s="233"/>
      <c r="W393" s="111"/>
      <c r="X393" s="112"/>
      <c r="Y393" s="28"/>
      <c r="AA393" s="28"/>
      <c r="AP393" s="32"/>
      <c r="AR393" s="3"/>
      <c r="AS393" s="236"/>
      <c r="AT393" s="233"/>
      <c r="BI393" s="18"/>
      <c r="BJ393" s="19"/>
      <c r="BK393" s="19"/>
      <c r="BL393" s="19"/>
      <c r="BM393" s="19"/>
      <c r="BN393" s="19"/>
      <c r="BO393" s="19"/>
      <c r="BP393" s="19"/>
    </row>
    <row r="394" spans="1:68" ht="9" customHeight="1" x14ac:dyDescent="0.15">
      <c r="A394" s="226"/>
      <c r="B394" s="226"/>
      <c r="C394" s="226"/>
      <c r="D394" s="226"/>
      <c r="E394" s="226"/>
      <c r="F394" s="226"/>
      <c r="G394" s="226"/>
      <c r="H394" s="226"/>
      <c r="I394" s="231"/>
      <c r="J394" s="231"/>
      <c r="K394" s="231"/>
      <c r="L394" s="231"/>
      <c r="M394" s="231"/>
      <c r="N394" s="231"/>
      <c r="O394" s="231"/>
      <c r="P394" s="231"/>
      <c r="Q394" s="231"/>
      <c r="R394" s="232"/>
      <c r="S394" s="232"/>
      <c r="T394" s="232"/>
      <c r="U394" s="233"/>
      <c r="V394" s="233"/>
      <c r="Y394" s="28"/>
      <c r="AA394" s="28"/>
      <c r="AP394" s="32"/>
      <c r="AR394" s="38"/>
      <c r="AS394" s="236"/>
      <c r="AT394" s="233"/>
      <c r="AZ394" s="230" t="e">
        <f>VLOOKUP(AU395,出場者リスト!$A:$L,9,FALSE())</f>
        <v>#N/A</v>
      </c>
      <c r="BA394" s="230"/>
      <c r="BB394" s="230"/>
      <c r="BC394" s="230"/>
      <c r="BD394" s="230"/>
      <c r="BE394" s="230"/>
      <c r="BF394" s="230"/>
      <c r="BG394" s="230"/>
      <c r="BH394" s="230"/>
      <c r="BI394" s="225" t="e">
        <f>VLOOKUP(AU395,出場者リスト!$A:$L,13,FALSE)</f>
        <v>#N/A</v>
      </c>
      <c r="BJ394" s="225"/>
      <c r="BK394" s="225"/>
      <c r="BL394" s="225"/>
      <c r="BM394" s="225"/>
      <c r="BN394" s="225"/>
      <c r="BO394" s="225"/>
      <c r="BP394" s="225"/>
    </row>
    <row r="395" spans="1:68" ht="9" customHeight="1" x14ac:dyDescent="0.15">
      <c r="A395" s="16"/>
      <c r="B395" s="16"/>
      <c r="C395" s="16"/>
      <c r="D395" s="16"/>
      <c r="E395" s="16"/>
      <c r="F395" s="16"/>
      <c r="G395" s="16"/>
      <c r="X395" s="228"/>
      <c r="Y395" s="253"/>
      <c r="Z395" s="23"/>
      <c r="AA395" s="30"/>
      <c r="AP395" s="32"/>
      <c r="AR395" s="32"/>
      <c r="AS395" s="31"/>
      <c r="AT395" s="23"/>
      <c r="AU395" s="233"/>
      <c r="AV395" s="233"/>
      <c r="AW395" s="232">
        <f>AW391+1</f>
        <v>35</v>
      </c>
      <c r="AX395" s="232"/>
      <c r="AY395" s="232"/>
      <c r="AZ395" s="234" t="e">
        <f>VLOOKUP(AU395,出場者リスト!$A:$L,8,FALSE())</f>
        <v>#N/A</v>
      </c>
      <c r="BA395" s="234"/>
      <c r="BB395" s="234"/>
      <c r="BC395" s="234"/>
      <c r="BD395" s="234"/>
      <c r="BE395" s="234"/>
      <c r="BF395" s="234"/>
      <c r="BG395" s="234"/>
      <c r="BH395" s="234"/>
      <c r="BI395" s="226" t="e">
        <f>VLOOKUP(AU395,出場者リスト!$A:$L,12,FALSE)</f>
        <v>#N/A</v>
      </c>
      <c r="BJ395" s="226"/>
      <c r="BK395" s="226"/>
      <c r="BL395" s="226"/>
      <c r="BM395" s="226"/>
      <c r="BN395" s="226"/>
      <c r="BO395" s="226"/>
      <c r="BP395" s="226"/>
    </row>
    <row r="396" spans="1:68" ht="9" customHeight="1" x14ac:dyDescent="0.15">
      <c r="A396" s="225" t="e">
        <f>VLOOKUP(U397,出場者リスト!$A:$L,13,FALSE)</f>
        <v>#N/A</v>
      </c>
      <c r="B396" s="225"/>
      <c r="C396" s="225"/>
      <c r="D396" s="225"/>
      <c r="E396" s="225"/>
      <c r="F396" s="225"/>
      <c r="G396" s="225"/>
      <c r="H396" s="225"/>
      <c r="I396" s="229" t="e">
        <f>VLOOKUP(U397,出場者リスト!$A:$L,9,FALSE())</f>
        <v>#N/A</v>
      </c>
      <c r="J396" s="229"/>
      <c r="K396" s="229"/>
      <c r="L396" s="229"/>
      <c r="M396" s="229"/>
      <c r="N396" s="229"/>
      <c r="O396" s="229"/>
      <c r="P396" s="229"/>
      <c r="Q396" s="229"/>
      <c r="X396" s="228"/>
      <c r="Y396" s="253"/>
      <c r="AP396" s="32"/>
      <c r="AR396" s="32"/>
      <c r="AU396" s="233"/>
      <c r="AV396" s="233"/>
      <c r="AW396" s="232"/>
      <c r="AX396" s="232"/>
      <c r="AY396" s="232"/>
      <c r="AZ396" s="234"/>
      <c r="BA396" s="234"/>
      <c r="BB396" s="234"/>
      <c r="BC396" s="234"/>
      <c r="BD396" s="234"/>
      <c r="BE396" s="234"/>
      <c r="BF396" s="234"/>
      <c r="BG396" s="234"/>
      <c r="BH396" s="234"/>
      <c r="BI396" s="226"/>
      <c r="BJ396" s="226"/>
      <c r="BK396" s="226"/>
      <c r="BL396" s="226"/>
      <c r="BM396" s="226"/>
      <c r="BN396" s="226"/>
      <c r="BO396" s="226"/>
      <c r="BP396" s="226"/>
    </row>
    <row r="397" spans="1:68" ht="9" customHeight="1" x14ac:dyDescent="0.15">
      <c r="A397" s="226" t="e">
        <f>VLOOKUP(U397,出場者リスト!$A:$L,12,FALSE())</f>
        <v>#N/A</v>
      </c>
      <c r="B397" s="226"/>
      <c r="C397" s="226"/>
      <c r="D397" s="226"/>
      <c r="E397" s="226"/>
      <c r="F397" s="226"/>
      <c r="G397" s="226"/>
      <c r="H397" s="226"/>
      <c r="I397" s="231" t="e">
        <f>VLOOKUP(U397,出場者リスト!$A:$L,8,FALSE())</f>
        <v>#N/A</v>
      </c>
      <c r="J397" s="231"/>
      <c r="K397" s="231"/>
      <c r="L397" s="231"/>
      <c r="M397" s="231"/>
      <c r="N397" s="231"/>
      <c r="O397" s="231"/>
      <c r="P397" s="231"/>
      <c r="Q397" s="231"/>
      <c r="R397" s="232">
        <f>R393+1</f>
        <v>17</v>
      </c>
      <c r="S397" s="232"/>
      <c r="T397" s="232"/>
      <c r="U397" s="233"/>
      <c r="V397" s="233"/>
      <c r="W397" s="23"/>
      <c r="X397" s="23"/>
      <c r="Y397" s="30"/>
      <c r="AP397" s="31"/>
      <c r="AQ397" s="23"/>
      <c r="AR397" s="252"/>
      <c r="AS397" s="228"/>
      <c r="BI397" s="18"/>
      <c r="BJ397" s="19"/>
      <c r="BK397" s="19"/>
      <c r="BL397" s="19"/>
      <c r="BM397" s="19"/>
      <c r="BN397" s="19"/>
      <c r="BO397" s="19"/>
      <c r="BP397" s="19"/>
    </row>
    <row r="398" spans="1:68" ht="9" customHeight="1" x14ac:dyDescent="0.15">
      <c r="A398" s="226"/>
      <c r="B398" s="226"/>
      <c r="C398" s="226"/>
      <c r="D398" s="226"/>
      <c r="E398" s="226"/>
      <c r="F398" s="226"/>
      <c r="G398" s="226"/>
      <c r="H398" s="226"/>
      <c r="I398" s="231"/>
      <c r="J398" s="231"/>
      <c r="K398" s="231"/>
      <c r="L398" s="231"/>
      <c r="M398" s="231"/>
      <c r="N398" s="231"/>
      <c r="O398" s="231"/>
      <c r="P398" s="231"/>
      <c r="Q398" s="231"/>
      <c r="R398" s="232"/>
      <c r="S398" s="232"/>
      <c r="T398" s="232"/>
      <c r="U398" s="233"/>
      <c r="V398" s="233"/>
      <c r="AR398" s="252"/>
      <c r="AS398" s="228"/>
      <c r="AZ398" s="230" t="e">
        <f>VLOOKUP(AU399,出場者リスト!$A:$L,9,FALSE())</f>
        <v>#N/A</v>
      </c>
      <c r="BA398" s="230"/>
      <c r="BB398" s="230"/>
      <c r="BC398" s="230"/>
      <c r="BD398" s="230"/>
      <c r="BE398" s="230"/>
      <c r="BF398" s="230"/>
      <c r="BG398" s="230"/>
      <c r="BH398" s="230"/>
      <c r="BI398" s="225" t="e">
        <f>VLOOKUP(AU399,出場者リスト!$A:$L,13,FALSE)</f>
        <v>#N/A</v>
      </c>
      <c r="BJ398" s="225"/>
      <c r="BK398" s="225"/>
      <c r="BL398" s="225"/>
      <c r="BM398" s="225"/>
      <c r="BN398" s="225"/>
      <c r="BO398" s="225"/>
      <c r="BP398" s="225"/>
    </row>
    <row r="399" spans="1:68" ht="9" customHeight="1" x14ac:dyDescent="0.15">
      <c r="AR399" s="31"/>
      <c r="AS399" s="23"/>
      <c r="AT399" s="23"/>
      <c r="AU399" s="233"/>
      <c r="AV399" s="233"/>
      <c r="AW399" s="232">
        <f>AW395+1</f>
        <v>36</v>
      </c>
      <c r="AX399" s="232"/>
      <c r="AY399" s="232"/>
      <c r="AZ399" s="234" t="e">
        <f>VLOOKUP(AU399,出場者リスト!$A:$L,8,FALSE())</f>
        <v>#N/A</v>
      </c>
      <c r="BA399" s="234"/>
      <c r="BB399" s="234"/>
      <c r="BC399" s="234"/>
      <c r="BD399" s="234"/>
      <c r="BE399" s="234"/>
      <c r="BF399" s="234"/>
      <c r="BG399" s="234"/>
      <c r="BH399" s="234"/>
      <c r="BI399" s="226" t="e">
        <f>VLOOKUP(AU399,出場者リスト!$A:$L,12,FALSE)</f>
        <v>#N/A</v>
      </c>
      <c r="BJ399" s="226"/>
      <c r="BK399" s="226"/>
      <c r="BL399" s="226"/>
      <c r="BM399" s="226"/>
      <c r="BN399" s="226"/>
      <c r="BO399" s="226"/>
      <c r="BP399" s="226"/>
    </row>
    <row r="400" spans="1:68" ht="9" customHeight="1" x14ac:dyDescent="0.15">
      <c r="AU400" s="233"/>
      <c r="AV400" s="233"/>
      <c r="AW400" s="232"/>
      <c r="AX400" s="232"/>
      <c r="AY400" s="232"/>
      <c r="AZ400" s="234"/>
      <c r="BA400" s="234"/>
      <c r="BB400" s="234"/>
      <c r="BC400" s="234"/>
      <c r="BD400" s="234"/>
      <c r="BE400" s="234"/>
      <c r="BF400" s="234"/>
      <c r="BG400" s="234"/>
      <c r="BH400" s="234"/>
      <c r="BI400" s="226"/>
      <c r="BJ400" s="226"/>
      <c r="BK400" s="226"/>
      <c r="BL400" s="226"/>
      <c r="BM400" s="226"/>
      <c r="BN400" s="226"/>
      <c r="BO400" s="226"/>
      <c r="BP400" s="226"/>
    </row>
    <row r="408" spans="1:68" ht="9" customHeight="1" thickBot="1" x14ac:dyDescent="0.2"/>
    <row r="409" spans="1:68" ht="9" customHeight="1" thickBot="1" x14ac:dyDescent="0.2">
      <c r="AH409" s="227">
        <v>38</v>
      </c>
      <c r="AI409" s="227"/>
    </row>
    <row r="410" spans="1:68" ht="9" customHeight="1" thickBot="1" x14ac:dyDescent="0.2">
      <c r="AH410" s="227"/>
      <c r="AI410" s="227"/>
    </row>
    <row r="412" spans="1:68" ht="9" customHeight="1" x14ac:dyDescent="0.15">
      <c r="A412" s="225" t="e">
        <f>VLOOKUP(U413,出場者リスト!$A:$L,13,FALSE)</f>
        <v>#N/A</v>
      </c>
      <c r="B412" s="225"/>
      <c r="C412" s="225"/>
      <c r="D412" s="225"/>
      <c r="E412" s="225"/>
      <c r="F412" s="225"/>
      <c r="G412" s="225"/>
      <c r="H412" s="225"/>
      <c r="I412" s="229" t="e">
        <f>VLOOKUP(U413,出場者リスト!$A:$L,9,FALSE())</f>
        <v>#N/A</v>
      </c>
      <c r="J412" s="229"/>
      <c r="K412" s="229"/>
      <c r="L412" s="229"/>
      <c r="M412" s="229"/>
      <c r="N412" s="229"/>
      <c r="O412" s="229"/>
      <c r="P412" s="229"/>
      <c r="Q412" s="229"/>
      <c r="AZ412" s="230" t="e">
        <f>VLOOKUP(AU413,出場者リスト!$A:$L,9,FALSE())</f>
        <v>#N/A</v>
      </c>
      <c r="BA412" s="230"/>
      <c r="BB412" s="230"/>
      <c r="BC412" s="230"/>
      <c r="BD412" s="230"/>
      <c r="BE412" s="230"/>
      <c r="BF412" s="230"/>
      <c r="BG412" s="230"/>
      <c r="BH412" s="230"/>
      <c r="BI412" s="225" t="e">
        <f>VLOOKUP(AU413,出場者リスト!$A:$L,13,FALSE)</f>
        <v>#N/A</v>
      </c>
      <c r="BJ412" s="225"/>
      <c r="BK412" s="225"/>
      <c r="BL412" s="225"/>
      <c r="BM412" s="225"/>
      <c r="BN412" s="225"/>
      <c r="BO412" s="225"/>
      <c r="BP412" s="225"/>
    </row>
    <row r="413" spans="1:68" ht="9" customHeight="1" x14ac:dyDescent="0.15">
      <c r="A413" s="226" t="e">
        <f>VLOOKUP(U413,出場者リスト!$A:$L,12,FALSE())</f>
        <v>#N/A</v>
      </c>
      <c r="B413" s="226"/>
      <c r="C413" s="226"/>
      <c r="D413" s="226"/>
      <c r="E413" s="226"/>
      <c r="F413" s="226"/>
      <c r="G413" s="226"/>
      <c r="H413" s="226"/>
      <c r="I413" s="231" t="e">
        <f>VLOOKUP(U413,出場者リスト!$A:$L,8,FALSE())</f>
        <v>#N/A</v>
      </c>
      <c r="J413" s="231"/>
      <c r="K413" s="231"/>
      <c r="L413" s="231"/>
      <c r="M413" s="231"/>
      <c r="N413" s="231"/>
      <c r="O413" s="231"/>
      <c r="P413" s="231"/>
      <c r="Q413" s="231"/>
      <c r="R413" s="232"/>
      <c r="S413" s="232"/>
      <c r="T413" s="232"/>
      <c r="U413" s="233"/>
      <c r="V413" s="233"/>
      <c r="AU413" s="233"/>
      <c r="AV413" s="233"/>
      <c r="AW413" s="232">
        <f>R485+1</f>
        <v>19</v>
      </c>
      <c r="AX413" s="232"/>
      <c r="AY413" s="232"/>
      <c r="AZ413" s="234" t="e">
        <f>VLOOKUP(AU413,出場者リスト!$A:$L,8,FALSE())</f>
        <v>#N/A</v>
      </c>
      <c r="BA413" s="234"/>
      <c r="BB413" s="234"/>
      <c r="BC413" s="234"/>
      <c r="BD413" s="234"/>
      <c r="BE413" s="234"/>
      <c r="BF413" s="234"/>
      <c r="BG413" s="234"/>
      <c r="BH413" s="234"/>
      <c r="BI413" s="226" t="e">
        <f>VLOOKUP(AU413,出場者リスト!$A:$L,12,FALSE)</f>
        <v>#N/A</v>
      </c>
      <c r="BJ413" s="226"/>
      <c r="BK413" s="226"/>
      <c r="BL413" s="226"/>
      <c r="BM413" s="226"/>
      <c r="BN413" s="226"/>
      <c r="BO413" s="226"/>
      <c r="BP413" s="226"/>
    </row>
    <row r="414" spans="1:68" ht="9" customHeight="1" x14ac:dyDescent="0.15">
      <c r="A414" s="226"/>
      <c r="B414" s="226"/>
      <c r="C414" s="226"/>
      <c r="D414" s="226"/>
      <c r="E414" s="226"/>
      <c r="F414" s="226"/>
      <c r="G414" s="226"/>
      <c r="H414" s="226"/>
      <c r="I414" s="231"/>
      <c r="J414" s="231"/>
      <c r="K414" s="231"/>
      <c r="L414" s="231"/>
      <c r="M414" s="231"/>
      <c r="N414" s="231"/>
      <c r="O414" s="231"/>
      <c r="P414" s="231"/>
      <c r="Q414" s="231"/>
      <c r="R414" s="232"/>
      <c r="S414" s="232"/>
      <c r="T414" s="232"/>
      <c r="U414" s="233"/>
      <c r="V414" s="233"/>
      <c r="W414" s="24"/>
      <c r="X414" s="24"/>
      <c r="Y414" s="25"/>
      <c r="AR414" s="29"/>
      <c r="AS414" s="24"/>
      <c r="AT414" s="24"/>
      <c r="AU414" s="233"/>
      <c r="AV414" s="233"/>
      <c r="AW414" s="232"/>
      <c r="AX414" s="232"/>
      <c r="AY414" s="232"/>
      <c r="AZ414" s="234"/>
      <c r="BA414" s="234"/>
      <c r="BB414" s="234"/>
      <c r="BC414" s="234"/>
      <c r="BD414" s="234"/>
      <c r="BE414" s="234"/>
      <c r="BF414" s="234"/>
      <c r="BG414" s="234"/>
      <c r="BH414" s="234"/>
      <c r="BI414" s="226"/>
      <c r="BJ414" s="226"/>
      <c r="BK414" s="226"/>
      <c r="BL414" s="226"/>
      <c r="BM414" s="226"/>
      <c r="BN414" s="226"/>
      <c r="BO414" s="226"/>
      <c r="BP414" s="226"/>
    </row>
    <row r="415" spans="1:68" ht="9" customHeight="1" x14ac:dyDescent="0.15">
      <c r="A415" s="16"/>
      <c r="B415" s="16"/>
      <c r="C415" s="16"/>
      <c r="D415" s="16"/>
      <c r="E415" s="16"/>
      <c r="F415" s="16"/>
      <c r="G415" s="16"/>
      <c r="I415" s="20"/>
      <c r="J415" s="20"/>
      <c r="K415" s="20"/>
      <c r="L415" s="20"/>
      <c r="M415" s="20"/>
      <c r="N415" s="20"/>
      <c r="O415" s="20"/>
      <c r="P415" s="20"/>
      <c r="Q415" s="20"/>
      <c r="R415" s="4"/>
      <c r="S415" s="4"/>
      <c r="T415" s="4"/>
      <c r="U415" s="26"/>
      <c r="V415" s="26"/>
      <c r="X415" s="228"/>
      <c r="Y415" s="253"/>
      <c r="AR415" s="252"/>
      <c r="AS415" s="228"/>
      <c r="AZ415" s="18"/>
      <c r="BA415" s="18"/>
      <c r="BB415" s="18"/>
      <c r="BC415" s="18"/>
      <c r="BD415" s="18"/>
      <c r="BE415" s="18"/>
      <c r="BF415" s="18"/>
      <c r="BG415" s="18"/>
      <c r="BH415" s="18"/>
      <c r="BI415" s="18"/>
      <c r="BJ415" s="19"/>
      <c r="BK415" s="19"/>
      <c r="BL415" s="19"/>
      <c r="BM415" s="19"/>
      <c r="BN415" s="19"/>
      <c r="BO415" s="19"/>
      <c r="BP415" s="19"/>
    </row>
    <row r="416" spans="1:68" ht="9" customHeight="1" x14ac:dyDescent="0.15">
      <c r="A416" s="225" t="e">
        <f>VLOOKUP(U417,出場者リスト!$A:$L,13,FALSE)</f>
        <v>#N/A</v>
      </c>
      <c r="B416" s="225"/>
      <c r="C416" s="225"/>
      <c r="D416" s="225"/>
      <c r="E416" s="225"/>
      <c r="F416" s="225"/>
      <c r="G416" s="225"/>
      <c r="H416" s="225"/>
      <c r="I416" s="229" t="e">
        <f>VLOOKUP(U417,出場者リスト!$A:$L,9,FALSE())</f>
        <v>#N/A</v>
      </c>
      <c r="J416" s="229"/>
      <c r="K416" s="229"/>
      <c r="L416" s="229"/>
      <c r="M416" s="229"/>
      <c r="N416" s="229"/>
      <c r="O416" s="229"/>
      <c r="P416" s="229"/>
      <c r="Q416" s="229"/>
      <c r="X416" s="228"/>
      <c r="Y416" s="253"/>
      <c r="Z416" s="29"/>
      <c r="AA416" s="25"/>
      <c r="AP416" s="29"/>
      <c r="AQ416" s="24"/>
      <c r="AR416" s="252"/>
      <c r="AS416" s="228"/>
      <c r="AZ416" s="230" t="e">
        <f>VLOOKUP(AU417,出場者リスト!$A:$L,9,FALSE())</f>
        <v>#N/A</v>
      </c>
      <c r="BA416" s="230"/>
      <c r="BB416" s="230"/>
      <c r="BC416" s="230"/>
      <c r="BD416" s="230"/>
      <c r="BE416" s="230"/>
      <c r="BF416" s="230"/>
      <c r="BG416" s="230"/>
      <c r="BH416" s="230"/>
      <c r="BI416" s="225" t="e">
        <f>VLOOKUP(AU417,出場者リスト!$A:$L,13,FALSE)</f>
        <v>#N/A</v>
      </c>
      <c r="BJ416" s="225"/>
      <c r="BK416" s="225"/>
      <c r="BL416" s="225"/>
      <c r="BM416" s="225"/>
      <c r="BN416" s="225"/>
      <c r="BO416" s="225"/>
      <c r="BP416" s="225"/>
    </row>
    <row r="417" spans="1:68" ht="9" customHeight="1" x14ac:dyDescent="0.15">
      <c r="A417" s="226" t="e">
        <f>VLOOKUP(U417,出場者リスト!$A:$L,12,FALSE())</f>
        <v>#N/A</v>
      </c>
      <c r="B417" s="226"/>
      <c r="C417" s="226"/>
      <c r="D417" s="226"/>
      <c r="E417" s="226"/>
      <c r="F417" s="226"/>
      <c r="G417" s="226"/>
      <c r="H417" s="226"/>
      <c r="I417" s="231" t="e">
        <f>VLOOKUP(U417,出場者リスト!$A:$L,8,FALSE())</f>
        <v>#N/A</v>
      </c>
      <c r="J417" s="231"/>
      <c r="K417" s="231"/>
      <c r="L417" s="231"/>
      <c r="M417" s="231"/>
      <c r="N417" s="231"/>
      <c r="O417" s="231"/>
      <c r="P417" s="231"/>
      <c r="Q417" s="231"/>
      <c r="R417" s="232">
        <f>R413+1</f>
        <v>1</v>
      </c>
      <c r="S417" s="232"/>
      <c r="T417" s="232"/>
      <c r="U417" s="233"/>
      <c r="V417" s="233"/>
      <c r="W417" s="66"/>
      <c r="X417" s="66"/>
      <c r="Y417" s="28"/>
      <c r="AA417" s="28"/>
      <c r="AP417" s="32"/>
      <c r="AR417" s="32"/>
      <c r="AU417" s="233"/>
      <c r="AV417" s="233"/>
      <c r="AW417" s="232">
        <f>AW413+1</f>
        <v>20</v>
      </c>
      <c r="AX417" s="232"/>
      <c r="AY417" s="232"/>
      <c r="AZ417" s="234" t="e">
        <f>VLOOKUP(AU417,出場者リスト!$A:$L,8,FALSE())</f>
        <v>#N/A</v>
      </c>
      <c r="BA417" s="234"/>
      <c r="BB417" s="234"/>
      <c r="BC417" s="234"/>
      <c r="BD417" s="234"/>
      <c r="BE417" s="234"/>
      <c r="BF417" s="234"/>
      <c r="BG417" s="234"/>
      <c r="BH417" s="234"/>
      <c r="BI417" s="226" t="e">
        <f>VLOOKUP(AU417,出場者リスト!$A:$L,12,FALSE)</f>
        <v>#N/A</v>
      </c>
      <c r="BJ417" s="226"/>
      <c r="BK417" s="226"/>
      <c r="BL417" s="226"/>
      <c r="BM417" s="226"/>
      <c r="BN417" s="226"/>
      <c r="BO417" s="226"/>
      <c r="BP417" s="226"/>
    </row>
    <row r="418" spans="1:68" ht="9" customHeight="1" x14ac:dyDescent="0.15">
      <c r="A418" s="226"/>
      <c r="B418" s="226"/>
      <c r="C418" s="226"/>
      <c r="D418" s="226"/>
      <c r="E418" s="226"/>
      <c r="F418" s="226"/>
      <c r="G418" s="226"/>
      <c r="H418" s="226"/>
      <c r="I418" s="231"/>
      <c r="J418" s="231"/>
      <c r="K418" s="231"/>
      <c r="L418" s="231"/>
      <c r="M418" s="231"/>
      <c r="N418" s="231"/>
      <c r="O418" s="231"/>
      <c r="P418" s="231"/>
      <c r="Q418" s="231"/>
      <c r="R418" s="232"/>
      <c r="S418" s="232"/>
      <c r="T418" s="232"/>
      <c r="U418" s="233"/>
      <c r="V418" s="233"/>
      <c r="W418" s="110"/>
      <c r="X418" s="113"/>
      <c r="Y418" s="114"/>
      <c r="AA418" s="28"/>
      <c r="AP418" s="32"/>
      <c r="AR418" s="114"/>
      <c r="AS418" s="29"/>
      <c r="AT418" s="24"/>
      <c r="AU418" s="233"/>
      <c r="AV418" s="233"/>
      <c r="AW418" s="232"/>
      <c r="AX418" s="232"/>
      <c r="AY418" s="232"/>
      <c r="AZ418" s="234"/>
      <c r="BA418" s="234"/>
      <c r="BB418" s="234"/>
      <c r="BC418" s="234"/>
      <c r="BD418" s="234"/>
      <c r="BE418" s="234"/>
      <c r="BF418" s="234"/>
      <c r="BG418" s="234"/>
      <c r="BH418" s="234"/>
      <c r="BI418" s="226"/>
      <c r="BJ418" s="226"/>
      <c r="BK418" s="226"/>
      <c r="BL418" s="226"/>
      <c r="BM418" s="226"/>
      <c r="BN418" s="226"/>
      <c r="BO418" s="226"/>
      <c r="BP418" s="226"/>
    </row>
    <row r="419" spans="1:68" ht="9" customHeight="1" x14ac:dyDescent="0.15">
      <c r="A419" s="16"/>
      <c r="B419" s="16"/>
      <c r="C419" s="16"/>
      <c r="D419" s="16"/>
      <c r="E419" s="16"/>
      <c r="F419" s="16"/>
      <c r="G419" s="16"/>
      <c r="I419" s="20"/>
      <c r="J419" s="20"/>
      <c r="K419" s="20"/>
      <c r="L419" s="20"/>
      <c r="M419" s="20"/>
      <c r="N419" s="20"/>
      <c r="O419" s="20"/>
      <c r="P419" s="20"/>
      <c r="Q419" s="20"/>
      <c r="W419" s="233"/>
      <c r="X419" s="235"/>
      <c r="Y419" s="115"/>
      <c r="AA419" s="28"/>
      <c r="AP419" s="32"/>
      <c r="AR419" s="115"/>
      <c r="AS419" s="236"/>
      <c r="AT419" s="233"/>
      <c r="AZ419" s="18"/>
      <c r="BA419" s="18"/>
      <c r="BB419" s="18"/>
      <c r="BC419" s="18"/>
      <c r="BD419" s="18"/>
      <c r="BE419" s="18"/>
      <c r="BF419" s="18"/>
      <c r="BG419" s="18"/>
      <c r="BH419" s="18"/>
      <c r="BI419" s="18"/>
      <c r="BJ419" s="19"/>
      <c r="BK419" s="19"/>
      <c r="BL419" s="19"/>
      <c r="BM419" s="19"/>
      <c r="BN419" s="19"/>
      <c r="BO419" s="19"/>
      <c r="BP419" s="19"/>
    </row>
    <row r="420" spans="1:68" ht="9" customHeight="1" x14ac:dyDescent="0.15">
      <c r="A420" s="225" t="e">
        <f>VLOOKUP(U421,出場者リスト!$A:$L,13,FALSE)</f>
        <v>#N/A</v>
      </c>
      <c r="B420" s="225"/>
      <c r="C420" s="225"/>
      <c r="D420" s="225"/>
      <c r="E420" s="225"/>
      <c r="F420" s="225"/>
      <c r="G420" s="225"/>
      <c r="H420" s="225"/>
      <c r="I420" s="229" t="e">
        <f>VLOOKUP(U421,出場者リスト!$A:$L,9,FALSE())</f>
        <v>#N/A</v>
      </c>
      <c r="J420" s="229"/>
      <c r="K420" s="229"/>
      <c r="L420" s="229"/>
      <c r="M420" s="229"/>
      <c r="N420" s="229"/>
      <c r="O420" s="229"/>
      <c r="P420" s="229"/>
      <c r="Q420" s="229"/>
      <c r="W420" s="233"/>
      <c r="X420" s="235"/>
      <c r="Y420" s="3"/>
      <c r="AA420" s="28"/>
      <c r="AP420" s="32"/>
      <c r="AR420" s="3"/>
      <c r="AS420" s="236"/>
      <c r="AT420" s="233"/>
      <c r="AZ420" s="230" t="e">
        <f>VLOOKUP(AU421,出場者リスト!$A:$L,9,FALSE())</f>
        <v>#N/A</v>
      </c>
      <c r="BA420" s="230"/>
      <c r="BB420" s="230"/>
      <c r="BC420" s="230"/>
      <c r="BD420" s="230"/>
      <c r="BE420" s="230"/>
      <c r="BF420" s="230"/>
      <c r="BG420" s="230"/>
      <c r="BH420" s="230"/>
      <c r="BI420" s="225" t="e">
        <f>VLOOKUP(AU421,出場者リスト!$A:$L,13,FALSE)</f>
        <v>#N/A</v>
      </c>
      <c r="BJ420" s="225"/>
      <c r="BK420" s="225"/>
      <c r="BL420" s="225"/>
      <c r="BM420" s="225"/>
      <c r="BN420" s="225"/>
      <c r="BO420" s="225"/>
      <c r="BP420" s="225"/>
    </row>
    <row r="421" spans="1:68" ht="9" customHeight="1" x14ac:dyDescent="0.15">
      <c r="A421" s="226" t="e">
        <f>VLOOKUP(U421,出場者リスト!$A:$L,12,FALSE())</f>
        <v>#N/A</v>
      </c>
      <c r="B421" s="226"/>
      <c r="C421" s="226"/>
      <c r="D421" s="226"/>
      <c r="E421" s="226"/>
      <c r="F421" s="226"/>
      <c r="G421" s="226"/>
      <c r="H421" s="226"/>
      <c r="I421" s="231" t="e">
        <f>VLOOKUP(U421,出場者リスト!$A:$L,8,FALSE())</f>
        <v>#N/A</v>
      </c>
      <c r="J421" s="231"/>
      <c r="K421" s="231"/>
      <c r="L421" s="231"/>
      <c r="M421" s="231"/>
      <c r="N421" s="231"/>
      <c r="O421" s="231"/>
      <c r="P421" s="231"/>
      <c r="Q421" s="231"/>
      <c r="R421" s="232">
        <f>R417+1</f>
        <v>2</v>
      </c>
      <c r="S421" s="232"/>
      <c r="T421" s="232"/>
      <c r="U421" s="233"/>
      <c r="V421" s="233"/>
      <c r="W421" s="111"/>
      <c r="X421" s="112"/>
      <c r="AA421" s="28"/>
      <c r="AP421" s="32"/>
      <c r="AS421" s="31"/>
      <c r="AT421" s="23"/>
      <c r="AU421" s="233"/>
      <c r="AV421" s="233"/>
      <c r="AW421" s="232">
        <f>AW417+1</f>
        <v>21</v>
      </c>
      <c r="AX421" s="232"/>
      <c r="AY421" s="232"/>
      <c r="AZ421" s="234" t="e">
        <f>VLOOKUP(AU421,出場者リスト!$A:$L,8,FALSE())</f>
        <v>#N/A</v>
      </c>
      <c r="BA421" s="234"/>
      <c r="BB421" s="234"/>
      <c r="BC421" s="234"/>
      <c r="BD421" s="234"/>
      <c r="BE421" s="234"/>
      <c r="BF421" s="234"/>
      <c r="BG421" s="234"/>
      <c r="BH421" s="234"/>
      <c r="BI421" s="226" t="e">
        <f>VLOOKUP(AU421,出場者リスト!$A:$L,12,FALSE)</f>
        <v>#N/A</v>
      </c>
      <c r="BJ421" s="226"/>
      <c r="BK421" s="226"/>
      <c r="BL421" s="226"/>
      <c r="BM421" s="226"/>
      <c r="BN421" s="226"/>
      <c r="BO421" s="226"/>
      <c r="BP421" s="226"/>
    </row>
    <row r="422" spans="1:68" ht="9" customHeight="1" x14ac:dyDescent="0.15">
      <c r="A422" s="226"/>
      <c r="B422" s="226"/>
      <c r="C422" s="226"/>
      <c r="D422" s="226"/>
      <c r="E422" s="226"/>
      <c r="F422" s="226"/>
      <c r="G422" s="226"/>
      <c r="H422" s="226"/>
      <c r="I422" s="231"/>
      <c r="J422" s="231"/>
      <c r="K422" s="231"/>
      <c r="L422" s="231"/>
      <c r="M422" s="231"/>
      <c r="N422" s="231"/>
      <c r="O422" s="231"/>
      <c r="P422" s="231"/>
      <c r="Q422" s="231"/>
      <c r="R422" s="232"/>
      <c r="S422" s="232"/>
      <c r="T422" s="232"/>
      <c r="U422" s="233"/>
      <c r="V422" s="233"/>
      <c r="W422" s="66"/>
      <c r="X422" s="66"/>
      <c r="Z422" s="233"/>
      <c r="AA422" s="235"/>
      <c r="AP422" s="252"/>
      <c r="AQ422" s="228"/>
      <c r="AU422" s="233"/>
      <c r="AV422" s="233"/>
      <c r="AW422" s="232"/>
      <c r="AX422" s="232"/>
      <c r="AY422" s="232"/>
      <c r="AZ422" s="234"/>
      <c r="BA422" s="234"/>
      <c r="BB422" s="234"/>
      <c r="BC422" s="234"/>
      <c r="BD422" s="234"/>
      <c r="BE422" s="234"/>
      <c r="BF422" s="234"/>
      <c r="BG422" s="234"/>
      <c r="BH422" s="234"/>
      <c r="BI422" s="226"/>
      <c r="BJ422" s="226"/>
      <c r="BK422" s="226"/>
      <c r="BL422" s="226"/>
      <c r="BM422" s="226"/>
      <c r="BN422" s="226"/>
      <c r="BO422" s="226"/>
      <c r="BP422" s="226"/>
    </row>
    <row r="423" spans="1:68" ht="9" customHeight="1" x14ac:dyDescent="0.15">
      <c r="A423" s="16"/>
      <c r="B423" s="16"/>
      <c r="C423" s="16"/>
      <c r="D423" s="16"/>
      <c r="E423" s="16"/>
      <c r="F423" s="16"/>
      <c r="G423" s="16"/>
      <c r="I423" s="20"/>
      <c r="J423" s="20"/>
      <c r="K423" s="20"/>
      <c r="L423" s="20"/>
      <c r="M423" s="20"/>
      <c r="N423" s="20"/>
      <c r="O423" s="20"/>
      <c r="P423" s="20"/>
      <c r="Q423" s="20"/>
      <c r="R423" s="4"/>
      <c r="S423" s="4"/>
      <c r="T423" s="4"/>
      <c r="U423" s="26"/>
      <c r="V423" s="26"/>
      <c r="Z423" s="233"/>
      <c r="AA423" s="235"/>
      <c r="AB423" s="29"/>
      <c r="AC423" s="25"/>
      <c r="AN423" s="29"/>
      <c r="AO423" s="25"/>
      <c r="AP423" s="252"/>
      <c r="AQ423" s="228"/>
      <c r="AZ423" s="18"/>
      <c r="BA423" s="18"/>
      <c r="BB423" s="18"/>
      <c r="BC423" s="18"/>
      <c r="BD423" s="18"/>
      <c r="BE423" s="18"/>
      <c r="BF423" s="18"/>
      <c r="BG423" s="18"/>
      <c r="BH423" s="18"/>
      <c r="BI423" s="18"/>
      <c r="BJ423" s="19"/>
      <c r="BK423" s="19"/>
      <c r="BL423" s="19"/>
      <c r="BM423" s="19"/>
      <c r="BN423" s="19"/>
      <c r="BO423" s="19"/>
      <c r="BP423" s="19"/>
    </row>
    <row r="424" spans="1:68" ht="9" customHeight="1" x14ac:dyDescent="0.15">
      <c r="A424" s="225" t="e">
        <f>VLOOKUP(U425,出場者リスト!$A:$L,13,FALSE)</f>
        <v>#N/A</v>
      </c>
      <c r="B424" s="225"/>
      <c r="C424" s="225"/>
      <c r="D424" s="225"/>
      <c r="E424" s="225"/>
      <c r="F424" s="225"/>
      <c r="G424" s="225"/>
      <c r="H424" s="225"/>
      <c r="I424" s="229" t="e">
        <f>VLOOKUP(U425,出場者リスト!$A:$L,9,FALSE())</f>
        <v>#N/A</v>
      </c>
      <c r="J424" s="229"/>
      <c r="K424" s="229"/>
      <c r="L424" s="229"/>
      <c r="M424" s="229"/>
      <c r="N424" s="229"/>
      <c r="O424" s="229"/>
      <c r="P424" s="229"/>
      <c r="Q424" s="229"/>
      <c r="W424" s="3"/>
      <c r="X424" s="3"/>
      <c r="Z424" s="3"/>
      <c r="AA424" s="61"/>
      <c r="AB424" s="32"/>
      <c r="AC424" s="28"/>
      <c r="AN424" s="32"/>
      <c r="AO424" s="28"/>
      <c r="AP424" s="32"/>
      <c r="AZ424" s="230" t="e">
        <f>VLOOKUP(AU425,出場者リスト!$A:$L,9,FALSE())</f>
        <v>#N/A</v>
      </c>
      <c r="BA424" s="230"/>
      <c r="BB424" s="230"/>
      <c r="BC424" s="230"/>
      <c r="BD424" s="230"/>
      <c r="BE424" s="230"/>
      <c r="BF424" s="230"/>
      <c r="BG424" s="230"/>
      <c r="BH424" s="230"/>
      <c r="BI424" s="225" t="e">
        <f>VLOOKUP(AU425,出場者リスト!$A:$L,13,FALSE)</f>
        <v>#N/A</v>
      </c>
      <c r="BJ424" s="225"/>
      <c r="BK424" s="225"/>
      <c r="BL424" s="225"/>
      <c r="BM424" s="225"/>
      <c r="BN424" s="225"/>
      <c r="BO424" s="225"/>
      <c r="BP424" s="225"/>
    </row>
    <row r="425" spans="1:68" ht="9" customHeight="1" x14ac:dyDescent="0.15">
      <c r="A425" s="226" t="e">
        <f>VLOOKUP(U425,出場者リスト!$A:$L,12,FALSE())</f>
        <v>#N/A</v>
      </c>
      <c r="B425" s="226"/>
      <c r="C425" s="226"/>
      <c r="D425" s="226"/>
      <c r="E425" s="226"/>
      <c r="F425" s="226"/>
      <c r="G425" s="226"/>
      <c r="H425" s="226"/>
      <c r="I425" s="231" t="e">
        <f>VLOOKUP(U425,出場者リスト!$A:$L,8,FALSE())</f>
        <v>#N/A</v>
      </c>
      <c r="J425" s="231"/>
      <c r="K425" s="231"/>
      <c r="L425" s="231"/>
      <c r="M425" s="231"/>
      <c r="N425" s="231"/>
      <c r="O425" s="231"/>
      <c r="P425" s="231"/>
      <c r="Q425" s="231"/>
      <c r="R425" s="232">
        <f>R421+1</f>
        <v>3</v>
      </c>
      <c r="S425" s="232"/>
      <c r="T425" s="232"/>
      <c r="U425" s="233"/>
      <c r="V425" s="233"/>
      <c r="W425" s="66"/>
      <c r="X425" s="66"/>
      <c r="AA425" s="28"/>
      <c r="AB425" s="32"/>
      <c r="AC425" s="28"/>
      <c r="AN425" s="32"/>
      <c r="AO425" s="28"/>
      <c r="AP425" s="62"/>
      <c r="AQ425" s="3"/>
      <c r="AU425" s="233"/>
      <c r="AV425" s="233"/>
      <c r="AW425" s="232">
        <f>AW421+1</f>
        <v>22</v>
      </c>
      <c r="AX425" s="232"/>
      <c r="AY425" s="232"/>
      <c r="AZ425" s="234" t="e">
        <f>VLOOKUP(AU425,出場者リスト!$A:$L,8,FALSE())</f>
        <v>#N/A</v>
      </c>
      <c r="BA425" s="234"/>
      <c r="BB425" s="234"/>
      <c r="BC425" s="234"/>
      <c r="BD425" s="234"/>
      <c r="BE425" s="234"/>
      <c r="BF425" s="234"/>
      <c r="BG425" s="234"/>
      <c r="BH425" s="234"/>
      <c r="BI425" s="226" t="e">
        <f>VLOOKUP(AU425,出場者リスト!$A:$L,12,FALSE)</f>
        <v>#N/A</v>
      </c>
      <c r="BJ425" s="226"/>
      <c r="BK425" s="226"/>
      <c r="BL425" s="226"/>
      <c r="BM425" s="226"/>
      <c r="BN425" s="226"/>
      <c r="BO425" s="226"/>
      <c r="BP425" s="226"/>
    </row>
    <row r="426" spans="1:68" ht="9" customHeight="1" x14ac:dyDescent="0.15">
      <c r="A426" s="226"/>
      <c r="B426" s="226"/>
      <c r="C426" s="226"/>
      <c r="D426" s="226"/>
      <c r="E426" s="226"/>
      <c r="F426" s="226"/>
      <c r="G426" s="226"/>
      <c r="H426" s="226"/>
      <c r="I426" s="231"/>
      <c r="J426" s="231"/>
      <c r="K426" s="231"/>
      <c r="L426" s="231"/>
      <c r="M426" s="231"/>
      <c r="N426" s="231"/>
      <c r="O426" s="231"/>
      <c r="P426" s="231"/>
      <c r="Q426" s="231"/>
      <c r="R426" s="232"/>
      <c r="S426" s="232"/>
      <c r="T426" s="232"/>
      <c r="U426" s="233"/>
      <c r="V426" s="233"/>
      <c r="W426" s="110"/>
      <c r="X426" s="110"/>
      <c r="Y426" s="25"/>
      <c r="AA426" s="28"/>
      <c r="AC426" s="28"/>
      <c r="AN426" s="32"/>
      <c r="AP426" s="32"/>
      <c r="AQ426" s="28"/>
      <c r="AR426" s="29"/>
      <c r="AS426" s="24"/>
      <c r="AT426" s="24"/>
      <c r="AU426" s="233"/>
      <c r="AV426" s="233"/>
      <c r="AW426" s="232"/>
      <c r="AX426" s="232"/>
      <c r="AY426" s="232"/>
      <c r="AZ426" s="234"/>
      <c r="BA426" s="234"/>
      <c r="BB426" s="234"/>
      <c r="BC426" s="234"/>
      <c r="BD426" s="234"/>
      <c r="BE426" s="234"/>
      <c r="BF426" s="234"/>
      <c r="BG426" s="234"/>
      <c r="BH426" s="234"/>
      <c r="BI426" s="226"/>
      <c r="BJ426" s="226"/>
      <c r="BK426" s="226"/>
      <c r="BL426" s="226"/>
      <c r="BM426" s="226"/>
      <c r="BN426" s="226"/>
      <c r="BO426" s="226"/>
      <c r="BP426" s="226"/>
    </row>
    <row r="427" spans="1:68" ht="9" customHeight="1" x14ac:dyDescent="0.15">
      <c r="A427" s="16"/>
      <c r="B427" s="16"/>
      <c r="C427" s="16"/>
      <c r="D427" s="16"/>
      <c r="E427" s="16"/>
      <c r="F427" s="16"/>
      <c r="G427" s="16"/>
      <c r="I427" s="20"/>
      <c r="J427" s="20"/>
      <c r="K427" s="20"/>
      <c r="L427" s="20"/>
      <c r="M427" s="20"/>
      <c r="N427" s="20"/>
      <c r="O427" s="20"/>
      <c r="P427" s="20"/>
      <c r="Q427" s="20"/>
      <c r="R427" s="4"/>
      <c r="S427" s="4"/>
      <c r="T427" s="4"/>
      <c r="U427" s="26"/>
      <c r="V427" s="26"/>
      <c r="W427" s="3"/>
      <c r="X427" s="233"/>
      <c r="Y427" s="235"/>
      <c r="Z427" s="23"/>
      <c r="AA427" s="30"/>
      <c r="AC427" s="28"/>
      <c r="AN427" s="32"/>
      <c r="AP427" s="31"/>
      <c r="AQ427" s="30"/>
      <c r="AR427" s="236"/>
      <c r="AS427" s="233"/>
      <c r="AT427" s="3"/>
      <c r="AZ427" s="18"/>
      <c r="BA427" s="18"/>
      <c r="BB427" s="18"/>
      <c r="BC427" s="18"/>
      <c r="BD427" s="18"/>
      <c r="BE427" s="18"/>
      <c r="BF427" s="18"/>
      <c r="BG427" s="18"/>
      <c r="BH427" s="18"/>
      <c r="BI427" s="18"/>
      <c r="BJ427" s="19"/>
      <c r="BK427" s="19"/>
      <c r="BL427" s="19"/>
      <c r="BM427" s="19"/>
      <c r="BN427" s="19"/>
      <c r="BO427" s="19"/>
      <c r="BP427" s="19"/>
    </row>
    <row r="428" spans="1:68" ht="9" customHeight="1" x14ac:dyDescent="0.15">
      <c r="A428" s="225" t="e">
        <f>VLOOKUP(U429,出場者リスト!$A:$L,13,FALSE)</f>
        <v>#N/A</v>
      </c>
      <c r="B428" s="225"/>
      <c r="C428" s="225"/>
      <c r="D428" s="225"/>
      <c r="E428" s="225"/>
      <c r="F428" s="225"/>
      <c r="G428" s="225"/>
      <c r="H428" s="225"/>
      <c r="I428" s="229" t="e">
        <f>VLOOKUP(U429,出場者リスト!$A:$L,9,FALSE())</f>
        <v>#N/A</v>
      </c>
      <c r="J428" s="229"/>
      <c r="K428" s="229"/>
      <c r="L428" s="229"/>
      <c r="M428" s="229"/>
      <c r="N428" s="229"/>
      <c r="O428" s="229"/>
      <c r="P428" s="229"/>
      <c r="Q428" s="229"/>
      <c r="W428" s="3"/>
      <c r="X428" s="233"/>
      <c r="Y428" s="235"/>
      <c r="Z428" s="24"/>
      <c r="AA428" s="24"/>
      <c r="AC428" s="28"/>
      <c r="AN428" s="32"/>
      <c r="AR428" s="236"/>
      <c r="AS428" s="233"/>
      <c r="AT428" s="3"/>
      <c r="AZ428" s="230" t="e">
        <f>VLOOKUP(AU429,出場者リスト!$A:$L,9,FALSE())</f>
        <v>#N/A</v>
      </c>
      <c r="BA428" s="230"/>
      <c r="BB428" s="230"/>
      <c r="BC428" s="230"/>
      <c r="BD428" s="230"/>
      <c r="BE428" s="230"/>
      <c r="BF428" s="230"/>
      <c r="BG428" s="230"/>
      <c r="BH428" s="230"/>
      <c r="BI428" s="225" t="e">
        <f>VLOOKUP(AU429,出場者リスト!$A:$L,13,FALSE)</f>
        <v>#N/A</v>
      </c>
      <c r="BJ428" s="225"/>
      <c r="BK428" s="225"/>
      <c r="BL428" s="225"/>
      <c r="BM428" s="225"/>
      <c r="BN428" s="225"/>
      <c r="BO428" s="225"/>
      <c r="BP428" s="225"/>
    </row>
    <row r="429" spans="1:68" ht="9" customHeight="1" x14ac:dyDescent="0.15">
      <c r="A429" s="226" t="e">
        <f>VLOOKUP(U429,出場者リスト!$A:$L,12,FALSE())</f>
        <v>#N/A</v>
      </c>
      <c r="B429" s="226"/>
      <c r="C429" s="226"/>
      <c r="D429" s="226"/>
      <c r="E429" s="226"/>
      <c r="F429" s="226"/>
      <c r="G429" s="226"/>
      <c r="H429" s="226"/>
      <c r="I429" s="231" t="e">
        <f>VLOOKUP(U429,出場者リスト!$A:$L,8,FALSE())</f>
        <v>#N/A</v>
      </c>
      <c r="J429" s="231"/>
      <c r="K429" s="231"/>
      <c r="L429" s="231"/>
      <c r="M429" s="231"/>
      <c r="N429" s="231"/>
      <c r="O429" s="231"/>
      <c r="P429" s="231"/>
      <c r="Q429" s="231"/>
      <c r="R429" s="232">
        <f>R425+1</f>
        <v>4</v>
      </c>
      <c r="S429" s="232"/>
      <c r="T429" s="232"/>
      <c r="U429" s="233"/>
      <c r="V429" s="233"/>
      <c r="W429" s="111"/>
      <c r="X429" s="111"/>
      <c r="Y429" s="30"/>
      <c r="AC429" s="28"/>
      <c r="AN429" s="32"/>
      <c r="AR429" s="31"/>
      <c r="AS429" s="23"/>
      <c r="AT429" s="23"/>
      <c r="AU429" s="233"/>
      <c r="AV429" s="233"/>
      <c r="AW429" s="232">
        <f>AW425+1</f>
        <v>23</v>
      </c>
      <c r="AX429" s="232"/>
      <c r="AY429" s="232"/>
      <c r="AZ429" s="234" t="e">
        <f>VLOOKUP(AU429,出場者リスト!$A:$L,8,FALSE())</f>
        <v>#N/A</v>
      </c>
      <c r="BA429" s="234"/>
      <c r="BB429" s="234"/>
      <c r="BC429" s="234"/>
      <c r="BD429" s="234"/>
      <c r="BE429" s="234"/>
      <c r="BF429" s="234"/>
      <c r="BG429" s="234"/>
      <c r="BH429" s="234"/>
      <c r="BI429" s="226" t="e">
        <f>VLOOKUP(AU429,出場者リスト!$A:$L,12,FALSE)</f>
        <v>#N/A</v>
      </c>
      <c r="BJ429" s="226"/>
      <c r="BK429" s="226"/>
      <c r="BL429" s="226"/>
      <c r="BM429" s="226"/>
      <c r="BN429" s="226"/>
      <c r="BO429" s="226"/>
      <c r="BP429" s="226"/>
    </row>
    <row r="430" spans="1:68" ht="9" customHeight="1" x14ac:dyDescent="0.15">
      <c r="A430" s="226"/>
      <c r="B430" s="226"/>
      <c r="C430" s="226"/>
      <c r="D430" s="226"/>
      <c r="E430" s="226"/>
      <c r="F430" s="226"/>
      <c r="G430" s="226"/>
      <c r="H430" s="226"/>
      <c r="I430" s="231"/>
      <c r="J430" s="231"/>
      <c r="K430" s="231"/>
      <c r="L430" s="231"/>
      <c r="M430" s="231"/>
      <c r="N430" s="231"/>
      <c r="O430" s="231"/>
      <c r="P430" s="231"/>
      <c r="Q430" s="231"/>
      <c r="R430" s="232"/>
      <c r="S430" s="232"/>
      <c r="T430" s="232"/>
      <c r="U430" s="233"/>
      <c r="V430" s="233"/>
      <c r="W430" s="66"/>
      <c r="X430" s="66"/>
      <c r="AB430" s="3"/>
      <c r="AC430" s="61"/>
      <c r="AN430" s="236"/>
      <c r="AO430" s="236"/>
      <c r="AU430" s="233"/>
      <c r="AV430" s="233"/>
      <c r="AW430" s="232"/>
      <c r="AX430" s="232"/>
      <c r="AY430" s="232"/>
      <c r="AZ430" s="234"/>
      <c r="BA430" s="234"/>
      <c r="BB430" s="234"/>
      <c r="BC430" s="234"/>
      <c r="BD430" s="234"/>
      <c r="BE430" s="234"/>
      <c r="BF430" s="234"/>
      <c r="BG430" s="234"/>
      <c r="BH430" s="234"/>
      <c r="BI430" s="226"/>
      <c r="BJ430" s="226"/>
      <c r="BK430" s="226"/>
      <c r="BL430" s="226"/>
      <c r="BM430" s="226"/>
      <c r="BN430" s="226"/>
      <c r="BO430" s="226"/>
      <c r="BP430" s="226"/>
    </row>
    <row r="431" spans="1:68" ht="9" customHeight="1" x14ac:dyDescent="0.15">
      <c r="A431" s="16"/>
      <c r="B431" s="16"/>
      <c r="C431" s="16"/>
      <c r="D431" s="16"/>
      <c r="E431" s="16"/>
      <c r="F431" s="16"/>
      <c r="G431" s="16"/>
      <c r="I431" s="20"/>
      <c r="J431" s="20"/>
      <c r="K431" s="20"/>
      <c r="L431" s="20"/>
      <c r="M431" s="20"/>
      <c r="N431" s="20"/>
      <c r="O431" s="20"/>
      <c r="P431" s="20"/>
      <c r="Q431" s="20"/>
      <c r="R431" s="4"/>
      <c r="S431" s="4"/>
      <c r="T431" s="4"/>
      <c r="U431" s="26"/>
      <c r="V431" s="26"/>
      <c r="AB431" s="233"/>
      <c r="AC431" s="235"/>
      <c r="AL431" s="29"/>
      <c r="AM431" s="25"/>
      <c r="AN431" s="236"/>
      <c r="AO431" s="236"/>
      <c r="AZ431" s="18"/>
      <c r="BA431" s="18"/>
      <c r="BB431" s="18"/>
      <c r="BC431" s="18"/>
      <c r="BD431" s="18"/>
      <c r="BE431" s="18"/>
      <c r="BF431" s="18"/>
      <c r="BG431" s="18"/>
      <c r="BH431" s="18"/>
      <c r="BI431" s="18"/>
      <c r="BJ431" s="19"/>
      <c r="BK431" s="19"/>
      <c r="BL431" s="19"/>
      <c r="BM431" s="19"/>
      <c r="BN431" s="19"/>
      <c r="BO431" s="19"/>
      <c r="BP431" s="19"/>
    </row>
    <row r="432" spans="1:68" ht="9" customHeight="1" x14ac:dyDescent="0.15">
      <c r="A432" s="225" t="e">
        <f>VLOOKUP(U433,出場者リスト!$A:$L,13,FALSE)</f>
        <v>#N/A</v>
      </c>
      <c r="B432" s="225"/>
      <c r="C432" s="225"/>
      <c r="D432" s="225"/>
      <c r="E432" s="225"/>
      <c r="F432" s="225"/>
      <c r="G432" s="225"/>
      <c r="H432" s="225"/>
      <c r="I432" s="229" t="e">
        <f>VLOOKUP(U433,出場者リスト!$A:$L,9,FALSE())</f>
        <v>#N/A</v>
      </c>
      <c r="J432" s="229"/>
      <c r="K432" s="229"/>
      <c r="L432" s="229"/>
      <c r="M432" s="229"/>
      <c r="N432" s="229"/>
      <c r="O432" s="229"/>
      <c r="P432" s="229"/>
      <c r="Q432" s="229"/>
      <c r="W432" s="3"/>
      <c r="X432" s="3"/>
      <c r="AB432" s="233"/>
      <c r="AC432" s="235"/>
      <c r="AD432" s="24"/>
      <c r="AE432" s="25"/>
      <c r="AL432" s="32"/>
      <c r="AM432" s="28"/>
      <c r="AN432" s="32"/>
      <c r="AZ432" s="230" t="e">
        <f>VLOOKUP(AU433,出場者リスト!$A:$L,9,FALSE())</f>
        <v>#N/A</v>
      </c>
      <c r="BA432" s="230"/>
      <c r="BB432" s="230"/>
      <c r="BC432" s="230"/>
      <c r="BD432" s="230"/>
      <c r="BE432" s="230"/>
      <c r="BF432" s="230"/>
      <c r="BG432" s="230"/>
      <c r="BH432" s="230"/>
      <c r="BI432" s="225" t="e">
        <f>VLOOKUP(AU433,出場者リスト!$A:$L,13,FALSE)</f>
        <v>#N/A</v>
      </c>
      <c r="BJ432" s="225"/>
      <c r="BK432" s="225"/>
      <c r="BL432" s="225"/>
      <c r="BM432" s="225"/>
      <c r="BN432" s="225"/>
      <c r="BO432" s="225"/>
      <c r="BP432" s="225"/>
    </row>
    <row r="433" spans="1:68" ht="9" customHeight="1" x14ac:dyDescent="0.15">
      <c r="A433" s="226" t="e">
        <f>VLOOKUP(U433,出場者リスト!$A:$L,12,FALSE())</f>
        <v>#N/A</v>
      </c>
      <c r="B433" s="226"/>
      <c r="C433" s="226"/>
      <c r="D433" s="226"/>
      <c r="E433" s="226"/>
      <c r="F433" s="226"/>
      <c r="G433" s="226"/>
      <c r="H433" s="226"/>
      <c r="I433" s="231" t="e">
        <f>VLOOKUP(U433,出場者リスト!$A:$L,8,FALSE())</f>
        <v>#N/A</v>
      </c>
      <c r="J433" s="231"/>
      <c r="K433" s="231"/>
      <c r="L433" s="231"/>
      <c r="M433" s="231"/>
      <c r="N433" s="231"/>
      <c r="O433" s="231"/>
      <c r="P433" s="231"/>
      <c r="Q433" s="231"/>
      <c r="R433" s="232">
        <f>R429+1</f>
        <v>5</v>
      </c>
      <c r="S433" s="232"/>
      <c r="T433" s="232"/>
      <c r="U433" s="233"/>
      <c r="V433" s="233"/>
      <c r="W433" s="66"/>
      <c r="X433" s="66"/>
      <c r="AC433" s="28"/>
      <c r="AE433" s="28"/>
      <c r="AL433" s="32"/>
      <c r="AN433" s="32"/>
      <c r="AU433" s="233"/>
      <c r="AV433" s="233"/>
      <c r="AW433" s="232">
        <f>AW429+1</f>
        <v>24</v>
      </c>
      <c r="AX433" s="232"/>
      <c r="AY433" s="232"/>
      <c r="AZ433" s="234" t="e">
        <f>VLOOKUP(AU433,出場者リスト!$A:$L,8,FALSE())</f>
        <v>#N/A</v>
      </c>
      <c r="BA433" s="234"/>
      <c r="BB433" s="234"/>
      <c r="BC433" s="234"/>
      <c r="BD433" s="234"/>
      <c r="BE433" s="234"/>
      <c r="BF433" s="234"/>
      <c r="BG433" s="234"/>
      <c r="BH433" s="234"/>
      <c r="BI433" s="226" t="e">
        <f>VLOOKUP(AU433,出場者リスト!$A:$L,12,FALSE)</f>
        <v>#N/A</v>
      </c>
      <c r="BJ433" s="226"/>
      <c r="BK433" s="226"/>
      <c r="BL433" s="226"/>
      <c r="BM433" s="226"/>
      <c r="BN433" s="226"/>
      <c r="BO433" s="226"/>
      <c r="BP433" s="226"/>
    </row>
    <row r="434" spans="1:68" ht="9" customHeight="1" x14ac:dyDescent="0.15">
      <c r="A434" s="226"/>
      <c r="B434" s="226"/>
      <c r="C434" s="226"/>
      <c r="D434" s="226"/>
      <c r="E434" s="226"/>
      <c r="F434" s="226"/>
      <c r="G434" s="226"/>
      <c r="H434" s="226"/>
      <c r="I434" s="231"/>
      <c r="J434" s="231"/>
      <c r="K434" s="231"/>
      <c r="L434" s="231"/>
      <c r="M434" s="231"/>
      <c r="N434" s="231"/>
      <c r="O434" s="231"/>
      <c r="P434" s="231"/>
      <c r="Q434" s="231"/>
      <c r="R434" s="232"/>
      <c r="S434" s="232"/>
      <c r="T434" s="232"/>
      <c r="U434" s="233"/>
      <c r="V434" s="233"/>
      <c r="W434" s="110"/>
      <c r="X434" s="110"/>
      <c r="Y434" s="25"/>
      <c r="AC434" s="28"/>
      <c r="AE434" s="28"/>
      <c r="AL434" s="32"/>
      <c r="AN434" s="32"/>
      <c r="AR434" s="29"/>
      <c r="AS434" s="24"/>
      <c r="AT434" s="24"/>
      <c r="AU434" s="233"/>
      <c r="AV434" s="233"/>
      <c r="AW434" s="232"/>
      <c r="AX434" s="232"/>
      <c r="AY434" s="232"/>
      <c r="AZ434" s="234"/>
      <c r="BA434" s="234"/>
      <c r="BB434" s="234"/>
      <c r="BC434" s="234"/>
      <c r="BD434" s="234"/>
      <c r="BE434" s="234"/>
      <c r="BF434" s="234"/>
      <c r="BG434" s="234"/>
      <c r="BH434" s="234"/>
      <c r="BI434" s="226"/>
      <c r="BJ434" s="226"/>
      <c r="BK434" s="226"/>
      <c r="BL434" s="226"/>
      <c r="BM434" s="226"/>
      <c r="BN434" s="226"/>
      <c r="BO434" s="226"/>
      <c r="BP434" s="226"/>
    </row>
    <row r="435" spans="1:68" ht="9" customHeight="1" x14ac:dyDescent="0.15">
      <c r="A435" s="16"/>
      <c r="B435" s="16"/>
      <c r="C435" s="16"/>
      <c r="D435" s="16"/>
      <c r="E435" s="16"/>
      <c r="F435" s="16"/>
      <c r="G435" s="16"/>
      <c r="I435" s="20"/>
      <c r="J435" s="20"/>
      <c r="K435" s="20"/>
      <c r="L435" s="20"/>
      <c r="M435" s="20"/>
      <c r="N435" s="20"/>
      <c r="O435" s="20"/>
      <c r="P435" s="20"/>
      <c r="Q435" s="20"/>
      <c r="R435" s="4"/>
      <c r="S435" s="4"/>
      <c r="T435" s="4"/>
      <c r="U435" s="26"/>
      <c r="V435" s="26"/>
      <c r="W435" s="3"/>
      <c r="X435" s="233"/>
      <c r="Y435" s="235"/>
      <c r="AC435" s="28"/>
      <c r="AE435" s="28"/>
      <c r="AL435" s="32"/>
      <c r="AN435" s="32"/>
      <c r="AR435" s="236"/>
      <c r="AS435" s="233"/>
      <c r="AT435" s="3"/>
      <c r="AZ435" s="18"/>
      <c r="BA435" s="18"/>
      <c r="BB435" s="18"/>
      <c r="BC435" s="18"/>
      <c r="BD435" s="18"/>
      <c r="BE435" s="18"/>
      <c r="BF435" s="18"/>
      <c r="BG435" s="18"/>
      <c r="BH435" s="18"/>
      <c r="BI435" s="18"/>
      <c r="BJ435" s="19"/>
      <c r="BK435" s="19"/>
      <c r="BL435" s="19"/>
      <c r="BM435" s="19"/>
      <c r="BN435" s="19"/>
      <c r="BO435" s="19"/>
      <c r="BP435" s="19"/>
    </row>
    <row r="436" spans="1:68" ht="9" customHeight="1" x14ac:dyDescent="0.15">
      <c r="A436" s="225" t="e">
        <f>VLOOKUP(U437,出場者リスト!$A:$L,13,FALSE)</f>
        <v>#N/A</v>
      </c>
      <c r="B436" s="225"/>
      <c r="C436" s="225"/>
      <c r="D436" s="225"/>
      <c r="E436" s="225"/>
      <c r="F436" s="225"/>
      <c r="G436" s="225"/>
      <c r="H436" s="225"/>
      <c r="I436" s="229" t="e">
        <f>VLOOKUP(U437,出場者リスト!$A:$L,9,FALSE())</f>
        <v>#N/A</v>
      </c>
      <c r="J436" s="229"/>
      <c r="K436" s="229"/>
      <c r="L436" s="229"/>
      <c r="M436" s="229"/>
      <c r="N436" s="229"/>
      <c r="O436" s="229"/>
      <c r="P436" s="229"/>
      <c r="Q436" s="229"/>
      <c r="W436" s="3"/>
      <c r="X436" s="233"/>
      <c r="Y436" s="235"/>
      <c r="Z436" s="24"/>
      <c r="AA436" s="25"/>
      <c r="AC436" s="28"/>
      <c r="AE436" s="28"/>
      <c r="AL436" s="32"/>
      <c r="AN436" s="32"/>
      <c r="AO436" s="28"/>
      <c r="AP436" s="29"/>
      <c r="AQ436" s="24"/>
      <c r="AR436" s="236"/>
      <c r="AS436" s="233"/>
      <c r="AT436" s="3"/>
      <c r="AZ436" s="230" t="e">
        <f>VLOOKUP(AU437,出場者リスト!$A:$L,9,FALSE())</f>
        <v>#N/A</v>
      </c>
      <c r="BA436" s="230"/>
      <c r="BB436" s="230"/>
      <c r="BC436" s="230"/>
      <c r="BD436" s="230"/>
      <c r="BE436" s="230"/>
      <c r="BF436" s="230"/>
      <c r="BG436" s="230"/>
      <c r="BH436" s="230"/>
      <c r="BI436" s="225" t="e">
        <f>VLOOKUP(AU437,出場者リスト!$A:$L,13,FALSE)</f>
        <v>#N/A</v>
      </c>
      <c r="BJ436" s="225"/>
      <c r="BK436" s="225"/>
      <c r="BL436" s="225"/>
      <c r="BM436" s="225"/>
      <c r="BN436" s="225"/>
      <c r="BO436" s="225"/>
      <c r="BP436" s="225"/>
    </row>
    <row r="437" spans="1:68" ht="9" customHeight="1" x14ac:dyDescent="0.15">
      <c r="A437" s="226" t="e">
        <f>VLOOKUP(U437,出場者リスト!$A:$L,12,FALSE())</f>
        <v>#N/A</v>
      </c>
      <c r="B437" s="226"/>
      <c r="C437" s="226"/>
      <c r="D437" s="226"/>
      <c r="E437" s="226"/>
      <c r="F437" s="226"/>
      <c r="G437" s="226"/>
      <c r="H437" s="226"/>
      <c r="I437" s="231" t="e">
        <f>VLOOKUP(U437,出場者リスト!$A:$L,8,FALSE())</f>
        <v>#N/A</v>
      </c>
      <c r="J437" s="231"/>
      <c r="K437" s="231"/>
      <c r="L437" s="231"/>
      <c r="M437" s="231"/>
      <c r="N437" s="231"/>
      <c r="O437" s="231"/>
      <c r="P437" s="231"/>
      <c r="Q437" s="231"/>
      <c r="R437" s="232">
        <f>R433+1</f>
        <v>6</v>
      </c>
      <c r="S437" s="232"/>
      <c r="T437" s="232"/>
      <c r="U437" s="233"/>
      <c r="V437" s="233"/>
      <c r="W437" s="111"/>
      <c r="X437" s="111"/>
      <c r="Y437" s="30"/>
      <c r="AA437" s="28"/>
      <c r="AB437" s="32"/>
      <c r="AC437" s="28"/>
      <c r="AE437" s="28"/>
      <c r="AL437" s="32"/>
      <c r="AN437" s="32"/>
      <c r="AO437" s="28"/>
      <c r="AP437" s="32"/>
      <c r="AR437" s="31"/>
      <c r="AS437" s="23"/>
      <c r="AT437" s="23"/>
      <c r="AU437" s="233"/>
      <c r="AV437" s="233"/>
      <c r="AW437" s="232">
        <f>AW433+1</f>
        <v>25</v>
      </c>
      <c r="AX437" s="232"/>
      <c r="AY437" s="232"/>
      <c r="AZ437" s="234" t="e">
        <f>VLOOKUP(AU437,出場者リスト!$A:$L,8,FALSE())</f>
        <v>#N/A</v>
      </c>
      <c r="BA437" s="234"/>
      <c r="BB437" s="234"/>
      <c r="BC437" s="234"/>
      <c r="BD437" s="234"/>
      <c r="BE437" s="234"/>
      <c r="BF437" s="234"/>
      <c r="BG437" s="234"/>
      <c r="BH437" s="234"/>
      <c r="BI437" s="226" t="e">
        <f>VLOOKUP(AU437,出場者リスト!$A:$L,12,FALSE)</f>
        <v>#N/A</v>
      </c>
      <c r="BJ437" s="226"/>
      <c r="BK437" s="226"/>
      <c r="BL437" s="226"/>
      <c r="BM437" s="226"/>
      <c r="BN437" s="226"/>
      <c r="BO437" s="226"/>
      <c r="BP437" s="226"/>
    </row>
    <row r="438" spans="1:68" ht="9" customHeight="1" x14ac:dyDescent="0.15">
      <c r="A438" s="226"/>
      <c r="B438" s="226"/>
      <c r="C438" s="226"/>
      <c r="D438" s="226"/>
      <c r="E438" s="226"/>
      <c r="F438" s="226"/>
      <c r="G438" s="226"/>
      <c r="H438" s="226"/>
      <c r="I438" s="231"/>
      <c r="J438" s="231"/>
      <c r="K438" s="231"/>
      <c r="L438" s="231"/>
      <c r="M438" s="231"/>
      <c r="N438" s="231"/>
      <c r="O438" s="231"/>
      <c r="P438" s="231"/>
      <c r="Q438" s="231"/>
      <c r="R438" s="232"/>
      <c r="S438" s="232"/>
      <c r="T438" s="232"/>
      <c r="U438" s="233"/>
      <c r="V438" s="233"/>
      <c r="W438" s="66"/>
      <c r="X438" s="66"/>
      <c r="Z438" s="3"/>
      <c r="AA438" s="61"/>
      <c r="AB438" s="32"/>
      <c r="AC438" s="28"/>
      <c r="AE438" s="28"/>
      <c r="AL438" s="32"/>
      <c r="AN438" s="32"/>
      <c r="AO438" s="28"/>
      <c r="AP438" s="32"/>
      <c r="AR438" s="24"/>
      <c r="AU438" s="233"/>
      <c r="AV438" s="233"/>
      <c r="AW438" s="232"/>
      <c r="AX438" s="232"/>
      <c r="AY438" s="232"/>
      <c r="AZ438" s="234"/>
      <c r="BA438" s="234"/>
      <c r="BB438" s="234"/>
      <c r="BC438" s="234"/>
      <c r="BD438" s="234"/>
      <c r="BE438" s="234"/>
      <c r="BF438" s="234"/>
      <c r="BG438" s="234"/>
      <c r="BH438" s="234"/>
      <c r="BI438" s="226"/>
      <c r="BJ438" s="226"/>
      <c r="BK438" s="226"/>
      <c r="BL438" s="226"/>
      <c r="BM438" s="226"/>
      <c r="BN438" s="226"/>
      <c r="BO438" s="226"/>
      <c r="BP438" s="226"/>
    </row>
    <row r="439" spans="1:68" ht="9" customHeight="1" x14ac:dyDescent="0.15">
      <c r="A439" s="16"/>
      <c r="B439" s="16"/>
      <c r="C439" s="16"/>
      <c r="D439" s="16"/>
      <c r="E439" s="16"/>
      <c r="F439" s="16"/>
      <c r="G439" s="16"/>
      <c r="I439" s="20"/>
      <c r="J439" s="20"/>
      <c r="K439" s="20"/>
      <c r="L439" s="20"/>
      <c r="M439" s="20"/>
      <c r="N439" s="20"/>
      <c r="O439" s="20"/>
      <c r="P439" s="20"/>
      <c r="Q439" s="20"/>
      <c r="R439" s="4"/>
      <c r="S439" s="4"/>
      <c r="T439" s="4"/>
      <c r="U439" s="26"/>
      <c r="V439" s="26"/>
      <c r="Z439" s="233"/>
      <c r="AA439" s="235"/>
      <c r="AB439" s="31"/>
      <c r="AC439" s="30"/>
      <c r="AE439" s="28"/>
      <c r="AL439" s="32"/>
      <c r="AN439" s="32"/>
      <c r="AO439" s="28"/>
      <c r="AP439" s="32"/>
      <c r="AZ439" s="18"/>
      <c r="BA439" s="18"/>
      <c r="BB439" s="18"/>
      <c r="BC439" s="18"/>
      <c r="BD439" s="18"/>
      <c r="BE439" s="18"/>
      <c r="BF439" s="18"/>
      <c r="BG439" s="18"/>
      <c r="BH439" s="18"/>
      <c r="BI439" s="18"/>
      <c r="BJ439" s="19"/>
      <c r="BK439" s="19"/>
      <c r="BL439" s="19"/>
      <c r="BM439" s="19"/>
      <c r="BN439" s="19"/>
      <c r="BO439" s="19"/>
      <c r="BP439" s="19"/>
    </row>
    <row r="440" spans="1:68" ht="9" customHeight="1" x14ac:dyDescent="0.15">
      <c r="A440" s="225" t="e">
        <f>VLOOKUP(U441,出場者リスト!$A:$L,13,FALSE)</f>
        <v>#N/A</v>
      </c>
      <c r="B440" s="225"/>
      <c r="C440" s="225"/>
      <c r="D440" s="225"/>
      <c r="E440" s="225"/>
      <c r="F440" s="225"/>
      <c r="G440" s="225"/>
      <c r="H440" s="225"/>
      <c r="I440" s="229" t="e">
        <f>VLOOKUP(U441,出場者リスト!$A:$L,9,FALSE())</f>
        <v>#N/A</v>
      </c>
      <c r="J440" s="229"/>
      <c r="K440" s="229"/>
      <c r="L440" s="229"/>
      <c r="M440" s="229"/>
      <c r="N440" s="229"/>
      <c r="O440" s="229"/>
      <c r="P440" s="229"/>
      <c r="Q440" s="229"/>
      <c r="W440" s="3"/>
      <c r="X440" s="3"/>
      <c r="Z440" s="233"/>
      <c r="AA440" s="235"/>
      <c r="AE440" s="28"/>
      <c r="AL440" s="32"/>
      <c r="AN440" s="31"/>
      <c r="AO440" s="30"/>
      <c r="AP440" s="252"/>
      <c r="AQ440" s="228"/>
      <c r="AZ440" s="230" t="e">
        <f>VLOOKUP(AU441,出場者リスト!$A:$L,9,FALSE())</f>
        <v>#N/A</v>
      </c>
      <c r="BA440" s="230"/>
      <c r="BB440" s="230"/>
      <c r="BC440" s="230"/>
      <c r="BD440" s="230"/>
      <c r="BE440" s="230"/>
      <c r="BF440" s="230"/>
      <c r="BG440" s="230"/>
      <c r="BH440" s="230"/>
      <c r="BI440" s="225" t="e">
        <f>VLOOKUP(AU441,出場者リスト!$A:$L,13,FALSE)</f>
        <v>#N/A</v>
      </c>
      <c r="BJ440" s="225"/>
      <c r="BK440" s="225"/>
      <c r="BL440" s="225"/>
      <c r="BM440" s="225"/>
      <c r="BN440" s="225"/>
      <c r="BO440" s="225"/>
      <c r="BP440" s="225"/>
    </row>
    <row r="441" spans="1:68" ht="9" customHeight="1" x14ac:dyDescent="0.15">
      <c r="A441" s="226" t="e">
        <f>VLOOKUP(U441,出場者リスト!$A:$L,12,FALSE())</f>
        <v>#N/A</v>
      </c>
      <c r="B441" s="226"/>
      <c r="C441" s="226"/>
      <c r="D441" s="226"/>
      <c r="E441" s="226"/>
      <c r="F441" s="226"/>
      <c r="G441" s="226"/>
      <c r="H441" s="226"/>
      <c r="I441" s="231" t="e">
        <f>VLOOKUP(U441,出場者リスト!$A:$L,8,FALSE())</f>
        <v>#N/A</v>
      </c>
      <c r="J441" s="231"/>
      <c r="K441" s="231"/>
      <c r="L441" s="231"/>
      <c r="M441" s="231"/>
      <c r="N441" s="231"/>
      <c r="O441" s="231"/>
      <c r="P441" s="231"/>
      <c r="Q441" s="231"/>
      <c r="R441" s="232">
        <f>R437+1</f>
        <v>7</v>
      </c>
      <c r="S441" s="232"/>
      <c r="T441" s="232"/>
      <c r="U441" s="233"/>
      <c r="V441" s="233"/>
      <c r="W441" s="66"/>
      <c r="X441" s="66"/>
      <c r="AA441" s="28"/>
      <c r="AE441" s="28"/>
      <c r="AL441" s="62"/>
      <c r="AM441" s="3"/>
      <c r="AP441" s="252"/>
      <c r="AQ441" s="228"/>
      <c r="AU441" s="233"/>
      <c r="AV441" s="233"/>
      <c r="AW441" s="232">
        <f>AW437+1</f>
        <v>26</v>
      </c>
      <c r="AX441" s="232"/>
      <c r="AY441" s="232"/>
      <c r="AZ441" s="234" t="e">
        <f>VLOOKUP(AU441,出場者リスト!$A:$L,8,FALSE())</f>
        <v>#N/A</v>
      </c>
      <c r="BA441" s="234"/>
      <c r="BB441" s="234"/>
      <c r="BC441" s="234"/>
      <c r="BD441" s="234"/>
      <c r="BE441" s="234"/>
      <c r="BF441" s="234"/>
      <c r="BG441" s="234"/>
      <c r="BH441" s="234"/>
      <c r="BI441" s="226" t="e">
        <f>VLOOKUP(AU441,出場者リスト!$A:$L,12,FALSE)</f>
        <v>#N/A</v>
      </c>
      <c r="BJ441" s="226"/>
      <c r="BK441" s="226"/>
      <c r="BL441" s="226"/>
      <c r="BM441" s="226"/>
      <c r="BN441" s="226"/>
      <c r="BO441" s="226"/>
      <c r="BP441" s="226"/>
    </row>
    <row r="442" spans="1:68" ht="9" customHeight="1" x14ac:dyDescent="0.15">
      <c r="A442" s="226"/>
      <c r="B442" s="226"/>
      <c r="C442" s="226"/>
      <c r="D442" s="226"/>
      <c r="E442" s="226"/>
      <c r="F442" s="226"/>
      <c r="G442" s="226"/>
      <c r="H442" s="226"/>
      <c r="I442" s="231"/>
      <c r="J442" s="231"/>
      <c r="K442" s="231"/>
      <c r="L442" s="231"/>
      <c r="M442" s="231"/>
      <c r="N442" s="231"/>
      <c r="O442" s="231"/>
      <c r="P442" s="231"/>
      <c r="Q442" s="231"/>
      <c r="R442" s="232"/>
      <c r="S442" s="232"/>
      <c r="T442" s="232"/>
      <c r="U442" s="233"/>
      <c r="V442" s="233"/>
      <c r="W442" s="110"/>
      <c r="X442" s="110"/>
      <c r="Y442" s="25"/>
      <c r="AA442" s="28"/>
      <c r="AE442" s="28"/>
      <c r="AL442" s="32"/>
      <c r="AP442" s="32"/>
      <c r="AS442" s="29"/>
      <c r="AT442" s="24"/>
      <c r="AU442" s="233"/>
      <c r="AV442" s="233"/>
      <c r="AW442" s="232"/>
      <c r="AX442" s="232"/>
      <c r="AY442" s="232"/>
      <c r="AZ442" s="234"/>
      <c r="BA442" s="234"/>
      <c r="BB442" s="234"/>
      <c r="BC442" s="234"/>
      <c r="BD442" s="234"/>
      <c r="BE442" s="234"/>
      <c r="BF442" s="234"/>
      <c r="BG442" s="234"/>
      <c r="BH442" s="234"/>
      <c r="BI442" s="226"/>
      <c r="BJ442" s="226"/>
      <c r="BK442" s="226"/>
      <c r="BL442" s="226"/>
      <c r="BM442" s="226"/>
      <c r="BN442" s="226"/>
      <c r="BO442" s="226"/>
      <c r="BP442" s="226"/>
    </row>
    <row r="443" spans="1:68" ht="9" customHeight="1" x14ac:dyDescent="0.15">
      <c r="A443" s="16"/>
      <c r="B443" s="16"/>
      <c r="C443" s="16"/>
      <c r="D443" s="16"/>
      <c r="E443" s="16"/>
      <c r="F443" s="16"/>
      <c r="G443" s="16"/>
      <c r="I443" s="20"/>
      <c r="J443" s="20"/>
      <c r="K443" s="20"/>
      <c r="L443" s="20"/>
      <c r="M443" s="20"/>
      <c r="N443" s="20"/>
      <c r="O443" s="20"/>
      <c r="P443" s="20"/>
      <c r="Q443" s="20"/>
      <c r="R443" s="4"/>
      <c r="S443" s="4"/>
      <c r="T443" s="4"/>
      <c r="U443" s="26"/>
      <c r="V443" s="26"/>
      <c r="W443" s="3"/>
      <c r="X443" s="233"/>
      <c r="Y443" s="235"/>
      <c r="Z443" s="23"/>
      <c r="AA443" s="30"/>
      <c r="AE443" s="28"/>
      <c r="AG443" s="228" t="s">
        <v>27</v>
      </c>
      <c r="AH443" s="228"/>
      <c r="AI443" s="228"/>
      <c r="AJ443" s="228"/>
      <c r="AL443" s="32"/>
      <c r="AP443" s="32"/>
      <c r="AR443" s="3"/>
      <c r="AS443" s="236"/>
      <c r="AT443" s="233"/>
      <c r="AZ443" s="18"/>
      <c r="BA443" s="18"/>
      <c r="BB443" s="18"/>
      <c r="BC443" s="18"/>
      <c r="BD443" s="18"/>
      <c r="BE443" s="18"/>
      <c r="BF443" s="18"/>
      <c r="BG443" s="18"/>
      <c r="BH443" s="18"/>
      <c r="BI443" s="18"/>
      <c r="BJ443" s="19"/>
      <c r="BK443" s="19"/>
      <c r="BL443" s="19"/>
      <c r="BM443" s="19"/>
      <c r="BN443" s="19"/>
      <c r="BO443" s="19"/>
      <c r="BP443" s="19"/>
    </row>
    <row r="444" spans="1:68" ht="9" customHeight="1" x14ac:dyDescent="0.15">
      <c r="A444" s="225" t="e">
        <f>VLOOKUP(U445,出場者リスト!$A:$L,13,FALSE)</f>
        <v>#N/A</v>
      </c>
      <c r="B444" s="225"/>
      <c r="C444" s="225"/>
      <c r="D444" s="225"/>
      <c r="E444" s="225"/>
      <c r="F444" s="225"/>
      <c r="G444" s="225"/>
      <c r="H444" s="225"/>
      <c r="I444" s="229" t="e">
        <f>VLOOKUP(U445,出場者リスト!$A:$L,9,FALSE())</f>
        <v>#N/A</v>
      </c>
      <c r="J444" s="229"/>
      <c r="K444" s="229"/>
      <c r="L444" s="229"/>
      <c r="M444" s="229"/>
      <c r="N444" s="229"/>
      <c r="O444" s="229"/>
      <c r="P444" s="229"/>
      <c r="Q444" s="229"/>
      <c r="W444" s="3"/>
      <c r="X444" s="233"/>
      <c r="Y444" s="235"/>
      <c r="Z444" s="24"/>
      <c r="AA444" s="24"/>
      <c r="AE444" s="28"/>
      <c r="AG444" s="228"/>
      <c r="AH444" s="228"/>
      <c r="AI444" s="228"/>
      <c r="AJ444" s="228"/>
      <c r="AL444" s="32"/>
      <c r="AP444" s="32"/>
      <c r="AR444" s="117"/>
      <c r="AS444" s="236"/>
      <c r="AT444" s="233"/>
      <c r="AZ444" s="230" t="e">
        <f>VLOOKUP(AU445,出場者リスト!$A:$L,9,FALSE())</f>
        <v>#N/A</v>
      </c>
      <c r="BA444" s="230"/>
      <c r="BB444" s="230"/>
      <c r="BC444" s="230"/>
      <c r="BD444" s="230"/>
      <c r="BE444" s="230"/>
      <c r="BF444" s="230"/>
      <c r="BG444" s="230"/>
      <c r="BH444" s="230"/>
      <c r="BI444" s="225" t="e">
        <f>VLOOKUP(AU445,出場者リスト!$A:$L,13,FALSE)</f>
        <v>#N/A</v>
      </c>
      <c r="BJ444" s="225"/>
      <c r="BK444" s="225"/>
      <c r="BL444" s="225"/>
      <c r="BM444" s="225"/>
      <c r="BN444" s="225"/>
      <c r="BO444" s="225"/>
      <c r="BP444" s="225"/>
    </row>
    <row r="445" spans="1:68" ht="9" customHeight="1" x14ac:dyDescent="0.15">
      <c r="A445" s="226" t="e">
        <f>VLOOKUP(U445,出場者リスト!$A:$L,12,FALSE())</f>
        <v>#N/A</v>
      </c>
      <c r="B445" s="226"/>
      <c r="C445" s="226"/>
      <c r="D445" s="226"/>
      <c r="E445" s="226"/>
      <c r="F445" s="226"/>
      <c r="G445" s="226"/>
      <c r="H445" s="226"/>
      <c r="I445" s="231" t="e">
        <f>VLOOKUP(U445,出場者リスト!$A:$L,8,FALSE())</f>
        <v>#N/A</v>
      </c>
      <c r="J445" s="231"/>
      <c r="K445" s="231"/>
      <c r="L445" s="231"/>
      <c r="M445" s="231"/>
      <c r="N445" s="231"/>
      <c r="O445" s="231"/>
      <c r="P445" s="231"/>
      <c r="Q445" s="231"/>
      <c r="R445" s="232">
        <f>R441+1</f>
        <v>8</v>
      </c>
      <c r="S445" s="232"/>
      <c r="T445" s="232"/>
      <c r="U445" s="233"/>
      <c r="V445" s="233"/>
      <c r="W445" s="111"/>
      <c r="X445" s="111"/>
      <c r="Y445" s="30"/>
      <c r="AE445" s="28"/>
      <c r="AL445" s="32"/>
      <c r="AP445" s="32"/>
      <c r="AR445" s="32"/>
      <c r="AS445" s="31"/>
      <c r="AT445" s="23"/>
      <c r="AU445" s="233"/>
      <c r="AV445" s="233"/>
      <c r="AW445" s="232">
        <f>AW441+1</f>
        <v>27</v>
      </c>
      <c r="AX445" s="232"/>
      <c r="AY445" s="232"/>
      <c r="AZ445" s="234" t="e">
        <f>VLOOKUP(AU445,出場者リスト!$A:$L,8,FALSE())</f>
        <v>#N/A</v>
      </c>
      <c r="BA445" s="234"/>
      <c r="BB445" s="234"/>
      <c r="BC445" s="234"/>
      <c r="BD445" s="234"/>
      <c r="BE445" s="234"/>
      <c r="BF445" s="234"/>
      <c r="BG445" s="234"/>
      <c r="BH445" s="234"/>
      <c r="BI445" s="226" t="e">
        <f>VLOOKUP(AU445,出場者リスト!$A:$L,12,FALSE)</f>
        <v>#N/A</v>
      </c>
      <c r="BJ445" s="226"/>
      <c r="BK445" s="226"/>
      <c r="BL445" s="226"/>
      <c r="BM445" s="226"/>
      <c r="BN445" s="226"/>
      <c r="BO445" s="226"/>
      <c r="BP445" s="226"/>
    </row>
    <row r="446" spans="1:68" ht="9" customHeight="1" x14ac:dyDescent="0.15">
      <c r="A446" s="226"/>
      <c r="B446" s="226"/>
      <c r="C446" s="226"/>
      <c r="D446" s="226"/>
      <c r="E446" s="226"/>
      <c r="F446" s="226"/>
      <c r="G446" s="226"/>
      <c r="H446" s="226"/>
      <c r="I446" s="231"/>
      <c r="J446" s="231"/>
      <c r="K446" s="231"/>
      <c r="L446" s="231"/>
      <c r="M446" s="231"/>
      <c r="N446" s="231"/>
      <c r="O446" s="231"/>
      <c r="P446" s="231"/>
      <c r="Q446" s="231"/>
      <c r="R446" s="232"/>
      <c r="S446" s="232"/>
      <c r="T446" s="232"/>
      <c r="U446" s="233"/>
      <c r="V446" s="233"/>
      <c r="AD446" s="228"/>
      <c r="AE446" s="253"/>
      <c r="AH446" s="228" t="s">
        <v>28</v>
      </c>
      <c r="AI446" s="228"/>
      <c r="AL446" s="252"/>
      <c r="AM446" s="228"/>
      <c r="AP446" s="32"/>
      <c r="AR446" s="32"/>
      <c r="AU446" s="233"/>
      <c r="AV446" s="233"/>
      <c r="AW446" s="232"/>
      <c r="AX446" s="232"/>
      <c r="AY446" s="232"/>
      <c r="AZ446" s="234"/>
      <c r="BA446" s="234"/>
      <c r="BB446" s="234"/>
      <c r="BC446" s="234"/>
      <c r="BD446" s="234"/>
      <c r="BE446" s="234"/>
      <c r="BF446" s="234"/>
      <c r="BG446" s="234"/>
      <c r="BH446" s="234"/>
      <c r="BI446" s="226"/>
      <c r="BJ446" s="226"/>
      <c r="BK446" s="226"/>
      <c r="BL446" s="226"/>
      <c r="BM446" s="226"/>
      <c r="BN446" s="226"/>
      <c r="BO446" s="226"/>
      <c r="BP446" s="226"/>
    </row>
    <row r="447" spans="1:68" ht="9" customHeight="1" x14ac:dyDescent="0.15">
      <c r="A447" s="16"/>
      <c r="B447" s="16"/>
      <c r="C447" s="16"/>
      <c r="D447" s="16"/>
      <c r="E447" s="16"/>
      <c r="F447" s="16"/>
      <c r="G447" s="16"/>
      <c r="I447" s="20"/>
      <c r="J447" s="20"/>
      <c r="K447" s="20"/>
      <c r="L447" s="20"/>
      <c r="M447" s="20"/>
      <c r="N447" s="20"/>
      <c r="O447" s="20"/>
      <c r="P447" s="20"/>
      <c r="Q447" s="20"/>
      <c r="R447" s="4"/>
      <c r="S447" s="4"/>
      <c r="T447" s="4"/>
      <c r="U447" s="26"/>
      <c r="V447" s="26"/>
      <c r="AD447" s="228"/>
      <c r="AE447" s="253"/>
      <c r="AF447" s="24"/>
      <c r="AG447" s="24"/>
      <c r="AH447" s="228"/>
      <c r="AI447" s="228"/>
      <c r="AJ447" s="24"/>
      <c r="AK447" s="24"/>
      <c r="AL447" s="252"/>
      <c r="AM447" s="228"/>
      <c r="AP447" s="31"/>
      <c r="AQ447" s="23"/>
      <c r="AR447" s="252"/>
      <c r="AS447" s="228"/>
      <c r="AZ447" s="18"/>
      <c r="BA447" s="18"/>
      <c r="BB447" s="18"/>
      <c r="BC447" s="18"/>
      <c r="BD447" s="18"/>
      <c r="BE447" s="18"/>
      <c r="BF447" s="18"/>
      <c r="BG447" s="18"/>
      <c r="BH447" s="18"/>
      <c r="BI447" s="18"/>
      <c r="BJ447" s="19"/>
      <c r="BK447" s="19"/>
      <c r="BL447" s="19"/>
      <c r="BM447" s="19"/>
      <c r="BN447" s="19"/>
      <c r="BO447" s="19"/>
      <c r="BP447" s="19"/>
    </row>
    <row r="448" spans="1:68" ht="9" customHeight="1" x14ac:dyDescent="0.15">
      <c r="A448" s="225" t="e">
        <f>VLOOKUP(U449,出場者リスト!$A:$L,13,FALSE)</f>
        <v>#N/A</v>
      </c>
      <c r="B448" s="225"/>
      <c r="C448" s="225"/>
      <c r="D448" s="225"/>
      <c r="E448" s="225"/>
      <c r="F448" s="225"/>
      <c r="G448" s="225"/>
      <c r="H448" s="225"/>
      <c r="I448" s="229" t="e">
        <f>VLOOKUP(U449,出場者リスト!$A:$L,9,FALSE())</f>
        <v>#N/A</v>
      </c>
      <c r="J448" s="229"/>
      <c r="K448" s="229"/>
      <c r="L448" s="229"/>
      <c r="M448" s="229"/>
      <c r="N448" s="229"/>
      <c r="O448" s="229"/>
      <c r="P448" s="229"/>
      <c r="Q448" s="229"/>
      <c r="W448" s="66"/>
      <c r="X448" s="66"/>
      <c r="AE448" s="28"/>
      <c r="AG448" s="228"/>
      <c r="AH448" s="228"/>
      <c r="AI448" s="228"/>
      <c r="AJ448" s="228"/>
      <c r="AL448" s="32"/>
      <c r="AR448" s="252"/>
      <c r="AS448" s="228"/>
      <c r="AZ448" s="230" t="e">
        <f>VLOOKUP(AU449,出場者リスト!$A:$L,9,FALSE())</f>
        <v>#N/A</v>
      </c>
      <c r="BA448" s="230"/>
      <c r="BB448" s="230"/>
      <c r="BC448" s="230"/>
      <c r="BD448" s="230"/>
      <c r="BE448" s="230"/>
      <c r="BF448" s="230"/>
      <c r="BG448" s="230"/>
      <c r="BH448" s="230"/>
      <c r="BI448" s="225" t="e">
        <f>VLOOKUP(AU449,出場者リスト!$A:$L,13,FALSE)</f>
        <v>#N/A</v>
      </c>
      <c r="BJ448" s="225"/>
      <c r="BK448" s="225"/>
      <c r="BL448" s="225"/>
      <c r="BM448" s="225"/>
      <c r="BN448" s="225"/>
      <c r="BO448" s="225"/>
      <c r="BP448" s="225"/>
    </row>
    <row r="449" spans="1:68" ht="9" customHeight="1" x14ac:dyDescent="0.15">
      <c r="A449" s="226" t="e">
        <f>VLOOKUP(U449,出場者リスト!$A:$L,12,FALSE())</f>
        <v>#N/A</v>
      </c>
      <c r="B449" s="226"/>
      <c r="C449" s="226"/>
      <c r="D449" s="226"/>
      <c r="E449" s="226"/>
      <c r="F449" s="226"/>
      <c r="G449" s="226"/>
      <c r="H449" s="226"/>
      <c r="I449" s="231" t="e">
        <f>VLOOKUP(U449,出場者リスト!$A:$L,8,FALSE())</f>
        <v>#N/A</v>
      </c>
      <c r="J449" s="231"/>
      <c r="K449" s="231"/>
      <c r="L449" s="231"/>
      <c r="M449" s="231"/>
      <c r="N449" s="231"/>
      <c r="O449" s="231"/>
      <c r="P449" s="231"/>
      <c r="Q449" s="231"/>
      <c r="R449" s="232">
        <f>R445+1</f>
        <v>9</v>
      </c>
      <c r="S449" s="232"/>
      <c r="T449" s="232"/>
      <c r="U449" s="233"/>
      <c r="V449" s="233"/>
      <c r="AE449" s="28"/>
      <c r="AG449" s="228"/>
      <c r="AH449" s="228"/>
      <c r="AI449" s="228"/>
      <c r="AJ449" s="228"/>
      <c r="AL449" s="32"/>
      <c r="AR449" s="31"/>
      <c r="AS449" s="23"/>
      <c r="AT449" s="23"/>
      <c r="AU449" s="233"/>
      <c r="AV449" s="233"/>
      <c r="AW449" s="232">
        <f>AW445+1</f>
        <v>28</v>
      </c>
      <c r="AX449" s="232"/>
      <c r="AY449" s="232"/>
      <c r="AZ449" s="234" t="e">
        <f>VLOOKUP(AU449,出場者リスト!$A:$L,8,FALSE())</f>
        <v>#N/A</v>
      </c>
      <c r="BA449" s="234"/>
      <c r="BB449" s="234"/>
      <c r="BC449" s="234"/>
      <c r="BD449" s="234"/>
      <c r="BE449" s="234"/>
      <c r="BF449" s="234"/>
      <c r="BG449" s="234"/>
      <c r="BH449" s="234"/>
      <c r="BI449" s="226" t="e">
        <f>VLOOKUP(AU449,出場者リスト!$A:$L,12,FALSE)</f>
        <v>#N/A</v>
      </c>
      <c r="BJ449" s="226"/>
      <c r="BK449" s="226"/>
      <c r="BL449" s="226"/>
      <c r="BM449" s="226"/>
      <c r="BN449" s="226"/>
      <c r="BO449" s="226"/>
      <c r="BP449" s="226"/>
    </row>
    <row r="450" spans="1:68" ht="9" customHeight="1" x14ac:dyDescent="0.15">
      <c r="A450" s="226"/>
      <c r="B450" s="226"/>
      <c r="C450" s="226"/>
      <c r="D450" s="226"/>
      <c r="E450" s="226"/>
      <c r="F450" s="226"/>
      <c r="G450" s="226"/>
      <c r="H450" s="226"/>
      <c r="I450" s="231"/>
      <c r="J450" s="231"/>
      <c r="K450" s="231"/>
      <c r="L450" s="231"/>
      <c r="M450" s="231"/>
      <c r="N450" s="231"/>
      <c r="O450" s="231"/>
      <c r="P450" s="231"/>
      <c r="Q450" s="231"/>
      <c r="R450" s="232"/>
      <c r="S450" s="232"/>
      <c r="T450" s="232"/>
      <c r="U450" s="233"/>
      <c r="V450" s="233"/>
      <c r="W450" s="24"/>
      <c r="X450" s="24"/>
      <c r="Y450" s="25"/>
      <c r="AD450" s="3"/>
      <c r="AE450" s="61"/>
      <c r="AL450" s="32"/>
      <c r="AU450" s="233"/>
      <c r="AV450" s="233"/>
      <c r="AW450" s="232"/>
      <c r="AX450" s="232"/>
      <c r="AY450" s="232"/>
      <c r="AZ450" s="234"/>
      <c r="BA450" s="234"/>
      <c r="BB450" s="234"/>
      <c r="BC450" s="234"/>
      <c r="BD450" s="234"/>
      <c r="BE450" s="234"/>
      <c r="BF450" s="234"/>
      <c r="BG450" s="234"/>
      <c r="BH450" s="234"/>
      <c r="BI450" s="226"/>
      <c r="BJ450" s="226"/>
      <c r="BK450" s="226"/>
      <c r="BL450" s="226"/>
      <c r="BM450" s="226"/>
      <c r="BN450" s="226"/>
      <c r="BO450" s="226"/>
      <c r="BP450" s="226"/>
    </row>
    <row r="451" spans="1:68" ht="9" customHeight="1" x14ac:dyDescent="0.15">
      <c r="A451" s="16"/>
      <c r="B451" s="16"/>
      <c r="C451" s="16"/>
      <c r="D451" s="16"/>
      <c r="E451" s="16"/>
      <c r="F451" s="16"/>
      <c r="G451" s="16"/>
      <c r="I451" s="20"/>
      <c r="J451" s="20"/>
      <c r="K451" s="20"/>
      <c r="L451" s="20"/>
      <c r="M451" s="20"/>
      <c r="N451" s="20"/>
      <c r="O451" s="20"/>
      <c r="P451" s="20"/>
      <c r="Q451" s="20"/>
      <c r="R451" s="4"/>
      <c r="S451" s="4"/>
      <c r="T451" s="4"/>
      <c r="U451" s="26"/>
      <c r="V451" s="26"/>
      <c r="X451" s="228"/>
      <c r="Y451" s="253"/>
      <c r="AE451" s="28"/>
      <c r="AL451" s="32"/>
      <c r="AZ451" s="18"/>
      <c r="BA451" s="18"/>
      <c r="BB451" s="18"/>
      <c r="BC451" s="18"/>
      <c r="BD451" s="18"/>
      <c r="BE451" s="18"/>
      <c r="BF451" s="18"/>
      <c r="BG451" s="18"/>
      <c r="BH451" s="18"/>
      <c r="BI451" s="18"/>
      <c r="BJ451" s="19"/>
      <c r="BK451" s="19"/>
      <c r="BL451" s="19"/>
      <c r="BM451" s="19"/>
      <c r="BN451" s="19"/>
      <c r="BO451" s="19"/>
      <c r="BP451" s="19"/>
    </row>
    <row r="452" spans="1:68" ht="9" customHeight="1" x14ac:dyDescent="0.15">
      <c r="A452" s="225" t="e">
        <f>VLOOKUP(U453,出場者リスト!$A:$L,13,FALSE)</f>
        <v>#N/A</v>
      </c>
      <c r="B452" s="225"/>
      <c r="C452" s="225"/>
      <c r="D452" s="225"/>
      <c r="E452" s="225"/>
      <c r="F452" s="225"/>
      <c r="G452" s="225"/>
      <c r="H452" s="225"/>
      <c r="I452" s="229" t="e">
        <f>VLOOKUP(U453,出場者リスト!$A:$L,9,FALSE())</f>
        <v>#N/A</v>
      </c>
      <c r="J452" s="229"/>
      <c r="K452" s="229"/>
      <c r="L452" s="229"/>
      <c r="M452" s="229"/>
      <c r="N452" s="229"/>
      <c r="O452" s="229"/>
      <c r="P452" s="229"/>
      <c r="Q452" s="229"/>
      <c r="X452" s="228"/>
      <c r="Y452" s="253"/>
      <c r="Z452" s="29"/>
      <c r="AA452" s="25"/>
      <c r="AE452" s="28"/>
      <c r="AL452" s="32"/>
      <c r="AZ452" s="230" t="e">
        <f>VLOOKUP(AU453,出場者リスト!$A:$L,9,FALSE())</f>
        <v>#N/A</v>
      </c>
      <c r="BA452" s="230"/>
      <c r="BB452" s="230"/>
      <c r="BC452" s="230"/>
      <c r="BD452" s="230"/>
      <c r="BE452" s="230"/>
      <c r="BF452" s="230"/>
      <c r="BG452" s="230"/>
      <c r="BH452" s="230"/>
      <c r="BI452" s="225" t="e">
        <f>VLOOKUP(AU453,出場者リスト!$A:$L,13,FALSE)</f>
        <v>#N/A</v>
      </c>
      <c r="BJ452" s="225"/>
      <c r="BK452" s="225"/>
      <c r="BL452" s="225"/>
      <c r="BM452" s="225"/>
      <c r="BN452" s="225"/>
      <c r="BO452" s="225"/>
      <c r="BP452" s="225"/>
    </row>
    <row r="453" spans="1:68" ht="9" customHeight="1" x14ac:dyDescent="0.15">
      <c r="A453" s="226" t="e">
        <f>VLOOKUP(U453,出場者リスト!$A:$L,12,FALSE())</f>
        <v>#N/A</v>
      </c>
      <c r="B453" s="226"/>
      <c r="C453" s="226"/>
      <c r="D453" s="226"/>
      <c r="E453" s="226"/>
      <c r="F453" s="226"/>
      <c r="G453" s="226"/>
      <c r="H453" s="226"/>
      <c r="I453" s="231" t="e">
        <f>VLOOKUP(U453,出場者リスト!$A:$L,8,FALSE())</f>
        <v>#N/A</v>
      </c>
      <c r="J453" s="231"/>
      <c r="K453" s="231"/>
      <c r="L453" s="231"/>
      <c r="M453" s="231"/>
      <c r="N453" s="231"/>
      <c r="O453" s="231"/>
      <c r="P453" s="231"/>
      <c r="Q453" s="231"/>
      <c r="R453" s="232">
        <f>R449+1</f>
        <v>10</v>
      </c>
      <c r="S453" s="232"/>
      <c r="T453" s="232"/>
      <c r="U453" s="233"/>
      <c r="V453" s="233"/>
      <c r="W453" s="66"/>
      <c r="X453" s="66"/>
      <c r="Y453" s="28"/>
      <c r="AA453" s="28"/>
      <c r="AE453" s="28"/>
      <c r="AL453" s="32"/>
      <c r="AU453" s="233"/>
      <c r="AV453" s="233"/>
      <c r="AW453" s="232">
        <f>AW449+1</f>
        <v>29</v>
      </c>
      <c r="AX453" s="232"/>
      <c r="AY453" s="232"/>
      <c r="AZ453" s="234" t="e">
        <f>VLOOKUP(AU453,出場者リスト!$A:$L,8,FALSE())</f>
        <v>#N/A</v>
      </c>
      <c r="BA453" s="234"/>
      <c r="BB453" s="234"/>
      <c r="BC453" s="234"/>
      <c r="BD453" s="234"/>
      <c r="BE453" s="234"/>
      <c r="BF453" s="234"/>
      <c r="BG453" s="234"/>
      <c r="BH453" s="234"/>
      <c r="BI453" s="226" t="e">
        <f>VLOOKUP(AU453,出場者リスト!$A:$L,12,FALSE)</f>
        <v>#N/A</v>
      </c>
      <c r="BJ453" s="226"/>
      <c r="BK453" s="226"/>
      <c r="BL453" s="226"/>
      <c r="BM453" s="226"/>
      <c r="BN453" s="226"/>
      <c r="BO453" s="226"/>
      <c r="BP453" s="226"/>
    </row>
    <row r="454" spans="1:68" ht="9" customHeight="1" x14ac:dyDescent="0.15">
      <c r="A454" s="226"/>
      <c r="B454" s="226"/>
      <c r="C454" s="226"/>
      <c r="D454" s="226"/>
      <c r="E454" s="226"/>
      <c r="F454" s="226"/>
      <c r="G454" s="226"/>
      <c r="H454" s="226"/>
      <c r="I454" s="231"/>
      <c r="J454" s="231"/>
      <c r="K454" s="231"/>
      <c r="L454" s="231"/>
      <c r="M454" s="231"/>
      <c r="N454" s="231"/>
      <c r="O454" s="231"/>
      <c r="P454" s="231"/>
      <c r="Q454" s="231"/>
      <c r="R454" s="232"/>
      <c r="S454" s="232"/>
      <c r="T454" s="232"/>
      <c r="U454" s="233"/>
      <c r="V454" s="233"/>
      <c r="W454" s="110"/>
      <c r="X454" s="113"/>
      <c r="Y454" s="114"/>
      <c r="AA454" s="28"/>
      <c r="AE454" s="28"/>
      <c r="AL454" s="32"/>
      <c r="AR454" s="29"/>
      <c r="AS454" s="24"/>
      <c r="AT454" s="24"/>
      <c r="AU454" s="233"/>
      <c r="AV454" s="233"/>
      <c r="AW454" s="232"/>
      <c r="AX454" s="232"/>
      <c r="AY454" s="232"/>
      <c r="AZ454" s="234"/>
      <c r="BA454" s="234"/>
      <c r="BB454" s="234"/>
      <c r="BC454" s="234"/>
      <c r="BD454" s="234"/>
      <c r="BE454" s="234"/>
      <c r="BF454" s="234"/>
      <c r="BG454" s="234"/>
      <c r="BH454" s="234"/>
      <c r="BI454" s="226"/>
      <c r="BJ454" s="226"/>
      <c r="BK454" s="226"/>
      <c r="BL454" s="226"/>
      <c r="BM454" s="226"/>
      <c r="BN454" s="226"/>
      <c r="BO454" s="226"/>
      <c r="BP454" s="226"/>
    </row>
    <row r="455" spans="1:68" ht="9" customHeight="1" x14ac:dyDescent="0.15">
      <c r="A455" s="16"/>
      <c r="B455" s="16"/>
      <c r="C455" s="16"/>
      <c r="D455" s="16"/>
      <c r="E455" s="16"/>
      <c r="F455" s="16"/>
      <c r="G455" s="16"/>
      <c r="I455" s="20"/>
      <c r="J455" s="20"/>
      <c r="K455" s="20"/>
      <c r="L455" s="20"/>
      <c r="M455" s="20"/>
      <c r="N455" s="20"/>
      <c r="O455" s="20"/>
      <c r="P455" s="20"/>
      <c r="Q455" s="20"/>
      <c r="R455" s="4"/>
      <c r="S455" s="4"/>
      <c r="T455" s="4"/>
      <c r="U455" s="26"/>
      <c r="V455" s="26"/>
      <c r="W455" s="233"/>
      <c r="X455" s="235"/>
      <c r="Y455" s="115"/>
      <c r="AA455" s="28"/>
      <c r="AE455" s="28"/>
      <c r="AL455" s="32"/>
      <c r="AR455" s="236"/>
      <c r="AS455" s="233"/>
      <c r="AT455" s="3"/>
      <c r="AZ455" s="18"/>
      <c r="BA455" s="18"/>
      <c r="BB455" s="18"/>
      <c r="BC455" s="18"/>
      <c r="BD455" s="18"/>
      <c r="BE455" s="18"/>
      <c r="BF455" s="18"/>
      <c r="BG455" s="18"/>
      <c r="BH455" s="18"/>
      <c r="BI455" s="18"/>
      <c r="BJ455" s="19"/>
      <c r="BK455" s="19"/>
      <c r="BL455" s="19"/>
      <c r="BM455" s="19"/>
      <c r="BN455" s="19"/>
      <c r="BO455" s="19"/>
      <c r="BP455" s="19"/>
    </row>
    <row r="456" spans="1:68" ht="9" customHeight="1" x14ac:dyDescent="0.15">
      <c r="A456" s="225" t="e">
        <f>VLOOKUP(U457,出場者リスト!$A:$L,13,FALSE)</f>
        <v>#N/A</v>
      </c>
      <c r="B456" s="225"/>
      <c r="C456" s="225"/>
      <c r="D456" s="225"/>
      <c r="E456" s="225"/>
      <c r="F456" s="225"/>
      <c r="G456" s="225"/>
      <c r="H456" s="225"/>
      <c r="I456" s="229" t="e">
        <f>VLOOKUP(U457,出場者リスト!$A:$L,9,FALSE())</f>
        <v>#N/A</v>
      </c>
      <c r="J456" s="229"/>
      <c r="K456" s="229"/>
      <c r="L456" s="229"/>
      <c r="M456" s="229"/>
      <c r="N456" s="229"/>
      <c r="O456" s="229"/>
      <c r="P456" s="229"/>
      <c r="Q456" s="229"/>
      <c r="W456" s="233"/>
      <c r="X456" s="235"/>
      <c r="Y456" s="3"/>
      <c r="AA456" s="28"/>
      <c r="AE456" s="28"/>
      <c r="AL456" s="32"/>
      <c r="AP456" s="29"/>
      <c r="AQ456" s="24"/>
      <c r="AR456" s="236"/>
      <c r="AS456" s="233"/>
      <c r="AT456" s="3"/>
      <c r="AZ456" s="230" t="e">
        <f>VLOOKUP(AU457,出場者リスト!$A:$L,9,FALSE())</f>
        <v>#N/A</v>
      </c>
      <c r="BA456" s="230"/>
      <c r="BB456" s="230"/>
      <c r="BC456" s="230"/>
      <c r="BD456" s="230"/>
      <c r="BE456" s="230"/>
      <c r="BF456" s="230"/>
      <c r="BG456" s="230"/>
      <c r="BH456" s="230"/>
      <c r="BI456" s="225" t="e">
        <f>VLOOKUP(AU457,出場者リスト!$A:$L,13,FALSE)</f>
        <v>#N/A</v>
      </c>
      <c r="BJ456" s="225"/>
      <c r="BK456" s="225"/>
      <c r="BL456" s="225"/>
      <c r="BM456" s="225"/>
      <c r="BN456" s="225"/>
      <c r="BO456" s="225"/>
      <c r="BP456" s="225"/>
    </row>
    <row r="457" spans="1:68" ht="9" customHeight="1" x14ac:dyDescent="0.15">
      <c r="A457" s="226" t="e">
        <f>VLOOKUP(U457,出場者リスト!$A:$L,12,FALSE())</f>
        <v>#N/A</v>
      </c>
      <c r="B457" s="226"/>
      <c r="C457" s="226"/>
      <c r="D457" s="226"/>
      <c r="E457" s="226"/>
      <c r="F457" s="226"/>
      <c r="G457" s="226"/>
      <c r="H457" s="226"/>
      <c r="I457" s="231" t="e">
        <f>VLOOKUP(U457,出場者リスト!$A:$L,8,FALSE())</f>
        <v>#N/A</v>
      </c>
      <c r="J457" s="231"/>
      <c r="K457" s="231"/>
      <c r="L457" s="231"/>
      <c r="M457" s="231"/>
      <c r="N457" s="231"/>
      <c r="O457" s="231"/>
      <c r="P457" s="231"/>
      <c r="Q457" s="231"/>
      <c r="R457" s="232">
        <f>R453+1</f>
        <v>11</v>
      </c>
      <c r="S457" s="232"/>
      <c r="T457" s="232"/>
      <c r="U457" s="233"/>
      <c r="V457" s="233"/>
      <c r="W457" s="111"/>
      <c r="X457" s="112"/>
      <c r="AA457" s="28"/>
      <c r="AE457" s="28"/>
      <c r="AL457" s="32"/>
      <c r="AP457" s="32"/>
      <c r="AR457" s="31"/>
      <c r="AS457" s="23"/>
      <c r="AT457" s="23"/>
      <c r="AU457" s="233"/>
      <c r="AV457" s="233"/>
      <c r="AW457" s="232">
        <f>AW453+1</f>
        <v>30</v>
      </c>
      <c r="AX457" s="232"/>
      <c r="AY457" s="232"/>
      <c r="AZ457" s="234" t="e">
        <f>VLOOKUP(AU457,出場者リスト!$A:$L,8,FALSE())</f>
        <v>#N/A</v>
      </c>
      <c r="BA457" s="234"/>
      <c r="BB457" s="234"/>
      <c r="BC457" s="234"/>
      <c r="BD457" s="234"/>
      <c r="BE457" s="234"/>
      <c r="BF457" s="234"/>
      <c r="BG457" s="234"/>
      <c r="BH457" s="234"/>
      <c r="BI457" s="226" t="e">
        <f>VLOOKUP(AU457,出場者リスト!$A:$L,12,FALSE)</f>
        <v>#N/A</v>
      </c>
      <c r="BJ457" s="226"/>
      <c r="BK457" s="226"/>
      <c r="BL457" s="226"/>
      <c r="BM457" s="226"/>
      <c r="BN457" s="226"/>
      <c r="BO457" s="226"/>
      <c r="BP457" s="226"/>
    </row>
    <row r="458" spans="1:68" ht="9" customHeight="1" x14ac:dyDescent="0.15">
      <c r="A458" s="226"/>
      <c r="B458" s="226"/>
      <c r="C458" s="226"/>
      <c r="D458" s="226"/>
      <c r="E458" s="226"/>
      <c r="F458" s="226"/>
      <c r="G458" s="226"/>
      <c r="H458" s="226"/>
      <c r="I458" s="231"/>
      <c r="J458" s="231"/>
      <c r="K458" s="231"/>
      <c r="L458" s="231"/>
      <c r="M458" s="231"/>
      <c r="N458" s="231"/>
      <c r="O458" s="231"/>
      <c r="P458" s="231"/>
      <c r="Q458" s="231"/>
      <c r="R458" s="232"/>
      <c r="S458" s="232"/>
      <c r="T458" s="232"/>
      <c r="U458" s="233"/>
      <c r="V458" s="233"/>
      <c r="W458" s="66"/>
      <c r="X458" s="66"/>
      <c r="Z458" s="233"/>
      <c r="AA458" s="235"/>
      <c r="AE458" s="28"/>
      <c r="AL458" s="32"/>
      <c r="AP458" s="32"/>
      <c r="AR458" s="24"/>
      <c r="AU458" s="233"/>
      <c r="AV458" s="233"/>
      <c r="AW458" s="232"/>
      <c r="AX458" s="232"/>
      <c r="AY458" s="232"/>
      <c r="AZ458" s="234"/>
      <c r="BA458" s="234"/>
      <c r="BB458" s="234"/>
      <c r="BC458" s="234"/>
      <c r="BD458" s="234"/>
      <c r="BE458" s="234"/>
      <c r="BF458" s="234"/>
      <c r="BG458" s="234"/>
      <c r="BH458" s="234"/>
      <c r="BI458" s="226"/>
      <c r="BJ458" s="226"/>
      <c r="BK458" s="226"/>
      <c r="BL458" s="226"/>
      <c r="BM458" s="226"/>
      <c r="BN458" s="226"/>
      <c r="BO458" s="226"/>
      <c r="BP458" s="226"/>
    </row>
    <row r="459" spans="1:68" ht="9" customHeight="1" x14ac:dyDescent="0.15">
      <c r="A459" s="16"/>
      <c r="B459" s="16"/>
      <c r="C459" s="16"/>
      <c r="D459" s="16"/>
      <c r="E459" s="16"/>
      <c r="F459" s="16"/>
      <c r="G459" s="16"/>
      <c r="Z459" s="233"/>
      <c r="AA459" s="235"/>
      <c r="AB459" s="29"/>
      <c r="AC459" s="25"/>
      <c r="AE459" s="28"/>
      <c r="AL459" s="32"/>
      <c r="AN459" s="23"/>
      <c r="AP459" s="252"/>
      <c r="AQ459" s="228"/>
      <c r="BI459" s="18"/>
      <c r="BJ459" s="19"/>
      <c r="BK459" s="19"/>
      <c r="BL459" s="19"/>
      <c r="BM459" s="19"/>
      <c r="BN459" s="19"/>
      <c r="BO459" s="19"/>
      <c r="BP459" s="19"/>
    </row>
    <row r="460" spans="1:68" ht="9" customHeight="1" x14ac:dyDescent="0.15">
      <c r="A460" s="225" t="e">
        <f>VLOOKUP(U461,出場者リスト!$A:$L,13,FALSE)</f>
        <v>#N/A</v>
      </c>
      <c r="B460" s="225"/>
      <c r="C460" s="225"/>
      <c r="D460" s="225"/>
      <c r="E460" s="225"/>
      <c r="F460" s="225"/>
      <c r="G460" s="225"/>
      <c r="H460" s="225"/>
      <c r="I460" s="229" t="e">
        <f>VLOOKUP(U461,出場者リスト!$A:$L,9,FALSE())</f>
        <v>#N/A</v>
      </c>
      <c r="J460" s="229"/>
      <c r="K460" s="229"/>
      <c r="L460" s="229"/>
      <c r="M460" s="229"/>
      <c r="N460" s="229"/>
      <c r="O460" s="229"/>
      <c r="P460" s="229"/>
      <c r="Q460" s="229"/>
      <c r="W460" s="3"/>
      <c r="X460" s="3"/>
      <c r="Z460" s="3"/>
      <c r="AA460" s="61"/>
      <c r="AB460" s="32"/>
      <c r="AC460" s="28"/>
      <c r="AE460" s="28"/>
      <c r="AL460" s="32"/>
      <c r="AM460" s="28"/>
      <c r="AN460" s="29"/>
      <c r="AO460" s="24"/>
      <c r="AP460" s="252"/>
      <c r="AQ460" s="228"/>
      <c r="AZ460" s="230" t="e">
        <f>VLOOKUP(AU461,出場者リスト!$A:$L,9,FALSE())</f>
        <v>#N/A</v>
      </c>
      <c r="BA460" s="230"/>
      <c r="BB460" s="230"/>
      <c r="BC460" s="230"/>
      <c r="BD460" s="230"/>
      <c r="BE460" s="230"/>
      <c r="BF460" s="230"/>
      <c r="BG460" s="230"/>
      <c r="BH460" s="230"/>
      <c r="BI460" s="225" t="e">
        <f>VLOOKUP(AU461,出場者リスト!$A:$L,13,FALSE)</f>
        <v>#N/A</v>
      </c>
      <c r="BJ460" s="225"/>
      <c r="BK460" s="225"/>
      <c r="BL460" s="225"/>
      <c r="BM460" s="225"/>
      <c r="BN460" s="225"/>
      <c r="BO460" s="225"/>
      <c r="BP460" s="225"/>
    </row>
    <row r="461" spans="1:68" ht="9" customHeight="1" x14ac:dyDescent="0.15">
      <c r="A461" s="226" t="e">
        <f>VLOOKUP(U461,出場者リスト!$A:$L,12,FALSE())</f>
        <v>#N/A</v>
      </c>
      <c r="B461" s="226"/>
      <c r="C461" s="226"/>
      <c r="D461" s="226"/>
      <c r="E461" s="226"/>
      <c r="F461" s="226"/>
      <c r="G461" s="226"/>
      <c r="H461" s="226"/>
      <c r="I461" s="231" t="e">
        <f>VLOOKUP(U461,出場者リスト!$A:$L,8,FALSE())</f>
        <v>#N/A</v>
      </c>
      <c r="J461" s="231"/>
      <c r="K461" s="231"/>
      <c r="L461" s="231"/>
      <c r="M461" s="231"/>
      <c r="N461" s="231"/>
      <c r="O461" s="231"/>
      <c r="P461" s="231"/>
      <c r="Q461" s="231"/>
      <c r="R461" s="232">
        <f>R457+1</f>
        <v>12</v>
      </c>
      <c r="S461" s="232"/>
      <c r="T461" s="232"/>
      <c r="U461" s="233"/>
      <c r="V461" s="233"/>
      <c r="W461" s="66"/>
      <c r="X461" s="66"/>
      <c r="AA461" s="28"/>
      <c r="AB461" s="32"/>
      <c r="AC461" s="28"/>
      <c r="AE461" s="28"/>
      <c r="AL461" s="32"/>
      <c r="AM461" s="28"/>
      <c r="AN461" s="32"/>
      <c r="AO461" s="28"/>
      <c r="AP461" s="62"/>
      <c r="AQ461" s="3"/>
      <c r="AU461" s="233"/>
      <c r="AV461" s="233"/>
      <c r="AW461" s="232">
        <f>AW457+1</f>
        <v>31</v>
      </c>
      <c r="AX461" s="232"/>
      <c r="AY461" s="232"/>
      <c r="AZ461" s="234" t="e">
        <f>VLOOKUP(AU461,出場者リスト!$A:$L,8,FALSE())</f>
        <v>#N/A</v>
      </c>
      <c r="BA461" s="234"/>
      <c r="BB461" s="234"/>
      <c r="BC461" s="234"/>
      <c r="BD461" s="234"/>
      <c r="BE461" s="234"/>
      <c r="BF461" s="234"/>
      <c r="BG461" s="234"/>
      <c r="BH461" s="234"/>
      <c r="BI461" s="226" t="e">
        <f>VLOOKUP(AU461,出場者リスト!$A:$L,12,FALSE)</f>
        <v>#N/A</v>
      </c>
      <c r="BJ461" s="226"/>
      <c r="BK461" s="226"/>
      <c r="BL461" s="226"/>
      <c r="BM461" s="226"/>
      <c r="BN461" s="226"/>
      <c r="BO461" s="226"/>
      <c r="BP461" s="226"/>
    </row>
    <row r="462" spans="1:68" ht="9" customHeight="1" x14ac:dyDescent="0.15">
      <c r="A462" s="226"/>
      <c r="B462" s="226"/>
      <c r="C462" s="226"/>
      <c r="D462" s="226"/>
      <c r="E462" s="226"/>
      <c r="F462" s="226"/>
      <c r="G462" s="226"/>
      <c r="H462" s="226"/>
      <c r="I462" s="231"/>
      <c r="J462" s="231"/>
      <c r="K462" s="231"/>
      <c r="L462" s="231"/>
      <c r="M462" s="231"/>
      <c r="N462" s="231"/>
      <c r="O462" s="231"/>
      <c r="P462" s="231"/>
      <c r="Q462" s="231"/>
      <c r="R462" s="232"/>
      <c r="S462" s="232"/>
      <c r="T462" s="232"/>
      <c r="U462" s="233"/>
      <c r="V462" s="233"/>
      <c r="W462" s="110"/>
      <c r="X462" s="110"/>
      <c r="Y462" s="25"/>
      <c r="AA462" s="28"/>
      <c r="AC462" s="28"/>
      <c r="AE462" s="28"/>
      <c r="AL462" s="32"/>
      <c r="AM462" s="28"/>
      <c r="AP462" s="32"/>
      <c r="AQ462" s="28"/>
      <c r="AR462" s="29"/>
      <c r="AS462" s="24"/>
      <c r="AT462" s="24"/>
      <c r="AU462" s="233"/>
      <c r="AV462" s="233"/>
      <c r="AW462" s="232"/>
      <c r="AX462" s="232"/>
      <c r="AY462" s="232"/>
      <c r="AZ462" s="234"/>
      <c r="BA462" s="234"/>
      <c r="BB462" s="234"/>
      <c r="BC462" s="234"/>
      <c r="BD462" s="234"/>
      <c r="BE462" s="234"/>
      <c r="BF462" s="234"/>
      <c r="BG462" s="234"/>
      <c r="BH462" s="234"/>
      <c r="BI462" s="226"/>
      <c r="BJ462" s="226"/>
      <c r="BK462" s="226"/>
      <c r="BL462" s="226"/>
      <c r="BM462" s="226"/>
      <c r="BN462" s="226"/>
      <c r="BO462" s="226"/>
      <c r="BP462" s="226"/>
    </row>
    <row r="463" spans="1:68" ht="9" customHeight="1" x14ac:dyDescent="0.15">
      <c r="A463" s="16"/>
      <c r="B463" s="16"/>
      <c r="C463" s="16"/>
      <c r="D463" s="16"/>
      <c r="E463" s="16"/>
      <c r="F463" s="16"/>
      <c r="G463" s="16"/>
      <c r="W463" s="3"/>
      <c r="X463" s="233"/>
      <c r="Y463" s="235"/>
      <c r="Z463" s="23"/>
      <c r="AA463" s="30"/>
      <c r="AC463" s="28"/>
      <c r="AE463" s="28"/>
      <c r="AL463" s="32"/>
      <c r="AM463" s="28"/>
      <c r="AP463" s="31"/>
      <c r="AQ463" s="30"/>
      <c r="AR463" s="236"/>
      <c r="AS463" s="233"/>
      <c r="AT463" s="3"/>
      <c r="BI463" s="18"/>
      <c r="BJ463" s="19"/>
      <c r="BK463" s="19"/>
      <c r="BL463" s="19"/>
      <c r="BM463" s="19"/>
      <c r="BN463" s="19"/>
      <c r="BO463" s="19"/>
      <c r="BP463" s="19"/>
    </row>
    <row r="464" spans="1:68" ht="9" customHeight="1" x14ac:dyDescent="0.15">
      <c r="A464" s="225" t="e">
        <f>VLOOKUP(U465,出場者リスト!$A:$L,13,FALSE)</f>
        <v>#N/A</v>
      </c>
      <c r="B464" s="225"/>
      <c r="C464" s="225"/>
      <c r="D464" s="225"/>
      <c r="E464" s="225"/>
      <c r="F464" s="225"/>
      <c r="G464" s="225"/>
      <c r="H464" s="225"/>
      <c r="I464" s="229" t="e">
        <f>VLOOKUP(U465,出場者リスト!$A:$L,9,FALSE())</f>
        <v>#N/A</v>
      </c>
      <c r="J464" s="229"/>
      <c r="K464" s="229"/>
      <c r="L464" s="229"/>
      <c r="M464" s="229"/>
      <c r="N464" s="229"/>
      <c r="O464" s="229"/>
      <c r="P464" s="229"/>
      <c r="Q464" s="229"/>
      <c r="W464" s="3"/>
      <c r="X464" s="233"/>
      <c r="Y464" s="235"/>
      <c r="Z464" s="24"/>
      <c r="AA464" s="24"/>
      <c r="AC464" s="28"/>
      <c r="AE464" s="28"/>
      <c r="AL464" s="32"/>
      <c r="AM464" s="28"/>
      <c r="AR464" s="236"/>
      <c r="AS464" s="233"/>
      <c r="AT464" s="3"/>
      <c r="AZ464" s="230" t="e">
        <f>VLOOKUP(AU465,出場者リスト!$A:$L,9,FALSE())</f>
        <v>#N/A</v>
      </c>
      <c r="BA464" s="230"/>
      <c r="BB464" s="230"/>
      <c r="BC464" s="230"/>
      <c r="BD464" s="230"/>
      <c r="BE464" s="230"/>
      <c r="BF464" s="230"/>
      <c r="BG464" s="230"/>
      <c r="BH464" s="230"/>
      <c r="BI464" s="225" t="e">
        <f>VLOOKUP(AU465,出場者リスト!$A:$L,13,FALSE)</f>
        <v>#N/A</v>
      </c>
      <c r="BJ464" s="225"/>
      <c r="BK464" s="225"/>
      <c r="BL464" s="225"/>
      <c r="BM464" s="225"/>
      <c r="BN464" s="225"/>
      <c r="BO464" s="225"/>
      <c r="BP464" s="225"/>
    </row>
    <row r="465" spans="1:68" ht="9" customHeight="1" x14ac:dyDescent="0.15">
      <c r="A465" s="226" t="e">
        <f>VLOOKUP(U465,出場者リスト!$A:$L,12,FALSE())</f>
        <v>#N/A</v>
      </c>
      <c r="B465" s="226"/>
      <c r="C465" s="226"/>
      <c r="D465" s="226"/>
      <c r="E465" s="226"/>
      <c r="F465" s="226"/>
      <c r="G465" s="226"/>
      <c r="H465" s="226"/>
      <c r="I465" s="231" t="e">
        <f>VLOOKUP(U465,出場者リスト!$A:$L,8,FALSE())</f>
        <v>#N/A</v>
      </c>
      <c r="J465" s="231"/>
      <c r="K465" s="231"/>
      <c r="L465" s="231"/>
      <c r="M465" s="231"/>
      <c r="N465" s="231"/>
      <c r="O465" s="231"/>
      <c r="P465" s="231"/>
      <c r="Q465" s="231"/>
      <c r="R465" s="232">
        <f>R461+1</f>
        <v>13</v>
      </c>
      <c r="S465" s="232"/>
      <c r="T465" s="232"/>
      <c r="U465" s="233"/>
      <c r="V465" s="233"/>
      <c r="W465" s="111"/>
      <c r="X465" s="111"/>
      <c r="Y465" s="30"/>
      <c r="AC465" s="28"/>
      <c r="AE465" s="28"/>
      <c r="AL465" s="32"/>
      <c r="AM465" s="28"/>
      <c r="AR465" s="31"/>
      <c r="AS465" s="23"/>
      <c r="AT465" s="23"/>
      <c r="AU465" s="233"/>
      <c r="AV465" s="233"/>
      <c r="AW465" s="232">
        <f>AW461+1</f>
        <v>32</v>
      </c>
      <c r="AX465" s="232"/>
      <c r="AY465" s="232"/>
      <c r="AZ465" s="234" t="e">
        <f>VLOOKUP(AU465,出場者リスト!$A:$L,8,FALSE())</f>
        <v>#N/A</v>
      </c>
      <c r="BA465" s="234"/>
      <c r="BB465" s="234"/>
      <c r="BC465" s="234"/>
      <c r="BD465" s="234"/>
      <c r="BE465" s="234"/>
      <c r="BF465" s="234"/>
      <c r="BG465" s="234"/>
      <c r="BH465" s="234"/>
      <c r="BI465" s="226" t="e">
        <f>VLOOKUP(AU465,出場者リスト!$A:$L,12,FALSE)</f>
        <v>#N/A</v>
      </c>
      <c r="BJ465" s="226"/>
      <c r="BK465" s="226"/>
      <c r="BL465" s="226"/>
      <c r="BM465" s="226"/>
      <c r="BN465" s="226"/>
      <c r="BO465" s="226"/>
      <c r="BP465" s="226"/>
    </row>
    <row r="466" spans="1:68" ht="9" customHeight="1" x14ac:dyDescent="0.15">
      <c r="A466" s="226"/>
      <c r="B466" s="226"/>
      <c r="C466" s="226"/>
      <c r="D466" s="226"/>
      <c r="E466" s="226"/>
      <c r="F466" s="226"/>
      <c r="G466" s="226"/>
      <c r="H466" s="226"/>
      <c r="I466" s="231"/>
      <c r="J466" s="231"/>
      <c r="K466" s="231"/>
      <c r="L466" s="231"/>
      <c r="M466" s="231"/>
      <c r="N466" s="231"/>
      <c r="O466" s="231"/>
      <c r="P466" s="231"/>
      <c r="Q466" s="231"/>
      <c r="R466" s="232"/>
      <c r="S466" s="232"/>
      <c r="T466" s="232"/>
      <c r="U466" s="233"/>
      <c r="V466" s="233"/>
      <c r="AC466" s="28"/>
      <c r="AE466" s="28"/>
      <c r="AL466" s="31"/>
      <c r="AM466" s="30"/>
      <c r="AN466" s="233"/>
      <c r="AO466" s="233"/>
      <c r="AU466" s="233"/>
      <c r="AV466" s="233"/>
      <c r="AW466" s="232"/>
      <c r="AX466" s="232"/>
      <c r="AY466" s="232"/>
      <c r="AZ466" s="234"/>
      <c r="BA466" s="234"/>
      <c r="BB466" s="234"/>
      <c r="BC466" s="234"/>
      <c r="BD466" s="234"/>
      <c r="BE466" s="234"/>
      <c r="BF466" s="234"/>
      <c r="BG466" s="234"/>
      <c r="BH466" s="234"/>
      <c r="BI466" s="226"/>
      <c r="BJ466" s="226"/>
      <c r="BK466" s="226"/>
      <c r="BL466" s="226"/>
      <c r="BM466" s="226"/>
      <c r="BN466" s="226"/>
      <c r="BO466" s="226"/>
      <c r="BP466" s="226"/>
    </row>
    <row r="467" spans="1:68" ht="9" customHeight="1" x14ac:dyDescent="0.15">
      <c r="A467" s="16"/>
      <c r="B467" s="16"/>
      <c r="C467" s="16"/>
      <c r="D467" s="16"/>
      <c r="E467" s="16"/>
      <c r="F467" s="16"/>
      <c r="G467" s="16"/>
      <c r="AB467" s="228"/>
      <c r="AC467" s="253"/>
      <c r="AD467" s="23"/>
      <c r="AE467" s="30"/>
      <c r="AN467" s="236"/>
      <c r="AO467" s="233"/>
      <c r="BI467" s="18"/>
      <c r="BJ467" s="19"/>
      <c r="BK467" s="19"/>
      <c r="BL467" s="19"/>
      <c r="BM467" s="19"/>
      <c r="BN467" s="19"/>
      <c r="BO467" s="19"/>
      <c r="BP467" s="19"/>
    </row>
    <row r="468" spans="1:68" ht="9" customHeight="1" x14ac:dyDescent="0.15">
      <c r="A468" s="225" t="e">
        <f>VLOOKUP(U469,出場者リスト!$A:$L,13,FALSE)</f>
        <v>#N/A</v>
      </c>
      <c r="B468" s="225"/>
      <c r="C468" s="225"/>
      <c r="D468" s="225"/>
      <c r="E468" s="225"/>
      <c r="F468" s="225"/>
      <c r="G468" s="225"/>
      <c r="H468" s="225"/>
      <c r="I468" s="229" t="e">
        <f>VLOOKUP(U469,出場者リスト!$A:$L,9,FALSE())</f>
        <v>#N/A</v>
      </c>
      <c r="J468" s="229"/>
      <c r="K468" s="229"/>
      <c r="L468" s="229"/>
      <c r="M468" s="229"/>
      <c r="N468" s="229"/>
      <c r="O468" s="229"/>
      <c r="P468" s="229"/>
      <c r="Q468" s="229"/>
      <c r="AB468" s="228"/>
      <c r="AC468" s="253"/>
      <c r="AN468" s="62"/>
      <c r="AO468" s="3"/>
      <c r="AZ468" s="230" t="e">
        <f>VLOOKUP(AU469,出場者リスト!$A:$L,9,FALSE())</f>
        <v>#N/A</v>
      </c>
      <c r="BA468" s="230"/>
      <c r="BB468" s="230"/>
      <c r="BC468" s="230"/>
      <c r="BD468" s="230"/>
      <c r="BE468" s="230"/>
      <c r="BF468" s="230"/>
      <c r="BG468" s="230"/>
      <c r="BH468" s="230"/>
      <c r="BI468" s="225" t="e">
        <f>VLOOKUP(AU469,出場者リスト!$A:$L,13,FALSE)</f>
        <v>#N/A</v>
      </c>
      <c r="BJ468" s="225"/>
      <c r="BK468" s="225"/>
      <c r="BL468" s="225"/>
      <c r="BM468" s="225"/>
      <c r="BN468" s="225"/>
      <c r="BO468" s="225"/>
      <c r="BP468" s="225"/>
    </row>
    <row r="469" spans="1:68" ht="9" customHeight="1" x14ac:dyDescent="0.15">
      <c r="A469" s="226" t="e">
        <f>VLOOKUP(U469,出場者リスト!$A:$L,12,FALSE())</f>
        <v>#N/A</v>
      </c>
      <c r="B469" s="226"/>
      <c r="C469" s="226"/>
      <c r="D469" s="226"/>
      <c r="E469" s="226"/>
      <c r="F469" s="226"/>
      <c r="G469" s="226"/>
      <c r="H469" s="226"/>
      <c r="I469" s="231" t="e">
        <f>VLOOKUP(U469,出場者リスト!$A:$L,8,FALSE())</f>
        <v>#N/A</v>
      </c>
      <c r="J469" s="231"/>
      <c r="K469" s="231"/>
      <c r="L469" s="231"/>
      <c r="M469" s="231"/>
      <c r="N469" s="231"/>
      <c r="O469" s="231"/>
      <c r="P469" s="231"/>
      <c r="Q469" s="231"/>
      <c r="R469" s="232">
        <f>R465+1</f>
        <v>14</v>
      </c>
      <c r="S469" s="232"/>
      <c r="T469" s="232"/>
      <c r="U469" s="233"/>
      <c r="V469" s="233"/>
      <c r="W469" s="66"/>
      <c r="X469" s="66"/>
      <c r="AB469" s="3"/>
      <c r="AC469" s="61"/>
      <c r="AN469" s="32"/>
      <c r="AU469" s="233"/>
      <c r="AV469" s="233"/>
      <c r="AW469" s="232">
        <f>AW465+1</f>
        <v>33</v>
      </c>
      <c r="AX469" s="232"/>
      <c r="AY469" s="232"/>
      <c r="AZ469" s="234" t="e">
        <f>VLOOKUP(AU469,出場者リスト!$A:$L,8,FALSE())</f>
        <v>#N/A</v>
      </c>
      <c r="BA469" s="234"/>
      <c r="BB469" s="234"/>
      <c r="BC469" s="234"/>
      <c r="BD469" s="234"/>
      <c r="BE469" s="234"/>
      <c r="BF469" s="234"/>
      <c r="BG469" s="234"/>
      <c r="BH469" s="234"/>
      <c r="BI469" s="226" t="e">
        <f>VLOOKUP(AU469,出場者リスト!$A:$L,12,FALSE)</f>
        <v>#N/A</v>
      </c>
      <c r="BJ469" s="226"/>
      <c r="BK469" s="226"/>
      <c r="BL469" s="226"/>
      <c r="BM469" s="226"/>
      <c r="BN469" s="226"/>
      <c r="BO469" s="226"/>
      <c r="BP469" s="226"/>
    </row>
    <row r="470" spans="1:68" ht="9" customHeight="1" x14ac:dyDescent="0.15">
      <c r="A470" s="226"/>
      <c r="B470" s="226"/>
      <c r="C470" s="226"/>
      <c r="D470" s="226"/>
      <c r="E470" s="226"/>
      <c r="F470" s="226"/>
      <c r="G470" s="226"/>
      <c r="H470" s="226"/>
      <c r="I470" s="231"/>
      <c r="J470" s="231"/>
      <c r="K470" s="231"/>
      <c r="L470" s="231"/>
      <c r="M470" s="231"/>
      <c r="N470" s="231"/>
      <c r="O470" s="231"/>
      <c r="P470" s="231"/>
      <c r="Q470" s="231"/>
      <c r="R470" s="232"/>
      <c r="S470" s="232"/>
      <c r="T470" s="232"/>
      <c r="U470" s="233"/>
      <c r="V470" s="233"/>
      <c r="W470" s="110"/>
      <c r="X470" s="110"/>
      <c r="Y470" s="25"/>
      <c r="AB470" s="3"/>
      <c r="AC470" s="61"/>
      <c r="AN470" s="32"/>
      <c r="AR470" s="29"/>
      <c r="AS470" s="24"/>
      <c r="AT470" s="24"/>
      <c r="AU470" s="233"/>
      <c r="AV470" s="233"/>
      <c r="AW470" s="232"/>
      <c r="AX470" s="232"/>
      <c r="AY470" s="232"/>
      <c r="AZ470" s="234"/>
      <c r="BA470" s="234"/>
      <c r="BB470" s="234"/>
      <c r="BC470" s="234"/>
      <c r="BD470" s="234"/>
      <c r="BE470" s="234"/>
      <c r="BF470" s="234"/>
      <c r="BG470" s="234"/>
      <c r="BH470" s="234"/>
      <c r="BI470" s="226"/>
      <c r="BJ470" s="226"/>
      <c r="BK470" s="226"/>
      <c r="BL470" s="226"/>
      <c r="BM470" s="226"/>
      <c r="BN470" s="226"/>
      <c r="BO470" s="226"/>
      <c r="BP470" s="226"/>
    </row>
    <row r="471" spans="1:68" ht="9" customHeight="1" x14ac:dyDescent="0.15">
      <c r="A471" s="16"/>
      <c r="B471" s="16"/>
      <c r="C471" s="16"/>
      <c r="D471" s="16"/>
      <c r="E471" s="16"/>
      <c r="F471" s="16"/>
      <c r="G471" s="16"/>
      <c r="W471" s="3"/>
      <c r="X471" s="233"/>
      <c r="Y471" s="235"/>
      <c r="AB471" s="3"/>
      <c r="AC471" s="61"/>
      <c r="AN471" s="32"/>
      <c r="AR471" s="236"/>
      <c r="AS471" s="233"/>
      <c r="AT471" s="3"/>
      <c r="BI471" s="18"/>
      <c r="BJ471" s="19"/>
      <c r="BK471" s="19"/>
      <c r="BL471" s="19"/>
      <c r="BM471" s="19"/>
      <c r="BN471" s="19"/>
      <c r="BO471" s="19"/>
      <c r="BP471" s="19"/>
    </row>
    <row r="472" spans="1:68" ht="9" customHeight="1" x14ac:dyDescent="0.15">
      <c r="A472" s="225" t="e">
        <f>VLOOKUP(U473,出場者リスト!$A:$L,13,FALSE)</f>
        <v>#N/A</v>
      </c>
      <c r="B472" s="225"/>
      <c r="C472" s="225"/>
      <c r="D472" s="225"/>
      <c r="E472" s="225"/>
      <c r="F472" s="225"/>
      <c r="G472" s="225"/>
      <c r="H472" s="225"/>
      <c r="I472" s="229" t="e">
        <f>VLOOKUP(U473,出場者リスト!$A:$L,9,FALSE())</f>
        <v>#N/A</v>
      </c>
      <c r="J472" s="229"/>
      <c r="K472" s="229"/>
      <c r="L472" s="229"/>
      <c r="M472" s="229"/>
      <c r="N472" s="229"/>
      <c r="O472" s="229"/>
      <c r="P472" s="229"/>
      <c r="Q472" s="229"/>
      <c r="W472" s="3"/>
      <c r="X472" s="233"/>
      <c r="Y472" s="235"/>
      <c r="Z472" s="24"/>
      <c r="AA472" s="25"/>
      <c r="AC472" s="28"/>
      <c r="AN472" s="32"/>
      <c r="AP472" s="29"/>
      <c r="AQ472" s="24"/>
      <c r="AR472" s="236"/>
      <c r="AS472" s="233"/>
      <c r="AT472" s="3"/>
      <c r="AZ472" s="230" t="e">
        <f>VLOOKUP(AU473,出場者リスト!$A:$L,9,FALSE())</f>
        <v>#N/A</v>
      </c>
      <c r="BA472" s="230"/>
      <c r="BB472" s="230"/>
      <c r="BC472" s="230"/>
      <c r="BD472" s="230"/>
      <c r="BE472" s="230"/>
      <c r="BF472" s="230"/>
      <c r="BG472" s="230"/>
      <c r="BH472" s="230"/>
      <c r="BI472" s="225" t="e">
        <f>VLOOKUP(AU473,出場者リスト!$A:$L,13,FALSE)</f>
        <v>#N/A</v>
      </c>
      <c r="BJ472" s="225"/>
      <c r="BK472" s="225"/>
      <c r="BL472" s="225"/>
      <c r="BM472" s="225"/>
      <c r="BN472" s="225"/>
      <c r="BO472" s="225"/>
      <c r="BP472" s="225"/>
    </row>
    <row r="473" spans="1:68" ht="9" customHeight="1" x14ac:dyDescent="0.15">
      <c r="A473" s="226" t="e">
        <f>VLOOKUP(U473,出場者リスト!$A:$L,12,FALSE())</f>
        <v>#N/A</v>
      </c>
      <c r="B473" s="226"/>
      <c r="C473" s="226"/>
      <c r="D473" s="226"/>
      <c r="E473" s="226"/>
      <c r="F473" s="226"/>
      <c r="G473" s="226"/>
      <c r="H473" s="226"/>
      <c r="I473" s="231" t="e">
        <f>VLOOKUP(U473,出場者リスト!$A:$L,8,FALSE())</f>
        <v>#N/A</v>
      </c>
      <c r="J473" s="231"/>
      <c r="K473" s="231"/>
      <c r="L473" s="231"/>
      <c r="M473" s="231"/>
      <c r="N473" s="231"/>
      <c r="O473" s="231"/>
      <c r="P473" s="231"/>
      <c r="Q473" s="231"/>
      <c r="R473" s="232">
        <f>R469+1</f>
        <v>15</v>
      </c>
      <c r="S473" s="232"/>
      <c r="T473" s="232"/>
      <c r="U473" s="233"/>
      <c r="V473" s="233"/>
      <c r="W473" s="111"/>
      <c r="X473" s="111"/>
      <c r="Y473" s="30"/>
      <c r="AA473" s="28"/>
      <c r="AC473" s="28"/>
      <c r="AN473" s="32"/>
      <c r="AO473" s="28"/>
      <c r="AR473" s="31"/>
      <c r="AS473" s="23"/>
      <c r="AT473" s="23"/>
      <c r="AU473" s="233"/>
      <c r="AV473" s="233"/>
      <c r="AW473" s="232">
        <f>AW469+1</f>
        <v>34</v>
      </c>
      <c r="AX473" s="232"/>
      <c r="AY473" s="232"/>
      <c r="AZ473" s="234" t="e">
        <f>VLOOKUP(AU473,出場者リスト!$A:$L,8,FALSE())</f>
        <v>#N/A</v>
      </c>
      <c r="BA473" s="234"/>
      <c r="BB473" s="234"/>
      <c r="BC473" s="234"/>
      <c r="BD473" s="234"/>
      <c r="BE473" s="234"/>
      <c r="BF473" s="234"/>
      <c r="BG473" s="234"/>
      <c r="BH473" s="234"/>
      <c r="BI473" s="226" t="e">
        <f>VLOOKUP(AU473,出場者リスト!$A:$L,12,FALSE)</f>
        <v>#N/A</v>
      </c>
      <c r="BJ473" s="226"/>
      <c r="BK473" s="226"/>
      <c r="BL473" s="226"/>
      <c r="BM473" s="226"/>
      <c r="BN473" s="226"/>
      <c r="BO473" s="226"/>
      <c r="BP473" s="226"/>
    </row>
    <row r="474" spans="1:68" ht="9" customHeight="1" x14ac:dyDescent="0.15">
      <c r="A474" s="226"/>
      <c r="B474" s="226"/>
      <c r="C474" s="226"/>
      <c r="D474" s="226"/>
      <c r="E474" s="226"/>
      <c r="F474" s="226"/>
      <c r="G474" s="226"/>
      <c r="H474" s="226"/>
      <c r="I474" s="231"/>
      <c r="J474" s="231"/>
      <c r="K474" s="231"/>
      <c r="L474" s="231"/>
      <c r="M474" s="231"/>
      <c r="N474" s="231"/>
      <c r="O474" s="231"/>
      <c r="P474" s="231"/>
      <c r="Q474" s="231"/>
      <c r="R474" s="232"/>
      <c r="S474" s="232"/>
      <c r="T474" s="232"/>
      <c r="U474" s="233"/>
      <c r="V474" s="233"/>
      <c r="W474" s="66"/>
      <c r="X474" s="66"/>
      <c r="Z474" s="3"/>
      <c r="AA474" s="61"/>
      <c r="AC474" s="28"/>
      <c r="AN474" s="32"/>
      <c r="AO474" s="28"/>
      <c r="AR474" s="24"/>
      <c r="AU474" s="233"/>
      <c r="AV474" s="233"/>
      <c r="AW474" s="232"/>
      <c r="AX474" s="232"/>
      <c r="AY474" s="232"/>
      <c r="AZ474" s="234"/>
      <c r="BA474" s="234"/>
      <c r="BB474" s="234"/>
      <c r="BC474" s="234"/>
      <c r="BD474" s="234"/>
      <c r="BE474" s="234"/>
      <c r="BF474" s="234"/>
      <c r="BG474" s="234"/>
      <c r="BH474" s="234"/>
      <c r="BI474" s="226"/>
      <c r="BJ474" s="226"/>
      <c r="BK474" s="226"/>
      <c r="BL474" s="226"/>
      <c r="BM474" s="226"/>
      <c r="BN474" s="226"/>
      <c r="BO474" s="226"/>
      <c r="BP474" s="226"/>
    </row>
    <row r="475" spans="1:68" ht="9" customHeight="1" x14ac:dyDescent="0.15">
      <c r="A475" s="16"/>
      <c r="B475" s="16"/>
      <c r="C475" s="16"/>
      <c r="D475" s="16"/>
      <c r="E475" s="16"/>
      <c r="F475" s="16"/>
      <c r="G475" s="16"/>
      <c r="Z475" s="3"/>
      <c r="AA475" s="61"/>
      <c r="AB475" s="32"/>
      <c r="AC475" s="28"/>
      <c r="AN475" s="31"/>
      <c r="AO475" s="30"/>
      <c r="AP475" s="228"/>
      <c r="AQ475" s="228"/>
      <c r="BI475" s="18"/>
      <c r="BJ475" s="19"/>
      <c r="BK475" s="19"/>
      <c r="BL475" s="19"/>
      <c r="BM475" s="19"/>
      <c r="BN475" s="19"/>
      <c r="BO475" s="19"/>
      <c r="BP475" s="19"/>
    </row>
    <row r="476" spans="1:68" ht="9" customHeight="1" x14ac:dyDescent="0.15">
      <c r="A476" s="225" t="e">
        <f>VLOOKUP(U477,出場者リスト!$A:$L,13,FALSE)</f>
        <v>#N/A</v>
      </c>
      <c r="B476" s="225"/>
      <c r="C476" s="225"/>
      <c r="D476" s="225"/>
      <c r="E476" s="225"/>
      <c r="F476" s="225"/>
      <c r="G476" s="225"/>
      <c r="H476" s="225"/>
      <c r="I476" s="229" t="e">
        <f>VLOOKUP(U477,出場者リスト!$A:$L,9,FALSE())</f>
        <v>#N/A</v>
      </c>
      <c r="J476" s="229"/>
      <c r="K476" s="229"/>
      <c r="L476" s="229"/>
      <c r="M476" s="229"/>
      <c r="N476" s="229"/>
      <c r="O476" s="229"/>
      <c r="P476" s="229"/>
      <c r="Q476" s="229"/>
      <c r="W476" s="3"/>
      <c r="X476" s="3"/>
      <c r="Z476" s="233"/>
      <c r="AA476" s="235"/>
      <c r="AB476" s="31"/>
      <c r="AC476" s="30"/>
      <c r="AP476" s="252"/>
      <c r="AQ476" s="228"/>
      <c r="AZ476" s="230" t="e">
        <f>VLOOKUP(AU477,出場者リスト!$A:$L,9,FALSE())</f>
        <v>#N/A</v>
      </c>
      <c r="BA476" s="230"/>
      <c r="BB476" s="230"/>
      <c r="BC476" s="230"/>
      <c r="BD476" s="230"/>
      <c r="BE476" s="230"/>
      <c r="BF476" s="230"/>
      <c r="BG476" s="230"/>
      <c r="BH476" s="230"/>
      <c r="BI476" s="225" t="e">
        <f>VLOOKUP(AU477,出場者リスト!$A:$L,13,FALSE)</f>
        <v>#N/A</v>
      </c>
      <c r="BJ476" s="225"/>
      <c r="BK476" s="225"/>
      <c r="BL476" s="225"/>
      <c r="BM476" s="225"/>
      <c r="BN476" s="225"/>
      <c r="BO476" s="225"/>
      <c r="BP476" s="225"/>
    </row>
    <row r="477" spans="1:68" ht="9" customHeight="1" x14ac:dyDescent="0.15">
      <c r="A477" s="226" t="e">
        <f>VLOOKUP(U477,出場者リスト!$A:$L,12,FALSE())</f>
        <v>#N/A</v>
      </c>
      <c r="B477" s="226"/>
      <c r="C477" s="226"/>
      <c r="D477" s="226"/>
      <c r="E477" s="226"/>
      <c r="F477" s="226"/>
      <c r="G477" s="226"/>
      <c r="H477" s="226"/>
      <c r="I477" s="231" t="e">
        <f>VLOOKUP(U477,出場者リスト!$A:$L,8,FALSE())</f>
        <v>#N/A</v>
      </c>
      <c r="J477" s="231"/>
      <c r="K477" s="231"/>
      <c r="L477" s="231"/>
      <c r="M477" s="231"/>
      <c r="N477" s="231"/>
      <c r="O477" s="231"/>
      <c r="P477" s="231"/>
      <c r="Q477" s="231"/>
      <c r="R477" s="232">
        <f>R473+1</f>
        <v>16</v>
      </c>
      <c r="S477" s="232"/>
      <c r="T477" s="232"/>
      <c r="U477" s="233"/>
      <c r="V477" s="233"/>
      <c r="W477" s="66"/>
      <c r="X477" s="66"/>
      <c r="Z477" s="233"/>
      <c r="AA477" s="235"/>
      <c r="AP477" s="62"/>
      <c r="AQ477" s="3"/>
      <c r="AU477" s="233"/>
      <c r="AV477" s="233"/>
      <c r="AW477" s="232">
        <f>AW473+1</f>
        <v>35</v>
      </c>
      <c r="AX477" s="232"/>
      <c r="AY477" s="232"/>
      <c r="AZ477" s="234" t="e">
        <f>VLOOKUP(AU477,出場者リスト!$A:$L,8,FALSE())</f>
        <v>#N/A</v>
      </c>
      <c r="BA477" s="234"/>
      <c r="BB477" s="234"/>
      <c r="BC477" s="234"/>
      <c r="BD477" s="234"/>
      <c r="BE477" s="234"/>
      <c r="BF477" s="234"/>
      <c r="BG477" s="234"/>
      <c r="BH477" s="234"/>
      <c r="BI477" s="226" t="e">
        <f>VLOOKUP(AU477,出場者リスト!$A:$L,12,FALSE)</f>
        <v>#N/A</v>
      </c>
      <c r="BJ477" s="226"/>
      <c r="BK477" s="226"/>
      <c r="BL477" s="226"/>
      <c r="BM477" s="226"/>
      <c r="BN477" s="226"/>
      <c r="BO477" s="226"/>
      <c r="BP477" s="226"/>
    </row>
    <row r="478" spans="1:68" ht="9" customHeight="1" x14ac:dyDescent="0.15">
      <c r="A478" s="226"/>
      <c r="B478" s="226"/>
      <c r="C478" s="226"/>
      <c r="D478" s="226"/>
      <c r="E478" s="226"/>
      <c r="F478" s="226"/>
      <c r="G478" s="226"/>
      <c r="H478" s="226"/>
      <c r="I478" s="231"/>
      <c r="J478" s="231"/>
      <c r="K478" s="231"/>
      <c r="L478" s="231"/>
      <c r="M478" s="231"/>
      <c r="N478" s="231"/>
      <c r="O478" s="231"/>
      <c r="P478" s="231"/>
      <c r="Q478" s="231"/>
      <c r="R478" s="232"/>
      <c r="S478" s="232"/>
      <c r="T478" s="232"/>
      <c r="U478" s="233"/>
      <c r="V478" s="233"/>
      <c r="W478" s="110"/>
      <c r="X478" s="113"/>
      <c r="AA478" s="28"/>
      <c r="AP478" s="32"/>
      <c r="AS478" s="29"/>
      <c r="AT478" s="24"/>
      <c r="AU478" s="233"/>
      <c r="AV478" s="233"/>
      <c r="AW478" s="232"/>
      <c r="AX478" s="232"/>
      <c r="AY478" s="232"/>
      <c r="AZ478" s="234"/>
      <c r="BA478" s="234"/>
      <c r="BB478" s="234"/>
      <c r="BC478" s="234"/>
      <c r="BD478" s="234"/>
      <c r="BE478" s="234"/>
      <c r="BF478" s="234"/>
      <c r="BG478" s="234"/>
      <c r="BH478" s="234"/>
      <c r="BI478" s="226"/>
      <c r="BJ478" s="226"/>
      <c r="BK478" s="226"/>
      <c r="BL478" s="226"/>
      <c r="BM478" s="226"/>
      <c r="BN478" s="226"/>
      <c r="BO478" s="226"/>
      <c r="BP478" s="226"/>
    </row>
    <row r="479" spans="1:68" ht="9" customHeight="1" x14ac:dyDescent="0.15">
      <c r="A479" s="16"/>
      <c r="B479" s="16"/>
      <c r="C479" s="16"/>
      <c r="D479" s="16"/>
      <c r="E479" s="16"/>
      <c r="F479" s="16"/>
      <c r="G479" s="16"/>
      <c r="W479" s="233"/>
      <c r="X479" s="235"/>
      <c r="Y479" s="3"/>
      <c r="AA479" s="28"/>
      <c r="AP479" s="32"/>
      <c r="AR479" s="3"/>
      <c r="AS479" s="236"/>
      <c r="AT479" s="233"/>
      <c r="BI479" s="18"/>
      <c r="BJ479" s="19"/>
      <c r="BK479" s="19"/>
      <c r="BL479" s="19"/>
      <c r="BM479" s="19"/>
      <c r="BN479" s="19"/>
      <c r="BO479" s="19"/>
      <c r="BP479" s="19"/>
    </row>
    <row r="480" spans="1:68" ht="9" customHeight="1" x14ac:dyDescent="0.15">
      <c r="A480" s="225" t="e">
        <f>VLOOKUP(U481,出場者リスト!$A:$L,13,FALSE)</f>
        <v>#N/A</v>
      </c>
      <c r="B480" s="225"/>
      <c r="C480" s="225"/>
      <c r="D480" s="225"/>
      <c r="E480" s="225"/>
      <c r="F480" s="225"/>
      <c r="G480" s="225"/>
      <c r="H480" s="225"/>
      <c r="I480" s="229" t="e">
        <f>VLOOKUP(U481,出場者リスト!$A:$L,9,FALSE())</f>
        <v>#N/A</v>
      </c>
      <c r="J480" s="229"/>
      <c r="K480" s="229"/>
      <c r="L480" s="229"/>
      <c r="M480" s="229"/>
      <c r="N480" s="229"/>
      <c r="O480" s="229"/>
      <c r="P480" s="229"/>
      <c r="Q480" s="229"/>
      <c r="W480" s="233"/>
      <c r="X480" s="235"/>
      <c r="Y480" s="116"/>
      <c r="AA480" s="28"/>
      <c r="AP480" s="32"/>
      <c r="AR480" s="38"/>
      <c r="AS480" s="236"/>
      <c r="AT480" s="233"/>
      <c r="AZ480" s="230" t="e">
        <f>VLOOKUP(AU481,出場者リスト!$A:$L,9,FALSE())</f>
        <v>#N/A</v>
      </c>
      <c r="BA480" s="230"/>
      <c r="BB480" s="230"/>
      <c r="BC480" s="230"/>
      <c r="BD480" s="230"/>
      <c r="BE480" s="230"/>
      <c r="BF480" s="230"/>
      <c r="BG480" s="230"/>
      <c r="BH480" s="230"/>
      <c r="BI480" s="225" t="e">
        <f>VLOOKUP(AU481,出場者リスト!$A:$L,13,FALSE)</f>
        <v>#N/A</v>
      </c>
      <c r="BJ480" s="225"/>
      <c r="BK480" s="225"/>
      <c r="BL480" s="225"/>
      <c r="BM480" s="225"/>
      <c r="BN480" s="225"/>
      <c r="BO480" s="225"/>
      <c r="BP480" s="225"/>
    </row>
    <row r="481" spans="1:68" ht="9" customHeight="1" x14ac:dyDescent="0.15">
      <c r="A481" s="226" t="e">
        <f>VLOOKUP(U481,出場者リスト!$A:$L,12,FALSE())</f>
        <v>#N/A</v>
      </c>
      <c r="B481" s="226"/>
      <c r="C481" s="226"/>
      <c r="D481" s="226"/>
      <c r="E481" s="226"/>
      <c r="F481" s="226"/>
      <c r="G481" s="226"/>
      <c r="H481" s="226"/>
      <c r="I481" s="231" t="e">
        <f>VLOOKUP(U481,出場者リスト!$A:$L,8,FALSE())</f>
        <v>#N/A</v>
      </c>
      <c r="J481" s="231"/>
      <c r="K481" s="231"/>
      <c r="L481" s="231"/>
      <c r="M481" s="231"/>
      <c r="N481" s="231"/>
      <c r="O481" s="231"/>
      <c r="P481" s="231"/>
      <c r="Q481" s="231"/>
      <c r="R481" s="232">
        <f>R477+1</f>
        <v>17</v>
      </c>
      <c r="S481" s="232"/>
      <c r="T481" s="232"/>
      <c r="U481" s="233"/>
      <c r="V481" s="233"/>
      <c r="W481" s="111"/>
      <c r="X481" s="112"/>
      <c r="Y481" s="28"/>
      <c r="AA481" s="28"/>
      <c r="AP481" s="32"/>
      <c r="AR481" s="32"/>
      <c r="AS481" s="31"/>
      <c r="AT481" s="23"/>
      <c r="AU481" s="233"/>
      <c r="AV481" s="233"/>
      <c r="AW481" s="232">
        <f>AW477+1</f>
        <v>36</v>
      </c>
      <c r="AX481" s="232"/>
      <c r="AY481" s="232"/>
      <c r="AZ481" s="234" t="e">
        <f>VLOOKUP(AU481,出場者リスト!$A:$L,8,FALSE())</f>
        <v>#N/A</v>
      </c>
      <c r="BA481" s="234"/>
      <c r="BB481" s="234"/>
      <c r="BC481" s="234"/>
      <c r="BD481" s="234"/>
      <c r="BE481" s="234"/>
      <c r="BF481" s="234"/>
      <c r="BG481" s="234"/>
      <c r="BH481" s="234"/>
      <c r="BI481" s="226" t="e">
        <f>VLOOKUP(AU481,出場者リスト!$A:$L,12,FALSE)</f>
        <v>#N/A</v>
      </c>
      <c r="BJ481" s="226"/>
      <c r="BK481" s="226"/>
      <c r="BL481" s="226"/>
      <c r="BM481" s="226"/>
      <c r="BN481" s="226"/>
      <c r="BO481" s="226"/>
      <c r="BP481" s="226"/>
    </row>
    <row r="482" spans="1:68" ht="9" customHeight="1" x14ac:dyDescent="0.15">
      <c r="A482" s="226"/>
      <c r="B482" s="226"/>
      <c r="C482" s="226"/>
      <c r="D482" s="226"/>
      <c r="E482" s="226"/>
      <c r="F482" s="226"/>
      <c r="G482" s="226"/>
      <c r="H482" s="226"/>
      <c r="I482" s="231"/>
      <c r="J482" s="231"/>
      <c r="K482" s="231"/>
      <c r="L482" s="231"/>
      <c r="M482" s="231"/>
      <c r="N482" s="231"/>
      <c r="O482" s="231"/>
      <c r="P482" s="231"/>
      <c r="Q482" s="231"/>
      <c r="R482" s="232"/>
      <c r="S482" s="232"/>
      <c r="T482" s="232"/>
      <c r="U482" s="233"/>
      <c r="V482" s="233"/>
      <c r="Y482" s="28"/>
      <c r="AA482" s="28"/>
      <c r="AP482" s="32"/>
      <c r="AR482" s="32"/>
      <c r="AU482" s="233"/>
      <c r="AV482" s="233"/>
      <c r="AW482" s="232"/>
      <c r="AX482" s="232"/>
      <c r="AY482" s="232"/>
      <c r="AZ482" s="234"/>
      <c r="BA482" s="234"/>
      <c r="BB482" s="234"/>
      <c r="BC482" s="234"/>
      <c r="BD482" s="234"/>
      <c r="BE482" s="234"/>
      <c r="BF482" s="234"/>
      <c r="BG482" s="234"/>
      <c r="BH482" s="234"/>
      <c r="BI482" s="226"/>
      <c r="BJ482" s="226"/>
      <c r="BK482" s="226"/>
      <c r="BL482" s="226"/>
      <c r="BM482" s="226"/>
      <c r="BN482" s="226"/>
      <c r="BO482" s="226"/>
      <c r="BP482" s="226"/>
    </row>
    <row r="483" spans="1:68" ht="9" customHeight="1" x14ac:dyDescent="0.15">
      <c r="A483" s="16"/>
      <c r="B483" s="16"/>
      <c r="C483" s="16"/>
      <c r="D483" s="16"/>
      <c r="E483" s="16"/>
      <c r="F483" s="16"/>
      <c r="G483" s="16"/>
      <c r="X483" s="228"/>
      <c r="Y483" s="253"/>
      <c r="Z483" s="23"/>
      <c r="AA483" s="30"/>
      <c r="AP483" s="31"/>
      <c r="AQ483" s="23"/>
      <c r="AR483" s="252"/>
      <c r="AS483" s="228"/>
      <c r="BI483" s="18"/>
      <c r="BJ483" s="19"/>
      <c r="BK483" s="19"/>
      <c r="BL483" s="19"/>
      <c r="BM483" s="19"/>
      <c r="BN483" s="19"/>
      <c r="BO483" s="19"/>
      <c r="BP483" s="19"/>
    </row>
    <row r="484" spans="1:68" ht="9" customHeight="1" x14ac:dyDescent="0.15">
      <c r="A484" s="225" t="e">
        <f>VLOOKUP(U485,出場者リスト!$A:$L,13,FALSE)</f>
        <v>#N/A</v>
      </c>
      <c r="B484" s="225"/>
      <c r="C484" s="225"/>
      <c r="D484" s="225"/>
      <c r="E484" s="225"/>
      <c r="F484" s="225"/>
      <c r="G484" s="225"/>
      <c r="H484" s="225"/>
      <c r="I484" s="229" t="e">
        <f>VLOOKUP(U485,出場者リスト!$A:$L,9,FALSE())</f>
        <v>#N/A</v>
      </c>
      <c r="J484" s="229"/>
      <c r="K484" s="229"/>
      <c r="L484" s="229"/>
      <c r="M484" s="229"/>
      <c r="N484" s="229"/>
      <c r="O484" s="229"/>
      <c r="P484" s="229"/>
      <c r="Q484" s="229"/>
      <c r="X484" s="228"/>
      <c r="Y484" s="253"/>
      <c r="AR484" s="252"/>
      <c r="AS484" s="228"/>
      <c r="AZ484" s="230" t="e">
        <f>VLOOKUP(AU485,出場者リスト!$A:$L,9,FALSE())</f>
        <v>#N/A</v>
      </c>
      <c r="BA484" s="230"/>
      <c r="BB484" s="230"/>
      <c r="BC484" s="230"/>
      <c r="BD484" s="230"/>
      <c r="BE484" s="230"/>
      <c r="BF484" s="230"/>
      <c r="BG484" s="230"/>
      <c r="BH484" s="230"/>
      <c r="BI484" s="225" t="e">
        <f>VLOOKUP(AU485,出場者リスト!$A:$L,13,FALSE)</f>
        <v>#N/A</v>
      </c>
      <c r="BJ484" s="225"/>
      <c r="BK484" s="225"/>
      <c r="BL484" s="225"/>
      <c r="BM484" s="225"/>
      <c r="BN484" s="225"/>
      <c r="BO484" s="225"/>
      <c r="BP484" s="225"/>
    </row>
    <row r="485" spans="1:68" ht="9" customHeight="1" x14ac:dyDescent="0.15">
      <c r="A485" s="226" t="e">
        <f>VLOOKUP(U485,出場者リスト!$A:$L,12,FALSE())</f>
        <v>#N/A</v>
      </c>
      <c r="B485" s="226"/>
      <c r="C485" s="226"/>
      <c r="D485" s="226"/>
      <c r="E485" s="226"/>
      <c r="F485" s="226"/>
      <c r="G485" s="226"/>
      <c r="H485" s="226"/>
      <c r="I485" s="231" t="e">
        <f>VLOOKUP(U485,出場者リスト!$A:$L,8,FALSE())</f>
        <v>#N/A</v>
      </c>
      <c r="J485" s="231"/>
      <c r="K485" s="231"/>
      <c r="L485" s="231"/>
      <c r="M485" s="231"/>
      <c r="N485" s="231"/>
      <c r="O485" s="231"/>
      <c r="P485" s="231"/>
      <c r="Q485" s="231"/>
      <c r="R485" s="232">
        <f>R481+1</f>
        <v>18</v>
      </c>
      <c r="S485" s="232"/>
      <c r="T485" s="232"/>
      <c r="U485" s="233"/>
      <c r="V485" s="233"/>
      <c r="W485" s="23"/>
      <c r="X485" s="23"/>
      <c r="Y485" s="30"/>
      <c r="AR485" s="31"/>
      <c r="AS485" s="23"/>
      <c r="AT485" s="23"/>
      <c r="AU485" s="233"/>
      <c r="AV485" s="233"/>
      <c r="AW485" s="232">
        <f>AW481+1</f>
        <v>37</v>
      </c>
      <c r="AX485" s="232"/>
      <c r="AY485" s="232"/>
      <c r="AZ485" s="234" t="e">
        <f>VLOOKUP(AU485,出場者リスト!$A:$L,8,FALSE())</f>
        <v>#N/A</v>
      </c>
      <c r="BA485" s="234"/>
      <c r="BB485" s="234"/>
      <c r="BC485" s="234"/>
      <c r="BD485" s="234"/>
      <c r="BE485" s="234"/>
      <c r="BF485" s="234"/>
      <c r="BG485" s="234"/>
      <c r="BH485" s="234"/>
      <c r="BI485" s="226" t="e">
        <f>VLOOKUP(AU485,出場者リスト!$A:$L,12,FALSE)</f>
        <v>#N/A</v>
      </c>
      <c r="BJ485" s="226"/>
      <c r="BK485" s="226"/>
      <c r="BL485" s="226"/>
      <c r="BM485" s="226"/>
      <c r="BN485" s="226"/>
      <c r="BO485" s="226"/>
      <c r="BP485" s="226"/>
    </row>
    <row r="486" spans="1:68" ht="9" customHeight="1" x14ac:dyDescent="0.15">
      <c r="A486" s="226"/>
      <c r="B486" s="226"/>
      <c r="C486" s="226"/>
      <c r="D486" s="226"/>
      <c r="E486" s="226"/>
      <c r="F486" s="226"/>
      <c r="G486" s="226"/>
      <c r="H486" s="226"/>
      <c r="I486" s="231"/>
      <c r="J486" s="231"/>
      <c r="K486" s="231"/>
      <c r="L486" s="231"/>
      <c r="M486" s="231"/>
      <c r="N486" s="231"/>
      <c r="O486" s="231"/>
      <c r="P486" s="231"/>
      <c r="Q486" s="231"/>
      <c r="R486" s="232"/>
      <c r="S486" s="232"/>
      <c r="T486" s="232"/>
      <c r="U486" s="233"/>
      <c r="V486" s="233"/>
      <c r="AU486" s="233"/>
      <c r="AV486" s="233"/>
      <c r="AW486" s="232"/>
      <c r="AX486" s="232"/>
      <c r="AY486" s="232"/>
      <c r="AZ486" s="234"/>
      <c r="BA486" s="234"/>
      <c r="BB486" s="234"/>
      <c r="BC486" s="234"/>
      <c r="BD486" s="234"/>
      <c r="BE486" s="234"/>
      <c r="BF486" s="234"/>
      <c r="BG486" s="234"/>
      <c r="BH486" s="234"/>
      <c r="BI486" s="226"/>
      <c r="BJ486" s="226"/>
      <c r="BK486" s="226"/>
      <c r="BL486" s="226"/>
      <c r="BM486" s="226"/>
      <c r="BN486" s="226"/>
      <c r="BO486" s="226"/>
      <c r="BP486" s="226"/>
    </row>
    <row r="491" spans="1:68" ht="9" customHeight="1" thickBot="1" x14ac:dyDescent="0.2"/>
    <row r="492" spans="1:68" ht="9" customHeight="1" thickBot="1" x14ac:dyDescent="0.2">
      <c r="AH492" s="227">
        <v>39</v>
      </c>
      <c r="AI492" s="227"/>
    </row>
    <row r="493" spans="1:68" ht="9" customHeight="1" thickBot="1" x14ac:dyDescent="0.2">
      <c r="AH493" s="227"/>
      <c r="AI493" s="227"/>
    </row>
    <row r="496" spans="1:68" ht="9" customHeight="1" x14ac:dyDescent="0.15">
      <c r="A496" s="225" t="e">
        <f>VLOOKUP(U497,出場者リスト!$A:$L,13,FALSE)</f>
        <v>#N/A</v>
      </c>
      <c r="B496" s="225"/>
      <c r="C496" s="225"/>
      <c r="D496" s="225"/>
      <c r="E496" s="225"/>
      <c r="F496" s="225"/>
      <c r="G496" s="225"/>
      <c r="H496" s="225"/>
      <c r="I496" s="229" t="e">
        <f>VLOOKUP(U497,出場者リスト!$A:$L,9,FALSE())</f>
        <v>#N/A</v>
      </c>
      <c r="J496" s="229"/>
      <c r="K496" s="229"/>
      <c r="L496" s="229"/>
      <c r="M496" s="229"/>
      <c r="N496" s="229"/>
      <c r="O496" s="229"/>
      <c r="P496" s="229"/>
      <c r="Q496" s="229"/>
    </row>
    <row r="497" spans="1:68" ht="9" customHeight="1" x14ac:dyDescent="0.15">
      <c r="A497" s="226" t="e">
        <f>VLOOKUP(U497,出場者リスト!$A:$L,12,FALSE())</f>
        <v>#N/A</v>
      </c>
      <c r="B497" s="226"/>
      <c r="C497" s="226"/>
      <c r="D497" s="226"/>
      <c r="E497" s="226"/>
      <c r="F497" s="226"/>
      <c r="G497" s="226"/>
      <c r="H497" s="226"/>
      <c r="I497" s="231" t="e">
        <f>VLOOKUP(U497,出場者リスト!$A:$L,8,FALSE())</f>
        <v>#N/A</v>
      </c>
      <c r="J497" s="231"/>
      <c r="K497" s="231"/>
      <c r="L497" s="231"/>
      <c r="M497" s="231"/>
      <c r="N497" s="231"/>
      <c r="O497" s="231"/>
      <c r="P497" s="231"/>
      <c r="Q497" s="231"/>
      <c r="R497" s="232"/>
      <c r="S497" s="232"/>
      <c r="T497" s="232"/>
      <c r="U497" s="233"/>
      <c r="V497" s="233"/>
    </row>
    <row r="498" spans="1:68" ht="9" customHeight="1" x14ac:dyDescent="0.15">
      <c r="A498" s="226"/>
      <c r="B498" s="226"/>
      <c r="C498" s="226"/>
      <c r="D498" s="226"/>
      <c r="E498" s="226"/>
      <c r="F498" s="226"/>
      <c r="G498" s="226"/>
      <c r="H498" s="226"/>
      <c r="I498" s="231"/>
      <c r="J498" s="231"/>
      <c r="K498" s="231"/>
      <c r="L498" s="231"/>
      <c r="M498" s="231"/>
      <c r="N498" s="231"/>
      <c r="O498" s="231"/>
      <c r="P498" s="231"/>
      <c r="Q498" s="231"/>
      <c r="R498" s="232"/>
      <c r="S498" s="232"/>
      <c r="T498" s="232"/>
      <c r="U498" s="233"/>
      <c r="V498" s="233"/>
      <c r="W498" s="24"/>
      <c r="X498" s="24"/>
      <c r="Y498" s="25"/>
      <c r="AZ498" s="230" t="e">
        <f>VLOOKUP(AU499,出場者リスト!$A:$L,9,FALSE())</f>
        <v>#N/A</v>
      </c>
      <c r="BA498" s="230"/>
      <c r="BB498" s="230"/>
      <c r="BC498" s="230"/>
      <c r="BD498" s="230"/>
      <c r="BE498" s="230"/>
      <c r="BF498" s="230"/>
      <c r="BG498" s="230"/>
      <c r="BH498" s="230"/>
      <c r="BI498" s="225" t="e">
        <f>VLOOKUP(AU499,出場者リスト!$A:$L,13,FALSE)</f>
        <v>#N/A</v>
      </c>
      <c r="BJ498" s="225"/>
      <c r="BK498" s="225"/>
      <c r="BL498" s="225"/>
      <c r="BM498" s="225"/>
      <c r="BN498" s="225"/>
      <c r="BO498" s="225"/>
      <c r="BP498" s="225"/>
    </row>
    <row r="499" spans="1:68" ht="9" customHeight="1" x14ac:dyDescent="0.15">
      <c r="A499" s="16"/>
      <c r="B499" s="16"/>
      <c r="C499" s="16"/>
      <c r="D499" s="16"/>
      <c r="E499" s="16"/>
      <c r="F499" s="16"/>
      <c r="G499" s="16"/>
      <c r="I499" s="20"/>
      <c r="J499" s="20"/>
      <c r="K499" s="20"/>
      <c r="L499" s="20"/>
      <c r="M499" s="20"/>
      <c r="N499" s="20"/>
      <c r="O499" s="20"/>
      <c r="P499" s="20"/>
      <c r="Q499" s="20"/>
      <c r="R499" s="4"/>
      <c r="S499" s="4"/>
      <c r="T499" s="4"/>
      <c r="U499" s="26"/>
      <c r="V499" s="26"/>
      <c r="X499" s="228"/>
      <c r="Y499" s="253"/>
      <c r="AU499" s="233"/>
      <c r="AV499" s="233"/>
      <c r="AW499" s="232">
        <f>R573+1</f>
        <v>20</v>
      </c>
      <c r="AX499" s="232"/>
      <c r="AY499" s="232"/>
      <c r="AZ499" s="234" t="e">
        <f>VLOOKUP(AU499,出場者リスト!$A:$L,8,FALSE())</f>
        <v>#N/A</v>
      </c>
      <c r="BA499" s="234"/>
      <c r="BB499" s="234"/>
      <c r="BC499" s="234"/>
      <c r="BD499" s="234"/>
      <c r="BE499" s="234"/>
      <c r="BF499" s="234"/>
      <c r="BG499" s="234"/>
      <c r="BH499" s="234"/>
      <c r="BI499" s="226" t="e">
        <f>VLOOKUP(AU499,出場者リスト!$A:$L,12,FALSE)</f>
        <v>#N/A</v>
      </c>
      <c r="BJ499" s="226"/>
      <c r="BK499" s="226"/>
      <c r="BL499" s="226"/>
      <c r="BM499" s="226"/>
      <c r="BN499" s="226"/>
      <c r="BO499" s="226"/>
      <c r="BP499" s="226"/>
    </row>
    <row r="500" spans="1:68" ht="9" customHeight="1" x14ac:dyDescent="0.15">
      <c r="A500" s="225" t="e">
        <f>VLOOKUP(U501,出場者リスト!$A:$L,13,FALSE)</f>
        <v>#N/A</v>
      </c>
      <c r="B500" s="225"/>
      <c r="C500" s="225"/>
      <c r="D500" s="225"/>
      <c r="E500" s="225"/>
      <c r="F500" s="225"/>
      <c r="G500" s="225"/>
      <c r="H500" s="225"/>
      <c r="I500" s="229" t="e">
        <f>VLOOKUP(U501,出場者リスト!$A:$L,9,FALSE())</f>
        <v>#N/A</v>
      </c>
      <c r="J500" s="229"/>
      <c r="K500" s="229"/>
      <c r="L500" s="229"/>
      <c r="M500" s="229"/>
      <c r="N500" s="229"/>
      <c r="O500" s="229"/>
      <c r="P500" s="229"/>
      <c r="Q500" s="229"/>
      <c r="X500" s="228"/>
      <c r="Y500" s="253"/>
      <c r="Z500" s="29"/>
      <c r="AA500" s="25"/>
      <c r="AR500" s="29"/>
      <c r="AS500" s="24"/>
      <c r="AT500" s="24"/>
      <c r="AU500" s="233"/>
      <c r="AV500" s="233"/>
      <c r="AW500" s="232"/>
      <c r="AX500" s="232"/>
      <c r="AY500" s="232"/>
      <c r="AZ500" s="234"/>
      <c r="BA500" s="234"/>
      <c r="BB500" s="234"/>
      <c r="BC500" s="234"/>
      <c r="BD500" s="234"/>
      <c r="BE500" s="234"/>
      <c r="BF500" s="234"/>
      <c r="BG500" s="234"/>
      <c r="BH500" s="234"/>
      <c r="BI500" s="226"/>
      <c r="BJ500" s="226"/>
      <c r="BK500" s="226"/>
      <c r="BL500" s="226"/>
      <c r="BM500" s="226"/>
      <c r="BN500" s="226"/>
      <c r="BO500" s="226"/>
      <c r="BP500" s="226"/>
    </row>
    <row r="501" spans="1:68" ht="9" customHeight="1" x14ac:dyDescent="0.15">
      <c r="A501" s="226" t="e">
        <f>VLOOKUP(U501,出場者リスト!$A:$L,12,FALSE())</f>
        <v>#N/A</v>
      </c>
      <c r="B501" s="226"/>
      <c r="C501" s="226"/>
      <c r="D501" s="226"/>
      <c r="E501" s="226"/>
      <c r="F501" s="226"/>
      <c r="G501" s="226"/>
      <c r="H501" s="226"/>
      <c r="I501" s="231" t="e">
        <f>VLOOKUP(U501,出場者リスト!$A:$L,8,FALSE())</f>
        <v>#N/A</v>
      </c>
      <c r="J501" s="231"/>
      <c r="K501" s="231"/>
      <c r="L501" s="231"/>
      <c r="M501" s="231"/>
      <c r="N501" s="231"/>
      <c r="O501" s="231"/>
      <c r="P501" s="231"/>
      <c r="Q501" s="231"/>
      <c r="R501" s="232">
        <f>R497+1</f>
        <v>1</v>
      </c>
      <c r="S501" s="232"/>
      <c r="T501" s="232"/>
      <c r="U501" s="233"/>
      <c r="V501" s="233"/>
      <c r="W501" s="66"/>
      <c r="X501" s="66"/>
      <c r="Y501" s="28"/>
      <c r="AA501" s="28"/>
      <c r="AR501" s="252"/>
      <c r="AS501" s="228"/>
      <c r="AZ501" s="18"/>
      <c r="BA501" s="18"/>
      <c r="BB501" s="18"/>
      <c r="BC501" s="18"/>
      <c r="BD501" s="18"/>
      <c r="BE501" s="18"/>
      <c r="BF501" s="18"/>
      <c r="BG501" s="18"/>
      <c r="BH501" s="18"/>
      <c r="BI501" s="18"/>
      <c r="BJ501" s="19"/>
      <c r="BK501" s="19"/>
      <c r="BL501" s="19"/>
      <c r="BM501" s="19"/>
      <c r="BN501" s="19"/>
      <c r="BO501" s="19"/>
      <c r="BP501" s="19"/>
    </row>
    <row r="502" spans="1:68" ht="9" customHeight="1" x14ac:dyDescent="0.15">
      <c r="A502" s="226"/>
      <c r="B502" s="226"/>
      <c r="C502" s="226"/>
      <c r="D502" s="226"/>
      <c r="E502" s="226"/>
      <c r="F502" s="226"/>
      <c r="G502" s="226"/>
      <c r="H502" s="226"/>
      <c r="I502" s="231"/>
      <c r="J502" s="231"/>
      <c r="K502" s="231"/>
      <c r="L502" s="231"/>
      <c r="M502" s="231"/>
      <c r="N502" s="231"/>
      <c r="O502" s="231"/>
      <c r="P502" s="231"/>
      <c r="Q502" s="231"/>
      <c r="R502" s="232"/>
      <c r="S502" s="232"/>
      <c r="T502" s="232"/>
      <c r="U502" s="233"/>
      <c r="V502" s="233"/>
      <c r="W502" s="110"/>
      <c r="X502" s="113"/>
      <c r="Y502" s="114"/>
      <c r="AA502" s="28"/>
      <c r="AP502" s="29"/>
      <c r="AQ502" s="24"/>
      <c r="AR502" s="252"/>
      <c r="AS502" s="228"/>
      <c r="AZ502" s="230" t="e">
        <f>VLOOKUP(AU503,出場者リスト!$A:$L,9,FALSE())</f>
        <v>#N/A</v>
      </c>
      <c r="BA502" s="230"/>
      <c r="BB502" s="230"/>
      <c r="BC502" s="230"/>
      <c r="BD502" s="230"/>
      <c r="BE502" s="230"/>
      <c r="BF502" s="230"/>
      <c r="BG502" s="230"/>
      <c r="BH502" s="230"/>
      <c r="BI502" s="225" t="e">
        <f>VLOOKUP(AU503,出場者リスト!$A:$L,13,FALSE)</f>
        <v>#N/A</v>
      </c>
      <c r="BJ502" s="225"/>
      <c r="BK502" s="225"/>
      <c r="BL502" s="225"/>
      <c r="BM502" s="225"/>
      <c r="BN502" s="225"/>
      <c r="BO502" s="225"/>
      <c r="BP502" s="225"/>
    </row>
    <row r="503" spans="1:68" ht="9" customHeight="1" x14ac:dyDescent="0.15">
      <c r="A503" s="16"/>
      <c r="B503" s="16"/>
      <c r="C503" s="16"/>
      <c r="D503" s="16"/>
      <c r="E503" s="16"/>
      <c r="F503" s="16"/>
      <c r="G503" s="16"/>
      <c r="I503" s="20"/>
      <c r="J503" s="20"/>
      <c r="K503" s="20"/>
      <c r="L503" s="20"/>
      <c r="M503" s="20"/>
      <c r="N503" s="20"/>
      <c r="O503" s="20"/>
      <c r="P503" s="20"/>
      <c r="Q503" s="20"/>
      <c r="W503" s="233"/>
      <c r="X503" s="235"/>
      <c r="Y503" s="115"/>
      <c r="AA503" s="28"/>
      <c r="AP503" s="32"/>
      <c r="AR503" s="32"/>
      <c r="AU503" s="233"/>
      <c r="AV503" s="233"/>
      <c r="AW503" s="232">
        <f>AW499+1</f>
        <v>21</v>
      </c>
      <c r="AX503" s="232"/>
      <c r="AY503" s="232"/>
      <c r="AZ503" s="234" t="e">
        <f>VLOOKUP(AU503,出場者リスト!$A:$L,8,FALSE())</f>
        <v>#N/A</v>
      </c>
      <c r="BA503" s="234"/>
      <c r="BB503" s="234"/>
      <c r="BC503" s="234"/>
      <c r="BD503" s="234"/>
      <c r="BE503" s="234"/>
      <c r="BF503" s="234"/>
      <c r="BG503" s="234"/>
      <c r="BH503" s="234"/>
      <c r="BI503" s="226" t="e">
        <f>VLOOKUP(AU503,出場者リスト!$A:$L,12,FALSE)</f>
        <v>#N/A</v>
      </c>
      <c r="BJ503" s="226"/>
      <c r="BK503" s="226"/>
      <c r="BL503" s="226"/>
      <c r="BM503" s="226"/>
      <c r="BN503" s="226"/>
      <c r="BO503" s="226"/>
      <c r="BP503" s="226"/>
    </row>
    <row r="504" spans="1:68" ht="9" customHeight="1" x14ac:dyDescent="0.15">
      <c r="A504" s="225" t="e">
        <f>VLOOKUP(U505,出場者リスト!$A:$L,13,FALSE)</f>
        <v>#N/A</v>
      </c>
      <c r="B504" s="225"/>
      <c r="C504" s="225"/>
      <c r="D504" s="225"/>
      <c r="E504" s="225"/>
      <c r="F504" s="225"/>
      <c r="G504" s="225"/>
      <c r="H504" s="225"/>
      <c r="I504" s="229" t="e">
        <f>VLOOKUP(U505,出場者リスト!$A:$L,9,FALSE())</f>
        <v>#N/A</v>
      </c>
      <c r="J504" s="229"/>
      <c r="K504" s="229"/>
      <c r="L504" s="229"/>
      <c r="M504" s="229"/>
      <c r="N504" s="229"/>
      <c r="O504" s="229"/>
      <c r="P504" s="229"/>
      <c r="Q504" s="229"/>
      <c r="W504" s="233"/>
      <c r="X504" s="235"/>
      <c r="Y504" s="3"/>
      <c r="AA504" s="28"/>
      <c r="AP504" s="32"/>
      <c r="AR504" s="114"/>
      <c r="AS504" s="29"/>
      <c r="AT504" s="24"/>
      <c r="AU504" s="233"/>
      <c r="AV504" s="233"/>
      <c r="AW504" s="232"/>
      <c r="AX504" s="232"/>
      <c r="AY504" s="232"/>
      <c r="AZ504" s="234"/>
      <c r="BA504" s="234"/>
      <c r="BB504" s="234"/>
      <c r="BC504" s="234"/>
      <c r="BD504" s="234"/>
      <c r="BE504" s="234"/>
      <c r="BF504" s="234"/>
      <c r="BG504" s="234"/>
      <c r="BH504" s="234"/>
      <c r="BI504" s="226"/>
      <c r="BJ504" s="226"/>
      <c r="BK504" s="226"/>
      <c r="BL504" s="226"/>
      <c r="BM504" s="226"/>
      <c r="BN504" s="226"/>
      <c r="BO504" s="226"/>
      <c r="BP504" s="226"/>
    </row>
    <row r="505" spans="1:68" ht="9" customHeight="1" x14ac:dyDescent="0.15">
      <c r="A505" s="226" t="e">
        <f>VLOOKUP(U505,出場者リスト!$A:$L,12,FALSE())</f>
        <v>#N/A</v>
      </c>
      <c r="B505" s="226"/>
      <c r="C505" s="226"/>
      <c r="D505" s="226"/>
      <c r="E505" s="226"/>
      <c r="F505" s="226"/>
      <c r="G505" s="226"/>
      <c r="H505" s="226"/>
      <c r="I505" s="231" t="e">
        <f>VLOOKUP(U505,出場者リスト!$A:$L,8,FALSE())</f>
        <v>#N/A</v>
      </c>
      <c r="J505" s="231"/>
      <c r="K505" s="231"/>
      <c r="L505" s="231"/>
      <c r="M505" s="231"/>
      <c r="N505" s="231"/>
      <c r="O505" s="231"/>
      <c r="P505" s="231"/>
      <c r="Q505" s="231"/>
      <c r="R505" s="232">
        <f>R501+1</f>
        <v>2</v>
      </c>
      <c r="S505" s="232"/>
      <c r="T505" s="232"/>
      <c r="U505" s="233"/>
      <c r="V505" s="233"/>
      <c r="W505" s="111"/>
      <c r="X505" s="112"/>
      <c r="AA505" s="28"/>
      <c r="AP505" s="32"/>
      <c r="AR505" s="115"/>
      <c r="AS505" s="236"/>
      <c r="AT505" s="233"/>
      <c r="AZ505" s="18"/>
      <c r="BA505" s="18"/>
      <c r="BB505" s="18"/>
      <c r="BC505" s="18"/>
      <c r="BD505" s="18"/>
      <c r="BE505" s="18"/>
      <c r="BF505" s="18"/>
      <c r="BG505" s="18"/>
      <c r="BH505" s="18"/>
      <c r="BI505" s="18"/>
      <c r="BJ505" s="19"/>
      <c r="BK505" s="19"/>
      <c r="BL505" s="19"/>
      <c r="BM505" s="19"/>
      <c r="BN505" s="19"/>
      <c r="BO505" s="19"/>
      <c r="BP505" s="19"/>
    </row>
    <row r="506" spans="1:68" ht="9" customHeight="1" x14ac:dyDescent="0.15">
      <c r="A506" s="226"/>
      <c r="B506" s="226"/>
      <c r="C506" s="226"/>
      <c r="D506" s="226"/>
      <c r="E506" s="226"/>
      <c r="F506" s="226"/>
      <c r="G506" s="226"/>
      <c r="H506" s="226"/>
      <c r="I506" s="231"/>
      <c r="J506" s="231"/>
      <c r="K506" s="231"/>
      <c r="L506" s="231"/>
      <c r="M506" s="231"/>
      <c r="N506" s="231"/>
      <c r="O506" s="231"/>
      <c r="P506" s="231"/>
      <c r="Q506" s="231"/>
      <c r="R506" s="232"/>
      <c r="S506" s="232"/>
      <c r="T506" s="232"/>
      <c r="U506" s="233"/>
      <c r="V506" s="233"/>
      <c r="W506" s="66"/>
      <c r="X506" s="66"/>
      <c r="Z506" s="233"/>
      <c r="AA506" s="235"/>
      <c r="AP506" s="32"/>
      <c r="AR506" s="3"/>
      <c r="AS506" s="236"/>
      <c r="AT506" s="233"/>
      <c r="AZ506" s="230" t="e">
        <f>VLOOKUP(AU507,出場者リスト!$A:$L,9,FALSE())</f>
        <v>#N/A</v>
      </c>
      <c r="BA506" s="230"/>
      <c r="BB506" s="230"/>
      <c r="BC506" s="230"/>
      <c r="BD506" s="230"/>
      <c r="BE506" s="230"/>
      <c r="BF506" s="230"/>
      <c r="BG506" s="230"/>
      <c r="BH506" s="230"/>
      <c r="BI506" s="225" t="e">
        <f>VLOOKUP(AU507,出場者リスト!$A:$L,13,FALSE)</f>
        <v>#N/A</v>
      </c>
      <c r="BJ506" s="225"/>
      <c r="BK506" s="225"/>
      <c r="BL506" s="225"/>
      <c r="BM506" s="225"/>
      <c r="BN506" s="225"/>
      <c r="BO506" s="225"/>
      <c r="BP506" s="225"/>
    </row>
    <row r="507" spans="1:68" ht="9" customHeight="1" x14ac:dyDescent="0.15">
      <c r="A507" s="16"/>
      <c r="B507" s="16"/>
      <c r="C507" s="16"/>
      <c r="D507" s="16"/>
      <c r="E507" s="16"/>
      <c r="F507" s="16"/>
      <c r="G507" s="16"/>
      <c r="I507" s="20"/>
      <c r="J507" s="20"/>
      <c r="K507" s="20"/>
      <c r="L507" s="20"/>
      <c r="M507" s="20"/>
      <c r="N507" s="20"/>
      <c r="O507" s="20"/>
      <c r="P507" s="20"/>
      <c r="Q507" s="20"/>
      <c r="R507" s="4"/>
      <c r="S507" s="4"/>
      <c r="T507" s="4"/>
      <c r="U507" s="26"/>
      <c r="V507" s="26"/>
      <c r="Z507" s="233"/>
      <c r="AA507" s="235"/>
      <c r="AB507" s="29"/>
      <c r="AC507" s="25"/>
      <c r="AP507" s="32"/>
      <c r="AS507" s="31"/>
      <c r="AT507" s="23"/>
      <c r="AU507" s="233"/>
      <c r="AV507" s="233"/>
      <c r="AW507" s="232">
        <f>AW503+1</f>
        <v>22</v>
      </c>
      <c r="AX507" s="232"/>
      <c r="AY507" s="232"/>
      <c r="AZ507" s="234" t="e">
        <f>VLOOKUP(AU507,出場者リスト!$A:$L,8,FALSE())</f>
        <v>#N/A</v>
      </c>
      <c r="BA507" s="234"/>
      <c r="BB507" s="234"/>
      <c r="BC507" s="234"/>
      <c r="BD507" s="234"/>
      <c r="BE507" s="234"/>
      <c r="BF507" s="234"/>
      <c r="BG507" s="234"/>
      <c r="BH507" s="234"/>
      <c r="BI507" s="226" t="e">
        <f>VLOOKUP(AU507,出場者リスト!$A:$L,12,FALSE)</f>
        <v>#N/A</v>
      </c>
      <c r="BJ507" s="226"/>
      <c r="BK507" s="226"/>
      <c r="BL507" s="226"/>
      <c r="BM507" s="226"/>
      <c r="BN507" s="226"/>
      <c r="BO507" s="226"/>
      <c r="BP507" s="226"/>
    </row>
    <row r="508" spans="1:68" ht="9" customHeight="1" x14ac:dyDescent="0.15">
      <c r="A508" s="225" t="e">
        <f>VLOOKUP(U509,出場者リスト!$A:$L,13,FALSE)</f>
        <v>#N/A</v>
      </c>
      <c r="B508" s="225"/>
      <c r="C508" s="225"/>
      <c r="D508" s="225"/>
      <c r="E508" s="225"/>
      <c r="F508" s="225"/>
      <c r="G508" s="225"/>
      <c r="H508" s="225"/>
      <c r="I508" s="229" t="e">
        <f>VLOOKUP(U509,出場者リスト!$A:$L,9,FALSE())</f>
        <v>#N/A</v>
      </c>
      <c r="J508" s="229"/>
      <c r="K508" s="229"/>
      <c r="L508" s="229"/>
      <c r="M508" s="229"/>
      <c r="N508" s="229"/>
      <c r="O508" s="229"/>
      <c r="P508" s="229"/>
      <c r="Q508" s="229"/>
      <c r="W508" s="3"/>
      <c r="X508" s="3"/>
      <c r="Z508" s="3"/>
      <c r="AA508" s="61"/>
      <c r="AB508" s="32"/>
      <c r="AC508" s="28"/>
      <c r="AP508" s="252"/>
      <c r="AQ508" s="228"/>
      <c r="AU508" s="233"/>
      <c r="AV508" s="233"/>
      <c r="AW508" s="232"/>
      <c r="AX508" s="232"/>
      <c r="AY508" s="232"/>
      <c r="AZ508" s="234"/>
      <c r="BA508" s="234"/>
      <c r="BB508" s="234"/>
      <c r="BC508" s="234"/>
      <c r="BD508" s="234"/>
      <c r="BE508" s="234"/>
      <c r="BF508" s="234"/>
      <c r="BG508" s="234"/>
      <c r="BH508" s="234"/>
      <c r="BI508" s="226"/>
      <c r="BJ508" s="226"/>
      <c r="BK508" s="226"/>
      <c r="BL508" s="226"/>
      <c r="BM508" s="226"/>
      <c r="BN508" s="226"/>
      <c r="BO508" s="226"/>
      <c r="BP508" s="226"/>
    </row>
    <row r="509" spans="1:68" ht="9" customHeight="1" x14ac:dyDescent="0.15">
      <c r="A509" s="226" t="e">
        <f>VLOOKUP(U509,出場者リスト!$A:$L,12,FALSE())</f>
        <v>#N/A</v>
      </c>
      <c r="B509" s="226"/>
      <c r="C509" s="226"/>
      <c r="D509" s="226"/>
      <c r="E509" s="226"/>
      <c r="F509" s="226"/>
      <c r="G509" s="226"/>
      <c r="H509" s="226"/>
      <c r="I509" s="231" t="e">
        <f>VLOOKUP(U509,出場者リスト!$A:$L,8,FALSE())</f>
        <v>#N/A</v>
      </c>
      <c r="J509" s="231"/>
      <c r="K509" s="231"/>
      <c r="L509" s="231"/>
      <c r="M509" s="231"/>
      <c r="N509" s="231"/>
      <c r="O509" s="231"/>
      <c r="P509" s="231"/>
      <c r="Q509" s="231"/>
      <c r="R509" s="232">
        <f>R505+1</f>
        <v>3</v>
      </c>
      <c r="S509" s="232"/>
      <c r="T509" s="232"/>
      <c r="U509" s="233"/>
      <c r="V509" s="233"/>
      <c r="W509" s="66"/>
      <c r="X509" s="66"/>
      <c r="AA509" s="28"/>
      <c r="AB509" s="32"/>
      <c r="AC509" s="28"/>
      <c r="AN509" s="29"/>
      <c r="AO509" s="25"/>
      <c r="AP509" s="252"/>
      <c r="AQ509" s="228"/>
      <c r="AZ509" s="18"/>
      <c r="BA509" s="18"/>
      <c r="BB509" s="18"/>
      <c r="BC509" s="18"/>
      <c r="BD509" s="18"/>
      <c r="BE509" s="18"/>
      <c r="BF509" s="18"/>
      <c r="BG509" s="18"/>
      <c r="BH509" s="18"/>
      <c r="BI509" s="18"/>
      <c r="BJ509" s="19"/>
      <c r="BK509" s="19"/>
      <c r="BL509" s="19"/>
      <c r="BM509" s="19"/>
      <c r="BN509" s="19"/>
      <c r="BO509" s="19"/>
      <c r="BP509" s="19"/>
    </row>
    <row r="510" spans="1:68" ht="9" customHeight="1" x14ac:dyDescent="0.15">
      <c r="A510" s="226"/>
      <c r="B510" s="226"/>
      <c r="C510" s="226"/>
      <c r="D510" s="226"/>
      <c r="E510" s="226"/>
      <c r="F510" s="226"/>
      <c r="G510" s="226"/>
      <c r="H510" s="226"/>
      <c r="I510" s="231"/>
      <c r="J510" s="231"/>
      <c r="K510" s="231"/>
      <c r="L510" s="231"/>
      <c r="M510" s="231"/>
      <c r="N510" s="231"/>
      <c r="O510" s="231"/>
      <c r="P510" s="231"/>
      <c r="Q510" s="231"/>
      <c r="R510" s="232"/>
      <c r="S510" s="232"/>
      <c r="T510" s="232"/>
      <c r="U510" s="233"/>
      <c r="V510" s="233"/>
      <c r="W510" s="110"/>
      <c r="X510" s="110"/>
      <c r="Y510" s="25"/>
      <c r="AA510" s="28"/>
      <c r="AC510" s="28"/>
      <c r="AN510" s="32"/>
      <c r="AO510" s="28"/>
      <c r="AP510" s="32"/>
      <c r="AZ510" s="230" t="e">
        <f>VLOOKUP(AU511,出場者リスト!$A:$L,9,FALSE())</f>
        <v>#N/A</v>
      </c>
      <c r="BA510" s="230"/>
      <c r="BB510" s="230"/>
      <c r="BC510" s="230"/>
      <c r="BD510" s="230"/>
      <c r="BE510" s="230"/>
      <c r="BF510" s="230"/>
      <c r="BG510" s="230"/>
      <c r="BH510" s="230"/>
      <c r="BI510" s="225" t="e">
        <f>VLOOKUP(AU511,出場者リスト!$A:$L,13,FALSE)</f>
        <v>#N/A</v>
      </c>
      <c r="BJ510" s="225"/>
      <c r="BK510" s="225"/>
      <c r="BL510" s="225"/>
      <c r="BM510" s="225"/>
      <c r="BN510" s="225"/>
      <c r="BO510" s="225"/>
      <c r="BP510" s="225"/>
    </row>
    <row r="511" spans="1:68" ht="9" customHeight="1" x14ac:dyDescent="0.15">
      <c r="A511" s="16"/>
      <c r="B511" s="16"/>
      <c r="C511" s="16"/>
      <c r="D511" s="16"/>
      <c r="E511" s="16"/>
      <c r="F511" s="16"/>
      <c r="G511" s="16"/>
      <c r="I511" s="20"/>
      <c r="J511" s="20"/>
      <c r="K511" s="20"/>
      <c r="L511" s="20"/>
      <c r="M511" s="20"/>
      <c r="N511" s="20"/>
      <c r="O511" s="20"/>
      <c r="P511" s="20"/>
      <c r="Q511" s="20"/>
      <c r="R511" s="4"/>
      <c r="S511" s="4"/>
      <c r="T511" s="4"/>
      <c r="U511" s="26"/>
      <c r="V511" s="26"/>
      <c r="W511" s="3"/>
      <c r="X511" s="233"/>
      <c r="Y511" s="235"/>
      <c r="Z511" s="23"/>
      <c r="AA511" s="30"/>
      <c r="AC511" s="28"/>
      <c r="AN511" s="32"/>
      <c r="AO511" s="28"/>
      <c r="AP511" s="62"/>
      <c r="AQ511" s="3"/>
      <c r="AU511" s="233"/>
      <c r="AV511" s="233"/>
      <c r="AW511" s="232">
        <f>AW507+1</f>
        <v>23</v>
      </c>
      <c r="AX511" s="232"/>
      <c r="AY511" s="232"/>
      <c r="AZ511" s="234" t="e">
        <f>VLOOKUP(AU511,出場者リスト!$A:$L,8,FALSE())</f>
        <v>#N/A</v>
      </c>
      <c r="BA511" s="234"/>
      <c r="BB511" s="234"/>
      <c r="BC511" s="234"/>
      <c r="BD511" s="234"/>
      <c r="BE511" s="234"/>
      <c r="BF511" s="234"/>
      <c r="BG511" s="234"/>
      <c r="BH511" s="234"/>
      <c r="BI511" s="226" t="e">
        <f>VLOOKUP(AU511,出場者リスト!$A:$L,12,FALSE)</f>
        <v>#N/A</v>
      </c>
      <c r="BJ511" s="226"/>
      <c r="BK511" s="226"/>
      <c r="BL511" s="226"/>
      <c r="BM511" s="226"/>
      <c r="BN511" s="226"/>
      <c r="BO511" s="226"/>
      <c r="BP511" s="226"/>
    </row>
    <row r="512" spans="1:68" ht="9" customHeight="1" x14ac:dyDescent="0.15">
      <c r="A512" s="225" t="e">
        <f>VLOOKUP(U513,出場者リスト!$A:$L,13,FALSE)</f>
        <v>#N/A</v>
      </c>
      <c r="B512" s="225"/>
      <c r="C512" s="225"/>
      <c r="D512" s="225"/>
      <c r="E512" s="225"/>
      <c r="F512" s="225"/>
      <c r="G512" s="225"/>
      <c r="H512" s="225"/>
      <c r="I512" s="229" t="e">
        <f>VLOOKUP(U513,出場者リスト!$A:$L,9,FALSE())</f>
        <v>#N/A</v>
      </c>
      <c r="J512" s="229"/>
      <c r="K512" s="229"/>
      <c r="L512" s="229"/>
      <c r="M512" s="229"/>
      <c r="N512" s="229"/>
      <c r="O512" s="229"/>
      <c r="P512" s="229"/>
      <c r="Q512" s="229"/>
      <c r="W512" s="3"/>
      <c r="X512" s="233"/>
      <c r="Y512" s="235"/>
      <c r="Z512" s="24"/>
      <c r="AA512" s="24"/>
      <c r="AC512" s="28"/>
      <c r="AN512" s="32"/>
      <c r="AP512" s="32"/>
      <c r="AQ512" s="28"/>
      <c r="AR512" s="29"/>
      <c r="AS512" s="24"/>
      <c r="AT512" s="24"/>
      <c r="AU512" s="233"/>
      <c r="AV512" s="233"/>
      <c r="AW512" s="232"/>
      <c r="AX512" s="232"/>
      <c r="AY512" s="232"/>
      <c r="AZ512" s="234"/>
      <c r="BA512" s="234"/>
      <c r="BB512" s="234"/>
      <c r="BC512" s="234"/>
      <c r="BD512" s="234"/>
      <c r="BE512" s="234"/>
      <c r="BF512" s="234"/>
      <c r="BG512" s="234"/>
      <c r="BH512" s="234"/>
      <c r="BI512" s="226"/>
      <c r="BJ512" s="226"/>
      <c r="BK512" s="226"/>
      <c r="BL512" s="226"/>
      <c r="BM512" s="226"/>
      <c r="BN512" s="226"/>
      <c r="BO512" s="226"/>
      <c r="BP512" s="226"/>
    </row>
    <row r="513" spans="1:68" ht="9" customHeight="1" x14ac:dyDescent="0.15">
      <c r="A513" s="226" t="e">
        <f>VLOOKUP(U513,出場者リスト!$A:$L,12,FALSE())</f>
        <v>#N/A</v>
      </c>
      <c r="B513" s="226"/>
      <c r="C513" s="226"/>
      <c r="D513" s="226"/>
      <c r="E513" s="226"/>
      <c r="F513" s="226"/>
      <c r="G513" s="226"/>
      <c r="H513" s="226"/>
      <c r="I513" s="231" t="e">
        <f>VLOOKUP(U513,出場者リスト!$A:$L,8,FALSE())</f>
        <v>#N/A</v>
      </c>
      <c r="J513" s="231"/>
      <c r="K513" s="231"/>
      <c r="L513" s="231"/>
      <c r="M513" s="231"/>
      <c r="N513" s="231"/>
      <c r="O513" s="231"/>
      <c r="P513" s="231"/>
      <c r="Q513" s="231"/>
      <c r="R513" s="232">
        <f>R509+1</f>
        <v>4</v>
      </c>
      <c r="S513" s="232"/>
      <c r="T513" s="232"/>
      <c r="U513" s="233"/>
      <c r="V513" s="233"/>
      <c r="W513" s="111"/>
      <c r="X513" s="111"/>
      <c r="Y513" s="30"/>
      <c r="AC513" s="28"/>
      <c r="AN513" s="32"/>
      <c r="AP513" s="31"/>
      <c r="AQ513" s="30"/>
      <c r="AR513" s="236"/>
      <c r="AS513" s="233"/>
      <c r="AT513" s="3"/>
      <c r="AZ513" s="18"/>
      <c r="BA513" s="18"/>
      <c r="BB513" s="18"/>
      <c r="BC513" s="18"/>
      <c r="BD513" s="18"/>
      <c r="BE513" s="18"/>
      <c r="BF513" s="18"/>
      <c r="BG513" s="18"/>
      <c r="BH513" s="18"/>
      <c r="BI513" s="18"/>
      <c r="BJ513" s="19"/>
      <c r="BK513" s="19"/>
      <c r="BL513" s="19"/>
      <c r="BM513" s="19"/>
      <c r="BN513" s="19"/>
      <c r="BO513" s="19"/>
      <c r="BP513" s="19"/>
    </row>
    <row r="514" spans="1:68" ht="9" customHeight="1" x14ac:dyDescent="0.15">
      <c r="A514" s="226"/>
      <c r="B514" s="226"/>
      <c r="C514" s="226"/>
      <c r="D514" s="226"/>
      <c r="E514" s="226"/>
      <c r="F514" s="226"/>
      <c r="G514" s="226"/>
      <c r="H514" s="226"/>
      <c r="I514" s="231"/>
      <c r="J514" s="231"/>
      <c r="K514" s="231"/>
      <c r="L514" s="231"/>
      <c r="M514" s="231"/>
      <c r="N514" s="231"/>
      <c r="O514" s="231"/>
      <c r="P514" s="231"/>
      <c r="Q514" s="231"/>
      <c r="R514" s="232"/>
      <c r="S514" s="232"/>
      <c r="T514" s="232"/>
      <c r="U514" s="233"/>
      <c r="V514" s="233"/>
      <c r="W514" s="66"/>
      <c r="X514" s="66"/>
      <c r="AB514" s="3"/>
      <c r="AC514" s="61"/>
      <c r="AN514" s="32"/>
      <c r="AR514" s="236"/>
      <c r="AS514" s="233"/>
      <c r="AT514" s="3"/>
      <c r="AZ514" s="230" t="e">
        <f>VLOOKUP(AU515,出場者リスト!$A:$L,9,FALSE())</f>
        <v>#N/A</v>
      </c>
      <c r="BA514" s="230"/>
      <c r="BB514" s="230"/>
      <c r="BC514" s="230"/>
      <c r="BD514" s="230"/>
      <c r="BE514" s="230"/>
      <c r="BF514" s="230"/>
      <c r="BG514" s="230"/>
      <c r="BH514" s="230"/>
      <c r="BI514" s="225" t="e">
        <f>VLOOKUP(AU515,出場者リスト!$A:$L,13,FALSE)</f>
        <v>#N/A</v>
      </c>
      <c r="BJ514" s="225"/>
      <c r="BK514" s="225"/>
      <c r="BL514" s="225"/>
      <c r="BM514" s="225"/>
      <c r="BN514" s="225"/>
      <c r="BO514" s="225"/>
      <c r="BP514" s="225"/>
    </row>
    <row r="515" spans="1:68" ht="9" customHeight="1" x14ac:dyDescent="0.15">
      <c r="A515" s="16"/>
      <c r="B515" s="16"/>
      <c r="C515" s="16"/>
      <c r="D515" s="16"/>
      <c r="E515" s="16"/>
      <c r="F515" s="16"/>
      <c r="G515" s="16"/>
      <c r="I515" s="20"/>
      <c r="J515" s="20"/>
      <c r="K515" s="20"/>
      <c r="L515" s="20"/>
      <c r="M515" s="20"/>
      <c r="N515" s="20"/>
      <c r="O515" s="20"/>
      <c r="P515" s="20"/>
      <c r="Q515" s="20"/>
      <c r="R515" s="4"/>
      <c r="S515" s="4"/>
      <c r="T515" s="4"/>
      <c r="U515" s="26"/>
      <c r="V515" s="26"/>
      <c r="AB515" s="233"/>
      <c r="AC515" s="235"/>
      <c r="AN515" s="32"/>
      <c r="AR515" s="31"/>
      <c r="AS515" s="23"/>
      <c r="AT515" s="23"/>
      <c r="AU515" s="233"/>
      <c r="AV515" s="233"/>
      <c r="AW515" s="232">
        <f>AW511+1</f>
        <v>24</v>
      </c>
      <c r="AX515" s="232"/>
      <c r="AY515" s="232"/>
      <c r="AZ515" s="234" t="e">
        <f>VLOOKUP(AU515,出場者リスト!$A:$L,8,FALSE())</f>
        <v>#N/A</v>
      </c>
      <c r="BA515" s="234"/>
      <c r="BB515" s="234"/>
      <c r="BC515" s="234"/>
      <c r="BD515" s="234"/>
      <c r="BE515" s="234"/>
      <c r="BF515" s="234"/>
      <c r="BG515" s="234"/>
      <c r="BH515" s="234"/>
      <c r="BI515" s="226" t="e">
        <f>VLOOKUP(AU515,出場者リスト!$A:$L,12,FALSE)</f>
        <v>#N/A</v>
      </c>
      <c r="BJ515" s="226"/>
      <c r="BK515" s="226"/>
      <c r="BL515" s="226"/>
      <c r="BM515" s="226"/>
      <c r="BN515" s="226"/>
      <c r="BO515" s="226"/>
      <c r="BP515" s="226"/>
    </row>
    <row r="516" spans="1:68" ht="9" customHeight="1" x14ac:dyDescent="0.15">
      <c r="A516" s="225" t="e">
        <f>VLOOKUP(U517,出場者リスト!$A:$L,13,FALSE)</f>
        <v>#N/A</v>
      </c>
      <c r="B516" s="225"/>
      <c r="C516" s="225"/>
      <c r="D516" s="225"/>
      <c r="E516" s="225"/>
      <c r="F516" s="225"/>
      <c r="G516" s="225"/>
      <c r="H516" s="225"/>
      <c r="I516" s="229" t="e">
        <f>VLOOKUP(U517,出場者リスト!$A:$L,9,FALSE())</f>
        <v>#N/A</v>
      </c>
      <c r="J516" s="229"/>
      <c r="K516" s="229"/>
      <c r="L516" s="229"/>
      <c r="M516" s="229"/>
      <c r="N516" s="229"/>
      <c r="O516" s="229"/>
      <c r="P516" s="229"/>
      <c r="Q516" s="229"/>
      <c r="W516" s="3"/>
      <c r="X516" s="3"/>
      <c r="AB516" s="233"/>
      <c r="AC516" s="235"/>
      <c r="AD516" s="24"/>
      <c r="AE516" s="25"/>
      <c r="AN516" s="236"/>
      <c r="AO516" s="236"/>
      <c r="AU516" s="233"/>
      <c r="AV516" s="233"/>
      <c r="AW516" s="232"/>
      <c r="AX516" s="232"/>
      <c r="AY516" s="232"/>
      <c r="AZ516" s="234"/>
      <c r="BA516" s="234"/>
      <c r="BB516" s="234"/>
      <c r="BC516" s="234"/>
      <c r="BD516" s="234"/>
      <c r="BE516" s="234"/>
      <c r="BF516" s="234"/>
      <c r="BG516" s="234"/>
      <c r="BH516" s="234"/>
      <c r="BI516" s="226"/>
      <c r="BJ516" s="226"/>
      <c r="BK516" s="226"/>
      <c r="BL516" s="226"/>
      <c r="BM516" s="226"/>
      <c r="BN516" s="226"/>
      <c r="BO516" s="226"/>
      <c r="BP516" s="226"/>
    </row>
    <row r="517" spans="1:68" ht="9" customHeight="1" x14ac:dyDescent="0.15">
      <c r="A517" s="226" t="e">
        <f>VLOOKUP(U517,出場者リスト!$A:$L,12,FALSE())</f>
        <v>#N/A</v>
      </c>
      <c r="B517" s="226"/>
      <c r="C517" s="226"/>
      <c r="D517" s="226"/>
      <c r="E517" s="226"/>
      <c r="F517" s="226"/>
      <c r="G517" s="226"/>
      <c r="H517" s="226"/>
      <c r="I517" s="231" t="e">
        <f>VLOOKUP(U517,出場者リスト!$A:$L,8,FALSE())</f>
        <v>#N/A</v>
      </c>
      <c r="J517" s="231"/>
      <c r="K517" s="231"/>
      <c r="L517" s="231"/>
      <c r="M517" s="231"/>
      <c r="N517" s="231"/>
      <c r="O517" s="231"/>
      <c r="P517" s="231"/>
      <c r="Q517" s="231"/>
      <c r="R517" s="232">
        <f>R513+1</f>
        <v>5</v>
      </c>
      <c r="S517" s="232"/>
      <c r="T517" s="232"/>
      <c r="U517" s="233"/>
      <c r="V517" s="233"/>
      <c r="W517" s="66"/>
      <c r="X517" s="66"/>
      <c r="AC517" s="28"/>
      <c r="AE517" s="28"/>
      <c r="AL517" s="29"/>
      <c r="AM517" s="25"/>
      <c r="AN517" s="236"/>
      <c r="AO517" s="236"/>
      <c r="AZ517" s="18"/>
      <c r="BA517" s="18"/>
      <c r="BB517" s="18"/>
      <c r="BC517" s="18"/>
      <c r="BD517" s="18"/>
      <c r="BE517" s="18"/>
      <c r="BF517" s="18"/>
      <c r="BG517" s="18"/>
      <c r="BH517" s="18"/>
      <c r="BI517" s="18"/>
      <c r="BJ517" s="19"/>
      <c r="BK517" s="19"/>
      <c r="BL517" s="19"/>
      <c r="BM517" s="19"/>
      <c r="BN517" s="19"/>
      <c r="BO517" s="19"/>
      <c r="BP517" s="19"/>
    </row>
    <row r="518" spans="1:68" ht="9" customHeight="1" x14ac:dyDescent="0.15">
      <c r="A518" s="226"/>
      <c r="B518" s="226"/>
      <c r="C518" s="226"/>
      <c r="D518" s="226"/>
      <c r="E518" s="226"/>
      <c r="F518" s="226"/>
      <c r="G518" s="226"/>
      <c r="H518" s="226"/>
      <c r="I518" s="231"/>
      <c r="J518" s="231"/>
      <c r="K518" s="231"/>
      <c r="L518" s="231"/>
      <c r="M518" s="231"/>
      <c r="N518" s="231"/>
      <c r="O518" s="231"/>
      <c r="P518" s="231"/>
      <c r="Q518" s="231"/>
      <c r="R518" s="232"/>
      <c r="S518" s="232"/>
      <c r="T518" s="232"/>
      <c r="U518" s="233"/>
      <c r="V518" s="233"/>
      <c r="W518" s="110"/>
      <c r="X518" s="110"/>
      <c r="Y518" s="25"/>
      <c r="AC518" s="28"/>
      <c r="AE518" s="28"/>
      <c r="AL518" s="32"/>
      <c r="AM518" s="28"/>
      <c r="AN518" s="32"/>
      <c r="AZ518" s="230" t="e">
        <f>VLOOKUP(AU519,出場者リスト!$A:$L,9,FALSE())</f>
        <v>#N/A</v>
      </c>
      <c r="BA518" s="230"/>
      <c r="BB518" s="230"/>
      <c r="BC518" s="230"/>
      <c r="BD518" s="230"/>
      <c r="BE518" s="230"/>
      <c r="BF518" s="230"/>
      <c r="BG518" s="230"/>
      <c r="BH518" s="230"/>
      <c r="BI518" s="225" t="e">
        <f>VLOOKUP(AU519,出場者リスト!$A:$L,13,FALSE)</f>
        <v>#N/A</v>
      </c>
      <c r="BJ518" s="225"/>
      <c r="BK518" s="225"/>
      <c r="BL518" s="225"/>
      <c r="BM518" s="225"/>
      <c r="BN518" s="225"/>
      <c r="BO518" s="225"/>
      <c r="BP518" s="225"/>
    </row>
    <row r="519" spans="1:68" ht="9" customHeight="1" x14ac:dyDescent="0.15">
      <c r="A519" s="16"/>
      <c r="B519" s="16"/>
      <c r="C519" s="16"/>
      <c r="D519" s="16"/>
      <c r="E519" s="16"/>
      <c r="F519" s="16"/>
      <c r="G519" s="16"/>
      <c r="I519" s="20"/>
      <c r="J519" s="20"/>
      <c r="K519" s="20"/>
      <c r="L519" s="20"/>
      <c r="M519" s="20"/>
      <c r="N519" s="20"/>
      <c r="O519" s="20"/>
      <c r="P519" s="20"/>
      <c r="Q519" s="20"/>
      <c r="R519" s="4"/>
      <c r="S519" s="4"/>
      <c r="T519" s="4"/>
      <c r="U519" s="26"/>
      <c r="V519" s="26"/>
      <c r="W519" s="3"/>
      <c r="X519" s="233"/>
      <c r="Y519" s="235"/>
      <c r="AC519" s="28"/>
      <c r="AE519" s="28"/>
      <c r="AL519" s="32"/>
      <c r="AN519" s="32"/>
      <c r="AU519" s="233"/>
      <c r="AV519" s="233"/>
      <c r="AW519" s="232">
        <f>AW515+1</f>
        <v>25</v>
      </c>
      <c r="AX519" s="232"/>
      <c r="AY519" s="232"/>
      <c r="AZ519" s="234" t="e">
        <f>VLOOKUP(AU519,出場者リスト!$A:$L,8,FALSE())</f>
        <v>#N/A</v>
      </c>
      <c r="BA519" s="234"/>
      <c r="BB519" s="234"/>
      <c r="BC519" s="234"/>
      <c r="BD519" s="234"/>
      <c r="BE519" s="234"/>
      <c r="BF519" s="234"/>
      <c r="BG519" s="234"/>
      <c r="BH519" s="234"/>
      <c r="BI519" s="226" t="e">
        <f>VLOOKUP(AU519,出場者リスト!$A:$L,12,FALSE)</f>
        <v>#N/A</v>
      </c>
      <c r="BJ519" s="226"/>
      <c r="BK519" s="226"/>
      <c r="BL519" s="226"/>
      <c r="BM519" s="226"/>
      <c r="BN519" s="226"/>
      <c r="BO519" s="226"/>
      <c r="BP519" s="226"/>
    </row>
    <row r="520" spans="1:68" ht="9" customHeight="1" x14ac:dyDescent="0.15">
      <c r="A520" s="225" t="e">
        <f>VLOOKUP(U521,出場者リスト!$A:$L,13,FALSE)</f>
        <v>#N/A</v>
      </c>
      <c r="B520" s="225"/>
      <c r="C520" s="225"/>
      <c r="D520" s="225"/>
      <c r="E520" s="225"/>
      <c r="F520" s="225"/>
      <c r="G520" s="225"/>
      <c r="H520" s="225"/>
      <c r="I520" s="229" t="e">
        <f>VLOOKUP(U521,出場者リスト!$A:$L,9,FALSE())</f>
        <v>#N/A</v>
      </c>
      <c r="J520" s="229"/>
      <c r="K520" s="229"/>
      <c r="L520" s="229"/>
      <c r="M520" s="229"/>
      <c r="N520" s="229"/>
      <c r="O520" s="229"/>
      <c r="P520" s="229"/>
      <c r="Q520" s="229"/>
      <c r="W520" s="3"/>
      <c r="X520" s="233"/>
      <c r="Y520" s="235"/>
      <c r="Z520" s="24"/>
      <c r="AA520" s="25"/>
      <c r="AC520" s="28"/>
      <c r="AE520" s="28"/>
      <c r="AL520" s="32"/>
      <c r="AN520" s="32"/>
      <c r="AR520" s="29"/>
      <c r="AS520" s="24"/>
      <c r="AT520" s="24"/>
      <c r="AU520" s="233"/>
      <c r="AV520" s="233"/>
      <c r="AW520" s="232"/>
      <c r="AX520" s="232"/>
      <c r="AY520" s="232"/>
      <c r="AZ520" s="234"/>
      <c r="BA520" s="234"/>
      <c r="BB520" s="234"/>
      <c r="BC520" s="234"/>
      <c r="BD520" s="234"/>
      <c r="BE520" s="234"/>
      <c r="BF520" s="234"/>
      <c r="BG520" s="234"/>
      <c r="BH520" s="234"/>
      <c r="BI520" s="226"/>
      <c r="BJ520" s="226"/>
      <c r="BK520" s="226"/>
      <c r="BL520" s="226"/>
      <c r="BM520" s="226"/>
      <c r="BN520" s="226"/>
      <c r="BO520" s="226"/>
      <c r="BP520" s="226"/>
    </row>
    <row r="521" spans="1:68" ht="9" customHeight="1" x14ac:dyDescent="0.15">
      <c r="A521" s="226" t="e">
        <f>VLOOKUP(U521,出場者リスト!$A:$L,12,FALSE())</f>
        <v>#N/A</v>
      </c>
      <c r="B521" s="226"/>
      <c r="C521" s="226"/>
      <c r="D521" s="226"/>
      <c r="E521" s="226"/>
      <c r="F521" s="226"/>
      <c r="G521" s="226"/>
      <c r="H521" s="226"/>
      <c r="I521" s="231" t="e">
        <f>VLOOKUP(U521,出場者リスト!$A:$L,8,FALSE())</f>
        <v>#N/A</v>
      </c>
      <c r="J521" s="231"/>
      <c r="K521" s="231"/>
      <c r="L521" s="231"/>
      <c r="M521" s="231"/>
      <c r="N521" s="231"/>
      <c r="O521" s="231"/>
      <c r="P521" s="231"/>
      <c r="Q521" s="231"/>
      <c r="R521" s="232">
        <f>R517+1</f>
        <v>6</v>
      </c>
      <c r="S521" s="232"/>
      <c r="T521" s="232"/>
      <c r="U521" s="233"/>
      <c r="V521" s="233"/>
      <c r="W521" s="111"/>
      <c r="X521" s="111"/>
      <c r="Y521" s="30"/>
      <c r="AA521" s="28"/>
      <c r="AB521" s="32"/>
      <c r="AC521" s="28"/>
      <c r="AE521" s="28"/>
      <c r="AL521" s="32"/>
      <c r="AN521" s="32"/>
      <c r="AR521" s="236"/>
      <c r="AS521" s="233"/>
      <c r="AT521" s="3"/>
      <c r="AZ521" s="18"/>
      <c r="BA521" s="18"/>
      <c r="BB521" s="18"/>
      <c r="BC521" s="18"/>
      <c r="BD521" s="18"/>
      <c r="BE521" s="18"/>
      <c r="BF521" s="18"/>
      <c r="BG521" s="18"/>
      <c r="BH521" s="18"/>
      <c r="BI521" s="18"/>
      <c r="BJ521" s="19"/>
      <c r="BK521" s="19"/>
      <c r="BL521" s="19"/>
      <c r="BM521" s="19"/>
      <c r="BN521" s="19"/>
      <c r="BO521" s="19"/>
      <c r="BP521" s="19"/>
    </row>
    <row r="522" spans="1:68" ht="9" customHeight="1" x14ac:dyDescent="0.15">
      <c r="A522" s="226"/>
      <c r="B522" s="226"/>
      <c r="C522" s="226"/>
      <c r="D522" s="226"/>
      <c r="E522" s="226"/>
      <c r="F522" s="226"/>
      <c r="G522" s="226"/>
      <c r="H522" s="226"/>
      <c r="I522" s="231"/>
      <c r="J522" s="231"/>
      <c r="K522" s="231"/>
      <c r="L522" s="231"/>
      <c r="M522" s="231"/>
      <c r="N522" s="231"/>
      <c r="O522" s="231"/>
      <c r="P522" s="231"/>
      <c r="Q522" s="231"/>
      <c r="R522" s="232"/>
      <c r="S522" s="232"/>
      <c r="T522" s="232"/>
      <c r="U522" s="233"/>
      <c r="V522" s="233"/>
      <c r="W522" s="66"/>
      <c r="X522" s="66"/>
      <c r="Z522" s="3"/>
      <c r="AA522" s="61"/>
      <c r="AB522" s="32"/>
      <c r="AC522" s="28"/>
      <c r="AE522" s="28"/>
      <c r="AL522" s="32"/>
      <c r="AN522" s="32"/>
      <c r="AO522" s="28"/>
      <c r="AP522" s="29"/>
      <c r="AQ522" s="24"/>
      <c r="AR522" s="236"/>
      <c r="AS522" s="233"/>
      <c r="AT522" s="3"/>
      <c r="AZ522" s="230" t="e">
        <f>VLOOKUP(AU523,出場者リスト!$A:$L,9,FALSE())</f>
        <v>#N/A</v>
      </c>
      <c r="BA522" s="230"/>
      <c r="BB522" s="230"/>
      <c r="BC522" s="230"/>
      <c r="BD522" s="230"/>
      <c r="BE522" s="230"/>
      <c r="BF522" s="230"/>
      <c r="BG522" s="230"/>
      <c r="BH522" s="230"/>
      <c r="BI522" s="225" t="e">
        <f>VLOOKUP(AU523,出場者リスト!$A:$L,13,FALSE)</f>
        <v>#N/A</v>
      </c>
      <c r="BJ522" s="225"/>
      <c r="BK522" s="225"/>
      <c r="BL522" s="225"/>
      <c r="BM522" s="225"/>
      <c r="BN522" s="225"/>
      <c r="BO522" s="225"/>
      <c r="BP522" s="225"/>
    </row>
    <row r="523" spans="1:68" ht="9" customHeight="1" x14ac:dyDescent="0.15">
      <c r="A523" s="16"/>
      <c r="B523" s="16"/>
      <c r="C523" s="16"/>
      <c r="D523" s="16"/>
      <c r="E523" s="16"/>
      <c r="F523" s="16"/>
      <c r="G523" s="16"/>
      <c r="I523" s="20"/>
      <c r="J523" s="20"/>
      <c r="K523" s="20"/>
      <c r="L523" s="20"/>
      <c r="M523" s="20"/>
      <c r="N523" s="20"/>
      <c r="O523" s="20"/>
      <c r="P523" s="20"/>
      <c r="Q523" s="20"/>
      <c r="R523" s="4"/>
      <c r="S523" s="4"/>
      <c r="T523" s="4"/>
      <c r="U523" s="26"/>
      <c r="V523" s="26"/>
      <c r="Z523" s="3"/>
      <c r="AA523" s="3"/>
      <c r="AB523" s="32"/>
      <c r="AC523" s="28"/>
      <c r="AE523" s="28"/>
      <c r="AL523" s="32"/>
      <c r="AN523" s="32"/>
      <c r="AO523" s="28"/>
      <c r="AP523" s="32"/>
      <c r="AR523" s="31"/>
      <c r="AS523" s="23"/>
      <c r="AT523" s="23"/>
      <c r="AU523" s="233"/>
      <c r="AV523" s="233"/>
      <c r="AW523" s="232">
        <f>AW519+1</f>
        <v>26</v>
      </c>
      <c r="AX523" s="232"/>
      <c r="AY523" s="232"/>
      <c r="AZ523" s="234" t="e">
        <f>VLOOKUP(AU523,出場者リスト!$A:$L,8,FALSE())</f>
        <v>#N/A</v>
      </c>
      <c r="BA523" s="234"/>
      <c r="BB523" s="234"/>
      <c r="BC523" s="234"/>
      <c r="BD523" s="234"/>
      <c r="BE523" s="234"/>
      <c r="BF523" s="234"/>
      <c r="BG523" s="234"/>
      <c r="BH523" s="234"/>
      <c r="BI523" s="226" t="e">
        <f>VLOOKUP(AU523,出場者リスト!$A:$L,12,FALSE)</f>
        <v>#N/A</v>
      </c>
      <c r="BJ523" s="226"/>
      <c r="BK523" s="226"/>
      <c r="BL523" s="226"/>
      <c r="BM523" s="226"/>
      <c r="BN523" s="226"/>
      <c r="BO523" s="226"/>
      <c r="BP523" s="226"/>
    </row>
    <row r="524" spans="1:68" ht="9" customHeight="1" x14ac:dyDescent="0.15">
      <c r="A524" s="225" t="e">
        <f>VLOOKUP(U525,出場者リスト!$A:$L,13,FALSE)</f>
        <v>#N/A</v>
      </c>
      <c r="B524" s="225"/>
      <c r="C524" s="225"/>
      <c r="D524" s="225"/>
      <c r="E524" s="225"/>
      <c r="F524" s="225"/>
      <c r="G524" s="225"/>
      <c r="H524" s="225"/>
      <c r="I524" s="229" t="e">
        <f>VLOOKUP(U525,出場者リスト!$A:$L,9,FALSE())</f>
        <v>#N/A</v>
      </c>
      <c r="J524" s="229"/>
      <c r="K524" s="229"/>
      <c r="L524" s="229"/>
      <c r="M524" s="229"/>
      <c r="N524" s="229"/>
      <c r="O524" s="229"/>
      <c r="P524" s="229"/>
      <c r="Q524" s="229"/>
      <c r="W524" s="3"/>
      <c r="X524" s="3"/>
      <c r="Z524" s="233"/>
      <c r="AA524" s="233"/>
      <c r="AB524" s="31"/>
      <c r="AC524" s="30"/>
      <c r="AE524" s="28"/>
      <c r="AL524" s="32"/>
      <c r="AN524" s="32"/>
      <c r="AO524" s="28"/>
      <c r="AP524" s="32"/>
      <c r="AR524" s="24"/>
      <c r="AU524" s="233"/>
      <c r="AV524" s="233"/>
      <c r="AW524" s="232"/>
      <c r="AX524" s="232"/>
      <c r="AY524" s="232"/>
      <c r="AZ524" s="234"/>
      <c r="BA524" s="234"/>
      <c r="BB524" s="234"/>
      <c r="BC524" s="234"/>
      <c r="BD524" s="234"/>
      <c r="BE524" s="234"/>
      <c r="BF524" s="234"/>
      <c r="BG524" s="234"/>
      <c r="BH524" s="234"/>
      <c r="BI524" s="226"/>
      <c r="BJ524" s="226"/>
      <c r="BK524" s="226"/>
      <c r="BL524" s="226"/>
      <c r="BM524" s="226"/>
      <c r="BN524" s="226"/>
      <c r="BO524" s="226"/>
      <c r="BP524" s="226"/>
    </row>
    <row r="525" spans="1:68" ht="9" customHeight="1" x14ac:dyDescent="0.15">
      <c r="A525" s="226" t="e">
        <f>VLOOKUP(U525,出場者リスト!$A:$L,12,FALSE())</f>
        <v>#N/A</v>
      </c>
      <c r="B525" s="226"/>
      <c r="C525" s="226"/>
      <c r="D525" s="226"/>
      <c r="E525" s="226"/>
      <c r="F525" s="226"/>
      <c r="G525" s="226"/>
      <c r="H525" s="226"/>
      <c r="I525" s="231" t="e">
        <f>VLOOKUP(U525,出場者リスト!$A:$L,8,FALSE())</f>
        <v>#N/A</v>
      </c>
      <c r="J525" s="231"/>
      <c r="K525" s="231"/>
      <c r="L525" s="231"/>
      <c r="M525" s="231"/>
      <c r="N525" s="231"/>
      <c r="O525" s="231"/>
      <c r="P525" s="231"/>
      <c r="Q525" s="231"/>
      <c r="R525" s="232">
        <f>R521+1</f>
        <v>7</v>
      </c>
      <c r="S525" s="232"/>
      <c r="T525" s="232"/>
      <c r="U525" s="233"/>
      <c r="V525" s="233"/>
      <c r="W525" s="66"/>
      <c r="X525" s="66"/>
      <c r="Z525" s="233"/>
      <c r="AA525" s="235"/>
      <c r="AE525" s="28"/>
      <c r="AL525" s="32"/>
      <c r="AN525" s="32"/>
      <c r="AO525" s="28"/>
      <c r="AP525" s="32"/>
      <c r="AZ525" s="18"/>
      <c r="BA525" s="18"/>
      <c r="BB525" s="18"/>
      <c r="BC525" s="18"/>
      <c r="BD525" s="18"/>
      <c r="BE525" s="18"/>
      <c r="BF525" s="18"/>
      <c r="BG525" s="18"/>
      <c r="BH525" s="18"/>
      <c r="BI525" s="18"/>
      <c r="BJ525" s="19"/>
      <c r="BK525" s="19"/>
      <c r="BL525" s="19"/>
      <c r="BM525" s="19"/>
      <c r="BN525" s="19"/>
      <c r="BO525" s="19"/>
      <c r="BP525" s="19"/>
    </row>
    <row r="526" spans="1:68" ht="9" customHeight="1" x14ac:dyDescent="0.15">
      <c r="A526" s="226"/>
      <c r="B526" s="226"/>
      <c r="C526" s="226"/>
      <c r="D526" s="226"/>
      <c r="E526" s="226"/>
      <c r="F526" s="226"/>
      <c r="G526" s="226"/>
      <c r="H526" s="226"/>
      <c r="I526" s="231"/>
      <c r="J526" s="231"/>
      <c r="K526" s="231"/>
      <c r="L526" s="231"/>
      <c r="M526" s="231"/>
      <c r="N526" s="231"/>
      <c r="O526" s="231"/>
      <c r="P526" s="231"/>
      <c r="Q526" s="231"/>
      <c r="R526" s="232"/>
      <c r="S526" s="232"/>
      <c r="T526" s="232"/>
      <c r="U526" s="233"/>
      <c r="V526" s="233"/>
      <c r="W526" s="110"/>
      <c r="X526" s="113"/>
      <c r="AA526" s="28"/>
      <c r="AE526" s="28"/>
      <c r="AL526" s="32"/>
      <c r="AN526" s="31"/>
      <c r="AO526" s="30"/>
      <c r="AP526" s="252"/>
      <c r="AQ526" s="228"/>
      <c r="AZ526" s="230" t="e">
        <f>VLOOKUP(AU527,出場者リスト!$A:$L,9,FALSE())</f>
        <v>#N/A</v>
      </c>
      <c r="BA526" s="230"/>
      <c r="BB526" s="230"/>
      <c r="BC526" s="230"/>
      <c r="BD526" s="230"/>
      <c r="BE526" s="230"/>
      <c r="BF526" s="230"/>
      <c r="BG526" s="230"/>
      <c r="BH526" s="230"/>
      <c r="BI526" s="225" t="e">
        <f>VLOOKUP(AU527,出場者リスト!$A:$L,13,FALSE)</f>
        <v>#N/A</v>
      </c>
      <c r="BJ526" s="225"/>
      <c r="BK526" s="225"/>
      <c r="BL526" s="225"/>
      <c r="BM526" s="225"/>
      <c r="BN526" s="225"/>
      <c r="BO526" s="225"/>
      <c r="BP526" s="225"/>
    </row>
    <row r="527" spans="1:68" ht="9" customHeight="1" x14ac:dyDescent="0.15">
      <c r="A527" s="16"/>
      <c r="B527" s="16"/>
      <c r="C527" s="16"/>
      <c r="D527" s="16"/>
      <c r="E527" s="16"/>
      <c r="F527" s="16"/>
      <c r="G527" s="16"/>
      <c r="I527" s="20"/>
      <c r="J527" s="20"/>
      <c r="K527" s="20"/>
      <c r="L527" s="20"/>
      <c r="M527" s="20"/>
      <c r="N527" s="20"/>
      <c r="O527" s="20"/>
      <c r="P527" s="20"/>
      <c r="Q527" s="20"/>
      <c r="R527" s="4"/>
      <c r="S527" s="4"/>
      <c r="T527" s="4"/>
      <c r="U527" s="26"/>
      <c r="V527" s="26"/>
      <c r="W527" s="233"/>
      <c r="X527" s="235"/>
      <c r="AA527" s="28"/>
      <c r="AE527" s="28"/>
      <c r="AL527" s="62"/>
      <c r="AM527" s="3"/>
      <c r="AP527" s="252"/>
      <c r="AQ527" s="228"/>
      <c r="AU527" s="233"/>
      <c r="AV527" s="233"/>
      <c r="AW527" s="232">
        <f>AW523+1</f>
        <v>27</v>
      </c>
      <c r="AX527" s="232"/>
      <c r="AY527" s="232"/>
      <c r="AZ527" s="234" t="e">
        <f>VLOOKUP(AU527,出場者リスト!$A:$L,8,FALSE())</f>
        <v>#N/A</v>
      </c>
      <c r="BA527" s="234"/>
      <c r="BB527" s="234"/>
      <c r="BC527" s="234"/>
      <c r="BD527" s="234"/>
      <c r="BE527" s="234"/>
      <c r="BF527" s="234"/>
      <c r="BG527" s="234"/>
      <c r="BH527" s="234"/>
      <c r="BI527" s="226" t="e">
        <f>VLOOKUP(AU527,出場者リスト!$A:$L,12,FALSE)</f>
        <v>#N/A</v>
      </c>
      <c r="BJ527" s="226"/>
      <c r="BK527" s="226"/>
      <c r="BL527" s="226"/>
      <c r="BM527" s="226"/>
      <c r="BN527" s="226"/>
      <c r="BO527" s="226"/>
      <c r="BP527" s="226"/>
    </row>
    <row r="528" spans="1:68" ht="9" customHeight="1" x14ac:dyDescent="0.15">
      <c r="A528" s="225" t="e">
        <f>VLOOKUP(U529,出場者リスト!$A:$L,13,FALSE)</f>
        <v>#N/A</v>
      </c>
      <c r="B528" s="225"/>
      <c r="C528" s="225"/>
      <c r="D528" s="225"/>
      <c r="E528" s="225"/>
      <c r="F528" s="225"/>
      <c r="G528" s="225"/>
      <c r="H528" s="225"/>
      <c r="I528" s="229" t="e">
        <f>VLOOKUP(U529,出場者リスト!$A:$L,9,FALSE())</f>
        <v>#N/A</v>
      </c>
      <c r="J528" s="229"/>
      <c r="K528" s="229"/>
      <c r="L528" s="229"/>
      <c r="M528" s="229"/>
      <c r="N528" s="229"/>
      <c r="O528" s="229"/>
      <c r="P528" s="229"/>
      <c r="Q528" s="229"/>
      <c r="W528" s="233"/>
      <c r="X528" s="235"/>
      <c r="Y528" s="118"/>
      <c r="AA528" s="28"/>
      <c r="AE528" s="28"/>
      <c r="AL528" s="32"/>
      <c r="AP528" s="32"/>
      <c r="AS528" s="29"/>
      <c r="AT528" s="24"/>
      <c r="AU528" s="233"/>
      <c r="AV528" s="233"/>
      <c r="AW528" s="232"/>
      <c r="AX528" s="232"/>
      <c r="AY528" s="232"/>
      <c r="AZ528" s="234"/>
      <c r="BA528" s="234"/>
      <c r="BB528" s="234"/>
      <c r="BC528" s="234"/>
      <c r="BD528" s="234"/>
      <c r="BE528" s="234"/>
      <c r="BF528" s="234"/>
      <c r="BG528" s="234"/>
      <c r="BH528" s="234"/>
      <c r="BI528" s="226"/>
      <c r="BJ528" s="226"/>
      <c r="BK528" s="226"/>
      <c r="BL528" s="226"/>
      <c r="BM528" s="226"/>
      <c r="BN528" s="226"/>
      <c r="BO528" s="226"/>
      <c r="BP528" s="226"/>
    </row>
    <row r="529" spans="1:68" ht="9" customHeight="1" x14ac:dyDescent="0.15">
      <c r="A529" s="226" t="e">
        <f>VLOOKUP(U529,出場者リスト!$A:$L,12,FALSE())</f>
        <v>#N/A</v>
      </c>
      <c r="B529" s="226"/>
      <c r="C529" s="226"/>
      <c r="D529" s="226"/>
      <c r="E529" s="226"/>
      <c r="F529" s="226"/>
      <c r="G529" s="226"/>
      <c r="H529" s="226"/>
      <c r="I529" s="231" t="e">
        <f>VLOOKUP(U529,出場者リスト!$A:$L,8,FALSE())</f>
        <v>#N/A</v>
      </c>
      <c r="J529" s="231"/>
      <c r="K529" s="231"/>
      <c r="L529" s="231"/>
      <c r="M529" s="231"/>
      <c r="N529" s="231"/>
      <c r="O529" s="231"/>
      <c r="P529" s="231"/>
      <c r="Q529" s="231"/>
      <c r="R529" s="232">
        <f>R525+1</f>
        <v>8</v>
      </c>
      <c r="S529" s="232"/>
      <c r="T529" s="232"/>
      <c r="U529" s="233"/>
      <c r="V529" s="233"/>
      <c r="W529" s="111"/>
      <c r="X529" s="112"/>
      <c r="Y529" s="61"/>
      <c r="AA529" s="28"/>
      <c r="AE529" s="28"/>
      <c r="AG529" s="228" t="s">
        <v>27</v>
      </c>
      <c r="AH529" s="228"/>
      <c r="AI529" s="228"/>
      <c r="AJ529" s="228"/>
      <c r="AL529" s="32"/>
      <c r="AP529" s="32"/>
      <c r="AR529" s="3"/>
      <c r="AS529" s="236"/>
      <c r="AT529" s="233"/>
      <c r="AZ529" s="18"/>
      <c r="BA529" s="18"/>
      <c r="BB529" s="18"/>
      <c r="BC529" s="18"/>
      <c r="BD529" s="18"/>
      <c r="BE529" s="18"/>
      <c r="BF529" s="18"/>
      <c r="BG529" s="18"/>
      <c r="BH529" s="18"/>
      <c r="BI529" s="18"/>
      <c r="BJ529" s="19"/>
      <c r="BK529" s="19"/>
      <c r="BL529" s="19"/>
      <c r="BM529" s="19"/>
      <c r="BN529" s="19"/>
      <c r="BO529" s="19"/>
      <c r="BP529" s="19"/>
    </row>
    <row r="530" spans="1:68" ht="9" customHeight="1" x14ac:dyDescent="0.15">
      <c r="A530" s="226"/>
      <c r="B530" s="226"/>
      <c r="C530" s="226"/>
      <c r="D530" s="226"/>
      <c r="E530" s="226"/>
      <c r="F530" s="226"/>
      <c r="G530" s="226"/>
      <c r="H530" s="226"/>
      <c r="I530" s="231"/>
      <c r="J530" s="231"/>
      <c r="K530" s="231"/>
      <c r="L530" s="231"/>
      <c r="M530" s="231"/>
      <c r="N530" s="231"/>
      <c r="O530" s="231"/>
      <c r="P530" s="231"/>
      <c r="Q530" s="231"/>
      <c r="R530" s="232"/>
      <c r="S530" s="232"/>
      <c r="T530" s="232"/>
      <c r="U530" s="233"/>
      <c r="V530" s="233"/>
      <c r="W530" s="3"/>
      <c r="X530" s="3"/>
      <c r="Y530" s="61"/>
      <c r="AA530" s="28"/>
      <c r="AE530" s="28"/>
      <c r="AG530" s="228"/>
      <c r="AH530" s="228"/>
      <c r="AI530" s="228"/>
      <c r="AJ530" s="228"/>
      <c r="AL530" s="32"/>
      <c r="AP530" s="32"/>
      <c r="AR530" s="117"/>
      <c r="AS530" s="236"/>
      <c r="AT530" s="233"/>
      <c r="AZ530" s="230" t="e">
        <f>VLOOKUP(AU531,出場者リスト!$A:$L,9,FALSE())</f>
        <v>#N/A</v>
      </c>
      <c r="BA530" s="230"/>
      <c r="BB530" s="230"/>
      <c r="BC530" s="230"/>
      <c r="BD530" s="230"/>
      <c r="BE530" s="230"/>
      <c r="BF530" s="230"/>
      <c r="BG530" s="230"/>
      <c r="BH530" s="230"/>
      <c r="BI530" s="225" t="e">
        <f>VLOOKUP(AU531,出場者リスト!$A:$L,13,FALSE)</f>
        <v>#N/A</v>
      </c>
      <c r="BJ530" s="225"/>
      <c r="BK530" s="225"/>
      <c r="BL530" s="225"/>
      <c r="BM530" s="225"/>
      <c r="BN530" s="225"/>
      <c r="BO530" s="225"/>
      <c r="BP530" s="225"/>
    </row>
    <row r="531" spans="1:68" ht="9" customHeight="1" x14ac:dyDescent="0.15">
      <c r="A531" s="16"/>
      <c r="B531" s="16"/>
      <c r="C531" s="16"/>
      <c r="D531" s="16"/>
      <c r="E531" s="16"/>
      <c r="F531" s="16"/>
      <c r="G531" s="16"/>
      <c r="I531" s="20"/>
      <c r="J531" s="20"/>
      <c r="K531" s="20"/>
      <c r="L531" s="20"/>
      <c r="M531" s="20"/>
      <c r="N531" s="20"/>
      <c r="O531" s="20"/>
      <c r="P531" s="20"/>
      <c r="Q531" s="20"/>
      <c r="R531" s="4"/>
      <c r="S531" s="4"/>
      <c r="T531" s="4"/>
      <c r="U531" s="26"/>
      <c r="V531" s="26"/>
      <c r="W531" s="66"/>
      <c r="X531" s="254"/>
      <c r="Y531" s="255"/>
      <c r="Z531" s="23"/>
      <c r="AA531" s="30"/>
      <c r="AE531" s="28"/>
      <c r="AL531" s="32"/>
      <c r="AP531" s="32"/>
      <c r="AR531" s="32"/>
      <c r="AS531" s="31"/>
      <c r="AT531" s="23"/>
      <c r="AU531" s="233"/>
      <c r="AV531" s="233"/>
      <c r="AW531" s="232">
        <f>AW527+1</f>
        <v>28</v>
      </c>
      <c r="AX531" s="232"/>
      <c r="AY531" s="232"/>
      <c r="AZ531" s="234" t="e">
        <f>VLOOKUP(AU531,出場者リスト!$A:$L,8,FALSE())</f>
        <v>#N/A</v>
      </c>
      <c r="BA531" s="234"/>
      <c r="BB531" s="234"/>
      <c r="BC531" s="234"/>
      <c r="BD531" s="234"/>
      <c r="BE531" s="234"/>
      <c r="BF531" s="234"/>
      <c r="BG531" s="234"/>
      <c r="BH531" s="234"/>
      <c r="BI531" s="226" t="e">
        <f>VLOOKUP(AU531,出場者リスト!$A:$L,12,FALSE)</f>
        <v>#N/A</v>
      </c>
      <c r="BJ531" s="226"/>
      <c r="BK531" s="226"/>
      <c r="BL531" s="226"/>
      <c r="BM531" s="226"/>
      <c r="BN531" s="226"/>
      <c r="BO531" s="226"/>
      <c r="BP531" s="226"/>
    </row>
    <row r="532" spans="1:68" ht="9" customHeight="1" x14ac:dyDescent="0.15">
      <c r="A532" s="225" t="e">
        <f>VLOOKUP(U533,出場者リスト!$A:$L,13,FALSE)</f>
        <v>#N/A</v>
      </c>
      <c r="B532" s="225"/>
      <c r="C532" s="225"/>
      <c r="D532" s="225"/>
      <c r="E532" s="225"/>
      <c r="F532" s="225"/>
      <c r="G532" s="225"/>
      <c r="H532" s="225"/>
      <c r="I532" s="229" t="e">
        <f>VLOOKUP(U533,出場者リスト!$A:$L,9,FALSE())</f>
        <v>#N/A</v>
      </c>
      <c r="J532" s="229"/>
      <c r="K532" s="229"/>
      <c r="L532" s="229"/>
      <c r="M532" s="229"/>
      <c r="N532" s="229"/>
      <c r="O532" s="229"/>
      <c r="P532" s="229"/>
      <c r="Q532" s="229"/>
      <c r="X532" s="254"/>
      <c r="Y532" s="255"/>
      <c r="AD532" s="228"/>
      <c r="AE532" s="253"/>
      <c r="AH532" s="228" t="s">
        <v>28</v>
      </c>
      <c r="AI532" s="228"/>
      <c r="AL532" s="252"/>
      <c r="AM532" s="228"/>
      <c r="AP532" s="32"/>
      <c r="AR532" s="32"/>
      <c r="AU532" s="233"/>
      <c r="AV532" s="233"/>
      <c r="AW532" s="232"/>
      <c r="AX532" s="232"/>
      <c r="AY532" s="232"/>
      <c r="AZ532" s="234"/>
      <c r="BA532" s="234"/>
      <c r="BB532" s="234"/>
      <c r="BC532" s="234"/>
      <c r="BD532" s="234"/>
      <c r="BE532" s="234"/>
      <c r="BF532" s="234"/>
      <c r="BG532" s="234"/>
      <c r="BH532" s="234"/>
      <c r="BI532" s="226"/>
      <c r="BJ532" s="226"/>
      <c r="BK532" s="226"/>
      <c r="BL532" s="226"/>
      <c r="BM532" s="226"/>
      <c r="BN532" s="226"/>
      <c r="BO532" s="226"/>
      <c r="BP532" s="226"/>
    </row>
    <row r="533" spans="1:68" ht="9" customHeight="1" x14ac:dyDescent="0.15">
      <c r="A533" s="226" t="e">
        <f>VLOOKUP(U533,出場者リスト!$A:$L,12,FALSE())</f>
        <v>#N/A</v>
      </c>
      <c r="B533" s="226"/>
      <c r="C533" s="226"/>
      <c r="D533" s="226"/>
      <c r="E533" s="226"/>
      <c r="F533" s="226"/>
      <c r="G533" s="226"/>
      <c r="H533" s="226"/>
      <c r="I533" s="231" t="e">
        <f>VLOOKUP(U533,出場者リスト!$A:$L,8,FALSE())</f>
        <v>#N/A</v>
      </c>
      <c r="J533" s="231"/>
      <c r="K533" s="231"/>
      <c r="L533" s="231"/>
      <c r="M533" s="231"/>
      <c r="N533" s="231"/>
      <c r="O533" s="231"/>
      <c r="P533" s="231"/>
      <c r="Q533" s="231"/>
      <c r="R533" s="232">
        <f>R529+1</f>
        <v>9</v>
      </c>
      <c r="S533" s="232"/>
      <c r="T533" s="232"/>
      <c r="U533" s="233"/>
      <c r="V533" s="233"/>
      <c r="W533" s="23"/>
      <c r="X533" s="23"/>
      <c r="Y533" s="30"/>
      <c r="AD533" s="228"/>
      <c r="AE533" s="253"/>
      <c r="AF533" s="24"/>
      <c r="AG533" s="24"/>
      <c r="AH533" s="228"/>
      <c r="AI533" s="228"/>
      <c r="AJ533" s="24"/>
      <c r="AK533" s="24"/>
      <c r="AL533" s="252"/>
      <c r="AM533" s="228"/>
      <c r="AP533" s="31"/>
      <c r="AQ533" s="23"/>
      <c r="AR533" s="252"/>
      <c r="AS533" s="228"/>
      <c r="AZ533" s="18"/>
      <c r="BA533" s="18"/>
      <c r="BB533" s="18"/>
      <c r="BC533" s="18"/>
      <c r="BD533" s="18"/>
      <c r="BE533" s="18"/>
      <c r="BF533" s="18"/>
      <c r="BG533" s="18"/>
      <c r="BH533" s="18"/>
      <c r="BI533" s="18"/>
      <c r="BJ533" s="19"/>
      <c r="BK533" s="19"/>
      <c r="BL533" s="19"/>
      <c r="BM533" s="19"/>
      <c r="BN533" s="19"/>
      <c r="BO533" s="19"/>
      <c r="BP533" s="19"/>
    </row>
    <row r="534" spans="1:68" ht="9" customHeight="1" x14ac:dyDescent="0.15">
      <c r="A534" s="226"/>
      <c r="B534" s="226"/>
      <c r="C534" s="226"/>
      <c r="D534" s="226"/>
      <c r="E534" s="226"/>
      <c r="F534" s="226"/>
      <c r="G534" s="226"/>
      <c r="H534" s="226"/>
      <c r="I534" s="231"/>
      <c r="J534" s="231"/>
      <c r="K534" s="231"/>
      <c r="L534" s="231"/>
      <c r="M534" s="231"/>
      <c r="N534" s="231"/>
      <c r="O534" s="231"/>
      <c r="P534" s="231"/>
      <c r="Q534" s="231"/>
      <c r="R534" s="232"/>
      <c r="S534" s="232"/>
      <c r="T534" s="232"/>
      <c r="U534" s="233"/>
      <c r="V534" s="233"/>
      <c r="W534" s="66"/>
      <c r="X534" s="66"/>
      <c r="AE534" s="28"/>
      <c r="AG534" s="228"/>
      <c r="AH534" s="228"/>
      <c r="AI534" s="228"/>
      <c r="AJ534" s="228"/>
      <c r="AL534" s="32"/>
      <c r="AR534" s="252"/>
      <c r="AS534" s="228"/>
      <c r="AZ534" s="230" t="e">
        <f>VLOOKUP(AU535,出場者リスト!$A:$L,9,FALSE())</f>
        <v>#N/A</v>
      </c>
      <c r="BA534" s="230"/>
      <c r="BB534" s="230"/>
      <c r="BC534" s="230"/>
      <c r="BD534" s="230"/>
      <c r="BE534" s="230"/>
      <c r="BF534" s="230"/>
      <c r="BG534" s="230"/>
      <c r="BH534" s="230"/>
      <c r="BI534" s="225" t="e">
        <f>VLOOKUP(AU535,出場者リスト!$A:$L,13,FALSE)</f>
        <v>#N/A</v>
      </c>
      <c r="BJ534" s="225"/>
      <c r="BK534" s="225"/>
      <c r="BL534" s="225"/>
      <c r="BM534" s="225"/>
      <c r="BN534" s="225"/>
      <c r="BO534" s="225"/>
      <c r="BP534" s="225"/>
    </row>
    <row r="535" spans="1:68" ht="9" customHeight="1" x14ac:dyDescent="0.15">
      <c r="A535" s="16"/>
      <c r="B535" s="16"/>
      <c r="C535" s="16"/>
      <c r="D535" s="16"/>
      <c r="E535" s="16"/>
      <c r="F535" s="16"/>
      <c r="G535" s="16"/>
      <c r="I535" s="20"/>
      <c r="J535" s="20"/>
      <c r="K535" s="20"/>
      <c r="L535" s="20"/>
      <c r="M535" s="20"/>
      <c r="N535" s="20"/>
      <c r="O535" s="20"/>
      <c r="P535" s="20"/>
      <c r="Q535" s="20"/>
      <c r="R535" s="4"/>
      <c r="S535" s="4"/>
      <c r="T535" s="4"/>
      <c r="U535" s="26"/>
      <c r="V535" s="26"/>
      <c r="AE535" s="28"/>
      <c r="AG535" s="228"/>
      <c r="AH535" s="228"/>
      <c r="AI535" s="228"/>
      <c r="AJ535" s="228"/>
      <c r="AL535" s="32"/>
      <c r="AR535" s="31"/>
      <c r="AS535" s="23"/>
      <c r="AT535" s="23"/>
      <c r="AU535" s="233"/>
      <c r="AV535" s="233"/>
      <c r="AW535" s="232">
        <f>AW531+1</f>
        <v>29</v>
      </c>
      <c r="AX535" s="232"/>
      <c r="AY535" s="232"/>
      <c r="AZ535" s="234" t="e">
        <f>VLOOKUP(AU535,出場者リスト!$A:$L,8,FALSE())</f>
        <v>#N/A</v>
      </c>
      <c r="BA535" s="234"/>
      <c r="BB535" s="234"/>
      <c r="BC535" s="234"/>
      <c r="BD535" s="234"/>
      <c r="BE535" s="234"/>
      <c r="BF535" s="234"/>
      <c r="BG535" s="234"/>
      <c r="BH535" s="234"/>
      <c r="BI535" s="226" t="e">
        <f>VLOOKUP(AU535,出場者リスト!$A:$L,12,FALSE)</f>
        <v>#N/A</v>
      </c>
      <c r="BJ535" s="226"/>
      <c r="BK535" s="226"/>
      <c r="BL535" s="226"/>
      <c r="BM535" s="226"/>
      <c r="BN535" s="226"/>
      <c r="BO535" s="226"/>
      <c r="BP535" s="226"/>
    </row>
    <row r="536" spans="1:68" ht="9" customHeight="1" x14ac:dyDescent="0.15">
      <c r="A536" s="225" t="e">
        <f>VLOOKUP(U537,出場者リスト!$A:$L,13,FALSE)</f>
        <v>#N/A</v>
      </c>
      <c r="B536" s="225"/>
      <c r="C536" s="225"/>
      <c r="D536" s="225"/>
      <c r="E536" s="225"/>
      <c r="F536" s="225"/>
      <c r="G536" s="225"/>
      <c r="H536" s="225"/>
      <c r="I536" s="229" t="e">
        <f>VLOOKUP(U537,出場者リスト!$A:$L,9,FALSE())</f>
        <v>#N/A</v>
      </c>
      <c r="J536" s="229"/>
      <c r="K536" s="229"/>
      <c r="L536" s="229"/>
      <c r="M536" s="229"/>
      <c r="N536" s="229"/>
      <c r="O536" s="229"/>
      <c r="P536" s="229"/>
      <c r="Q536" s="229"/>
      <c r="AE536" s="28"/>
      <c r="AL536" s="32"/>
      <c r="AU536" s="233"/>
      <c r="AV536" s="233"/>
      <c r="AW536" s="232"/>
      <c r="AX536" s="232"/>
      <c r="AY536" s="232"/>
      <c r="AZ536" s="234"/>
      <c r="BA536" s="234"/>
      <c r="BB536" s="234"/>
      <c r="BC536" s="234"/>
      <c r="BD536" s="234"/>
      <c r="BE536" s="234"/>
      <c r="BF536" s="234"/>
      <c r="BG536" s="234"/>
      <c r="BH536" s="234"/>
      <c r="BI536" s="226"/>
      <c r="BJ536" s="226"/>
      <c r="BK536" s="226"/>
      <c r="BL536" s="226"/>
      <c r="BM536" s="226"/>
      <c r="BN536" s="226"/>
      <c r="BO536" s="226"/>
      <c r="BP536" s="226"/>
    </row>
    <row r="537" spans="1:68" ht="9" customHeight="1" x14ac:dyDescent="0.15">
      <c r="A537" s="226" t="e">
        <f>VLOOKUP(U537,出場者リスト!$A:$L,12,FALSE())</f>
        <v>#N/A</v>
      </c>
      <c r="B537" s="226"/>
      <c r="C537" s="226"/>
      <c r="D537" s="226"/>
      <c r="E537" s="226"/>
      <c r="F537" s="226"/>
      <c r="G537" s="226"/>
      <c r="H537" s="226"/>
      <c r="I537" s="231" t="e">
        <f>VLOOKUP(U537,出場者リスト!$A:$L,8,FALSE())</f>
        <v>#N/A</v>
      </c>
      <c r="J537" s="231"/>
      <c r="K537" s="231"/>
      <c r="L537" s="231"/>
      <c r="M537" s="231"/>
      <c r="N537" s="231"/>
      <c r="O537" s="231"/>
      <c r="P537" s="231"/>
      <c r="Q537" s="231"/>
      <c r="R537" s="232">
        <f>R533+1</f>
        <v>10</v>
      </c>
      <c r="S537" s="232"/>
      <c r="T537" s="232"/>
      <c r="U537" s="233"/>
      <c r="V537" s="233"/>
      <c r="AE537" s="28"/>
      <c r="AL537" s="32"/>
      <c r="AZ537" s="18"/>
      <c r="BA537" s="18"/>
      <c r="BB537" s="18"/>
      <c r="BC537" s="18"/>
      <c r="BD537" s="18"/>
      <c r="BE537" s="18"/>
      <c r="BF537" s="18"/>
      <c r="BG537" s="18"/>
      <c r="BH537" s="18"/>
      <c r="BI537" s="18"/>
      <c r="BJ537" s="19"/>
      <c r="BK537" s="19"/>
      <c r="BL537" s="19"/>
      <c r="BM537" s="19"/>
      <c r="BN537" s="19"/>
      <c r="BO537" s="19"/>
      <c r="BP537" s="19"/>
    </row>
    <row r="538" spans="1:68" ht="9" customHeight="1" x14ac:dyDescent="0.15">
      <c r="A538" s="226"/>
      <c r="B538" s="226"/>
      <c r="C538" s="226"/>
      <c r="D538" s="226"/>
      <c r="E538" s="226"/>
      <c r="F538" s="226"/>
      <c r="G538" s="226"/>
      <c r="H538" s="226"/>
      <c r="I538" s="231"/>
      <c r="J538" s="231"/>
      <c r="K538" s="231"/>
      <c r="L538" s="231"/>
      <c r="M538" s="231"/>
      <c r="N538" s="231"/>
      <c r="O538" s="231"/>
      <c r="P538" s="231"/>
      <c r="Q538" s="231"/>
      <c r="R538" s="232"/>
      <c r="S538" s="232"/>
      <c r="T538" s="232"/>
      <c r="U538" s="233"/>
      <c r="V538" s="233"/>
      <c r="W538" s="24"/>
      <c r="X538" s="24"/>
      <c r="Y538" s="25"/>
      <c r="AD538" s="3"/>
      <c r="AE538" s="61"/>
      <c r="AL538" s="32"/>
      <c r="AZ538" s="230" t="e">
        <f>VLOOKUP(AU539,出場者リスト!$A:$L,9,FALSE())</f>
        <v>#N/A</v>
      </c>
      <c r="BA538" s="230"/>
      <c r="BB538" s="230"/>
      <c r="BC538" s="230"/>
      <c r="BD538" s="230"/>
      <c r="BE538" s="230"/>
      <c r="BF538" s="230"/>
      <c r="BG538" s="230"/>
      <c r="BH538" s="230"/>
      <c r="BI538" s="225" t="e">
        <f>VLOOKUP(AU539,出場者リスト!$A:$L,13,FALSE)</f>
        <v>#N/A</v>
      </c>
      <c r="BJ538" s="225"/>
      <c r="BK538" s="225"/>
      <c r="BL538" s="225"/>
      <c r="BM538" s="225"/>
      <c r="BN538" s="225"/>
      <c r="BO538" s="225"/>
      <c r="BP538" s="225"/>
    </row>
    <row r="539" spans="1:68" ht="9" customHeight="1" x14ac:dyDescent="0.15">
      <c r="A539" s="16"/>
      <c r="B539" s="16"/>
      <c r="C539" s="16"/>
      <c r="D539" s="16"/>
      <c r="E539" s="16"/>
      <c r="F539" s="16"/>
      <c r="G539" s="16"/>
      <c r="I539" s="20"/>
      <c r="J539" s="20"/>
      <c r="K539" s="20"/>
      <c r="L539" s="20"/>
      <c r="M539" s="20"/>
      <c r="N539" s="20"/>
      <c r="O539" s="20"/>
      <c r="P539" s="20"/>
      <c r="Q539" s="20"/>
      <c r="R539" s="4"/>
      <c r="S539" s="4"/>
      <c r="T539" s="4"/>
      <c r="U539" s="26"/>
      <c r="V539" s="26"/>
      <c r="X539" s="228"/>
      <c r="Y539" s="253"/>
      <c r="AE539" s="28"/>
      <c r="AL539" s="32"/>
      <c r="AU539" s="233"/>
      <c r="AV539" s="233"/>
      <c r="AW539" s="232">
        <f>AW535+1</f>
        <v>30</v>
      </c>
      <c r="AX539" s="232"/>
      <c r="AY539" s="232"/>
      <c r="AZ539" s="234" t="e">
        <f>VLOOKUP(AU539,出場者リスト!$A:$L,8,FALSE())</f>
        <v>#N/A</v>
      </c>
      <c r="BA539" s="234"/>
      <c r="BB539" s="234"/>
      <c r="BC539" s="234"/>
      <c r="BD539" s="234"/>
      <c r="BE539" s="234"/>
      <c r="BF539" s="234"/>
      <c r="BG539" s="234"/>
      <c r="BH539" s="234"/>
      <c r="BI539" s="226" t="e">
        <f>VLOOKUP(AU539,出場者リスト!$A:$L,12,FALSE)</f>
        <v>#N/A</v>
      </c>
      <c r="BJ539" s="226"/>
      <c r="BK539" s="226"/>
      <c r="BL539" s="226"/>
      <c r="BM539" s="226"/>
      <c r="BN539" s="226"/>
      <c r="BO539" s="226"/>
      <c r="BP539" s="226"/>
    </row>
    <row r="540" spans="1:68" ht="9" customHeight="1" x14ac:dyDescent="0.15">
      <c r="A540" s="225" t="e">
        <f>VLOOKUP(U541,出場者リスト!$A:$L,13,FALSE)</f>
        <v>#N/A</v>
      </c>
      <c r="B540" s="225"/>
      <c r="C540" s="225"/>
      <c r="D540" s="225"/>
      <c r="E540" s="225"/>
      <c r="F540" s="225"/>
      <c r="G540" s="225"/>
      <c r="H540" s="225"/>
      <c r="I540" s="229" t="e">
        <f>VLOOKUP(U541,出場者リスト!$A:$L,9,FALSE())</f>
        <v>#N/A</v>
      </c>
      <c r="J540" s="229"/>
      <c r="K540" s="229"/>
      <c r="L540" s="229"/>
      <c r="M540" s="229"/>
      <c r="N540" s="229"/>
      <c r="O540" s="229"/>
      <c r="P540" s="229"/>
      <c r="Q540" s="229"/>
      <c r="X540" s="228"/>
      <c r="Y540" s="253"/>
      <c r="Z540" s="29"/>
      <c r="AA540" s="25"/>
      <c r="AE540" s="28"/>
      <c r="AL540" s="32"/>
      <c r="AR540" s="29"/>
      <c r="AS540" s="24"/>
      <c r="AT540" s="24"/>
      <c r="AU540" s="233"/>
      <c r="AV540" s="233"/>
      <c r="AW540" s="232"/>
      <c r="AX540" s="232"/>
      <c r="AY540" s="232"/>
      <c r="AZ540" s="234"/>
      <c r="BA540" s="234"/>
      <c r="BB540" s="234"/>
      <c r="BC540" s="234"/>
      <c r="BD540" s="234"/>
      <c r="BE540" s="234"/>
      <c r="BF540" s="234"/>
      <c r="BG540" s="234"/>
      <c r="BH540" s="234"/>
      <c r="BI540" s="226"/>
      <c r="BJ540" s="226"/>
      <c r="BK540" s="226"/>
      <c r="BL540" s="226"/>
      <c r="BM540" s="226"/>
      <c r="BN540" s="226"/>
      <c r="BO540" s="226"/>
      <c r="BP540" s="226"/>
    </row>
    <row r="541" spans="1:68" ht="9" customHeight="1" x14ac:dyDescent="0.15">
      <c r="A541" s="226" t="e">
        <f>VLOOKUP(U541,出場者リスト!$A:$L,12,FALSE())</f>
        <v>#N/A</v>
      </c>
      <c r="B541" s="226"/>
      <c r="C541" s="226"/>
      <c r="D541" s="226"/>
      <c r="E541" s="226"/>
      <c r="F541" s="226"/>
      <c r="G541" s="226"/>
      <c r="H541" s="226"/>
      <c r="I541" s="231" t="e">
        <f>VLOOKUP(U541,出場者リスト!$A:$L,8,FALSE())</f>
        <v>#N/A</v>
      </c>
      <c r="J541" s="231"/>
      <c r="K541" s="231"/>
      <c r="L541" s="231"/>
      <c r="M541" s="231"/>
      <c r="N541" s="231"/>
      <c r="O541" s="231"/>
      <c r="P541" s="231"/>
      <c r="Q541" s="231"/>
      <c r="R541" s="232">
        <f>R537+1</f>
        <v>11</v>
      </c>
      <c r="S541" s="232"/>
      <c r="T541" s="232"/>
      <c r="U541" s="233"/>
      <c r="V541" s="233"/>
      <c r="W541" s="66"/>
      <c r="X541" s="66"/>
      <c r="Y541" s="28"/>
      <c r="AA541" s="28"/>
      <c r="AE541" s="28"/>
      <c r="AL541" s="32"/>
      <c r="AR541" s="236"/>
      <c r="AS541" s="233"/>
      <c r="AT541" s="3"/>
      <c r="AZ541" s="18"/>
      <c r="BA541" s="18"/>
      <c r="BB541" s="18"/>
      <c r="BC541" s="18"/>
      <c r="BD541" s="18"/>
      <c r="BE541" s="18"/>
      <c r="BF541" s="18"/>
      <c r="BG541" s="18"/>
      <c r="BH541" s="18"/>
      <c r="BI541" s="18"/>
      <c r="BJ541" s="19"/>
      <c r="BK541" s="19"/>
      <c r="BL541" s="19"/>
      <c r="BM541" s="19"/>
      <c r="BN541" s="19"/>
      <c r="BO541" s="19"/>
      <c r="BP541" s="19"/>
    </row>
    <row r="542" spans="1:68" ht="9" customHeight="1" x14ac:dyDescent="0.15">
      <c r="A542" s="226"/>
      <c r="B542" s="226"/>
      <c r="C542" s="226"/>
      <c r="D542" s="226"/>
      <c r="E542" s="226"/>
      <c r="F542" s="226"/>
      <c r="G542" s="226"/>
      <c r="H542" s="226"/>
      <c r="I542" s="231"/>
      <c r="J542" s="231"/>
      <c r="K542" s="231"/>
      <c r="L542" s="231"/>
      <c r="M542" s="231"/>
      <c r="N542" s="231"/>
      <c r="O542" s="231"/>
      <c r="P542" s="231"/>
      <c r="Q542" s="231"/>
      <c r="R542" s="232"/>
      <c r="S542" s="232"/>
      <c r="T542" s="232"/>
      <c r="U542" s="233"/>
      <c r="V542" s="233"/>
      <c r="W542" s="110"/>
      <c r="X542" s="113"/>
      <c r="Y542" s="114"/>
      <c r="AA542" s="28"/>
      <c r="AE542" s="28"/>
      <c r="AL542" s="32"/>
      <c r="AP542" s="29"/>
      <c r="AQ542" s="24"/>
      <c r="AR542" s="236"/>
      <c r="AS542" s="233"/>
      <c r="AT542" s="3"/>
      <c r="AZ542" s="230" t="e">
        <f>VLOOKUP(AU543,出場者リスト!$A:$L,9,FALSE())</f>
        <v>#N/A</v>
      </c>
      <c r="BA542" s="230"/>
      <c r="BB542" s="230"/>
      <c r="BC542" s="230"/>
      <c r="BD542" s="230"/>
      <c r="BE542" s="230"/>
      <c r="BF542" s="230"/>
      <c r="BG542" s="230"/>
      <c r="BH542" s="230"/>
      <c r="BI542" s="225" t="e">
        <f>VLOOKUP(AU543,出場者リスト!$A:$L,13,FALSE)</f>
        <v>#N/A</v>
      </c>
      <c r="BJ542" s="225"/>
      <c r="BK542" s="225"/>
      <c r="BL542" s="225"/>
      <c r="BM542" s="225"/>
      <c r="BN542" s="225"/>
      <c r="BO542" s="225"/>
      <c r="BP542" s="225"/>
    </row>
    <row r="543" spans="1:68" ht="9" customHeight="1" x14ac:dyDescent="0.15">
      <c r="A543" s="16"/>
      <c r="B543" s="16"/>
      <c r="C543" s="16"/>
      <c r="D543" s="16"/>
      <c r="E543" s="16"/>
      <c r="F543" s="16"/>
      <c r="G543" s="16"/>
      <c r="W543" s="233"/>
      <c r="X543" s="235"/>
      <c r="Y543" s="115"/>
      <c r="AA543" s="28"/>
      <c r="AE543" s="28"/>
      <c r="AL543" s="32"/>
      <c r="AP543" s="32"/>
      <c r="AR543" s="31"/>
      <c r="AS543" s="23"/>
      <c r="AT543" s="23"/>
      <c r="AU543" s="233"/>
      <c r="AV543" s="233"/>
      <c r="AW543" s="232">
        <f>AW539+1</f>
        <v>31</v>
      </c>
      <c r="AX543" s="232"/>
      <c r="AY543" s="232"/>
      <c r="AZ543" s="234" t="e">
        <f>VLOOKUP(AU543,出場者リスト!$A:$L,8,FALSE())</f>
        <v>#N/A</v>
      </c>
      <c r="BA543" s="234"/>
      <c r="BB543" s="234"/>
      <c r="BC543" s="234"/>
      <c r="BD543" s="234"/>
      <c r="BE543" s="234"/>
      <c r="BF543" s="234"/>
      <c r="BG543" s="234"/>
      <c r="BH543" s="234"/>
      <c r="BI543" s="226" t="e">
        <f>VLOOKUP(AU543,出場者リスト!$A:$L,12,FALSE)</f>
        <v>#N/A</v>
      </c>
      <c r="BJ543" s="226"/>
      <c r="BK543" s="226"/>
      <c r="BL543" s="226"/>
      <c r="BM543" s="226"/>
      <c r="BN543" s="226"/>
      <c r="BO543" s="226"/>
      <c r="BP543" s="226"/>
    </row>
    <row r="544" spans="1:68" ht="9" customHeight="1" x14ac:dyDescent="0.15">
      <c r="A544" s="225" t="e">
        <f>VLOOKUP(U545,出場者リスト!$A:$L,13,FALSE)</f>
        <v>#N/A</v>
      </c>
      <c r="B544" s="225"/>
      <c r="C544" s="225"/>
      <c r="D544" s="225"/>
      <c r="E544" s="225"/>
      <c r="F544" s="225"/>
      <c r="G544" s="225"/>
      <c r="H544" s="225"/>
      <c r="I544" s="229" t="e">
        <f>VLOOKUP(U545,出場者リスト!$A:$L,9,FALSE())</f>
        <v>#N/A</v>
      </c>
      <c r="J544" s="229"/>
      <c r="K544" s="229"/>
      <c r="L544" s="229"/>
      <c r="M544" s="229"/>
      <c r="N544" s="229"/>
      <c r="O544" s="229"/>
      <c r="P544" s="229"/>
      <c r="Q544" s="229"/>
      <c r="W544" s="233"/>
      <c r="X544" s="235"/>
      <c r="Y544" s="3"/>
      <c r="AA544" s="28"/>
      <c r="AE544" s="28"/>
      <c r="AL544" s="32"/>
      <c r="AP544" s="32"/>
      <c r="AR544" s="24"/>
      <c r="AU544" s="233"/>
      <c r="AV544" s="233"/>
      <c r="AW544" s="232"/>
      <c r="AX544" s="232"/>
      <c r="AY544" s="232"/>
      <c r="AZ544" s="234"/>
      <c r="BA544" s="234"/>
      <c r="BB544" s="234"/>
      <c r="BC544" s="234"/>
      <c r="BD544" s="234"/>
      <c r="BE544" s="234"/>
      <c r="BF544" s="234"/>
      <c r="BG544" s="234"/>
      <c r="BH544" s="234"/>
      <c r="BI544" s="226"/>
      <c r="BJ544" s="226"/>
      <c r="BK544" s="226"/>
      <c r="BL544" s="226"/>
      <c r="BM544" s="226"/>
      <c r="BN544" s="226"/>
      <c r="BO544" s="226"/>
      <c r="BP544" s="226"/>
    </row>
    <row r="545" spans="1:68" ht="9" customHeight="1" x14ac:dyDescent="0.15">
      <c r="A545" s="226" t="e">
        <f>VLOOKUP(U545,出場者リスト!$A:$L,12,FALSE())</f>
        <v>#N/A</v>
      </c>
      <c r="B545" s="226"/>
      <c r="C545" s="226"/>
      <c r="D545" s="226"/>
      <c r="E545" s="226"/>
      <c r="F545" s="226"/>
      <c r="G545" s="226"/>
      <c r="H545" s="226"/>
      <c r="I545" s="231" t="e">
        <f>VLOOKUP(U545,出場者リスト!$A:$L,8,FALSE())</f>
        <v>#N/A</v>
      </c>
      <c r="J545" s="231"/>
      <c r="K545" s="231"/>
      <c r="L545" s="231"/>
      <c r="M545" s="231"/>
      <c r="N545" s="231"/>
      <c r="O545" s="231"/>
      <c r="P545" s="231"/>
      <c r="Q545" s="231"/>
      <c r="R545" s="232">
        <f>R541+1</f>
        <v>12</v>
      </c>
      <c r="S545" s="232"/>
      <c r="T545" s="232"/>
      <c r="U545" s="233"/>
      <c r="V545" s="233"/>
      <c r="W545" s="111"/>
      <c r="X545" s="112"/>
      <c r="AA545" s="28"/>
      <c r="AE545" s="28"/>
      <c r="AL545" s="32"/>
      <c r="AN545" s="23"/>
      <c r="AP545" s="252"/>
      <c r="AQ545" s="228"/>
      <c r="BI545" s="18"/>
      <c r="BJ545" s="19"/>
      <c r="BK545" s="19"/>
      <c r="BL545" s="19"/>
      <c r="BM545" s="19"/>
      <c r="BN545" s="19"/>
      <c r="BO545" s="19"/>
      <c r="BP545" s="19"/>
    </row>
    <row r="546" spans="1:68" ht="9" customHeight="1" x14ac:dyDescent="0.15">
      <c r="A546" s="226"/>
      <c r="B546" s="226"/>
      <c r="C546" s="226"/>
      <c r="D546" s="226"/>
      <c r="E546" s="226"/>
      <c r="F546" s="226"/>
      <c r="G546" s="226"/>
      <c r="H546" s="226"/>
      <c r="I546" s="231"/>
      <c r="J546" s="231"/>
      <c r="K546" s="231"/>
      <c r="L546" s="231"/>
      <c r="M546" s="231"/>
      <c r="N546" s="231"/>
      <c r="O546" s="231"/>
      <c r="P546" s="231"/>
      <c r="Q546" s="231"/>
      <c r="R546" s="232"/>
      <c r="S546" s="232"/>
      <c r="T546" s="232"/>
      <c r="U546" s="233"/>
      <c r="V546" s="233"/>
      <c r="W546" s="66"/>
      <c r="X546" s="66"/>
      <c r="Z546" s="233"/>
      <c r="AA546" s="235"/>
      <c r="AE546" s="28"/>
      <c r="AL546" s="32"/>
      <c r="AM546" s="28"/>
      <c r="AN546" s="29"/>
      <c r="AO546" s="24"/>
      <c r="AP546" s="252"/>
      <c r="AQ546" s="228"/>
      <c r="AZ546" s="230" t="e">
        <f>VLOOKUP(AU547,出場者リスト!$A:$L,9,FALSE())</f>
        <v>#N/A</v>
      </c>
      <c r="BA546" s="230"/>
      <c r="BB546" s="230"/>
      <c r="BC546" s="230"/>
      <c r="BD546" s="230"/>
      <c r="BE546" s="230"/>
      <c r="BF546" s="230"/>
      <c r="BG546" s="230"/>
      <c r="BH546" s="230"/>
      <c r="BI546" s="225" t="e">
        <f>VLOOKUP(AU547,出場者リスト!$A:$L,13,FALSE)</f>
        <v>#N/A</v>
      </c>
      <c r="BJ546" s="225"/>
      <c r="BK546" s="225"/>
      <c r="BL546" s="225"/>
      <c r="BM546" s="225"/>
      <c r="BN546" s="225"/>
      <c r="BO546" s="225"/>
      <c r="BP546" s="225"/>
    </row>
    <row r="547" spans="1:68" ht="9" customHeight="1" x14ac:dyDescent="0.15">
      <c r="A547" s="16"/>
      <c r="B547" s="16"/>
      <c r="C547" s="16"/>
      <c r="D547" s="16"/>
      <c r="E547" s="16"/>
      <c r="F547" s="16"/>
      <c r="G547" s="16"/>
      <c r="Z547" s="233"/>
      <c r="AA547" s="235"/>
      <c r="AB547" s="29"/>
      <c r="AC547" s="25"/>
      <c r="AE547" s="28"/>
      <c r="AL547" s="32"/>
      <c r="AM547" s="28"/>
      <c r="AN547" s="32"/>
      <c r="AO547" s="28"/>
      <c r="AP547" s="62"/>
      <c r="AQ547" s="3"/>
      <c r="AU547" s="233"/>
      <c r="AV547" s="233"/>
      <c r="AW547" s="232">
        <f>AW543+1</f>
        <v>32</v>
      </c>
      <c r="AX547" s="232"/>
      <c r="AY547" s="232"/>
      <c r="AZ547" s="234" t="e">
        <f>VLOOKUP(AU547,出場者リスト!$A:$L,8,FALSE())</f>
        <v>#N/A</v>
      </c>
      <c r="BA547" s="234"/>
      <c r="BB547" s="234"/>
      <c r="BC547" s="234"/>
      <c r="BD547" s="234"/>
      <c r="BE547" s="234"/>
      <c r="BF547" s="234"/>
      <c r="BG547" s="234"/>
      <c r="BH547" s="234"/>
      <c r="BI547" s="226" t="e">
        <f>VLOOKUP(AU547,出場者リスト!$A:$L,12,FALSE)</f>
        <v>#N/A</v>
      </c>
      <c r="BJ547" s="226"/>
      <c r="BK547" s="226"/>
      <c r="BL547" s="226"/>
      <c r="BM547" s="226"/>
      <c r="BN547" s="226"/>
      <c r="BO547" s="226"/>
      <c r="BP547" s="226"/>
    </row>
    <row r="548" spans="1:68" ht="9" customHeight="1" x14ac:dyDescent="0.15">
      <c r="A548" s="225" t="e">
        <f>VLOOKUP(U549,出場者リスト!$A:$L,13,FALSE)</f>
        <v>#N/A</v>
      </c>
      <c r="B548" s="225"/>
      <c r="C548" s="225"/>
      <c r="D548" s="225"/>
      <c r="E548" s="225"/>
      <c r="F548" s="225"/>
      <c r="G548" s="225"/>
      <c r="H548" s="225"/>
      <c r="I548" s="229" t="e">
        <f>VLOOKUP(U549,出場者リスト!$A:$L,9,FALSE())</f>
        <v>#N/A</v>
      </c>
      <c r="J548" s="229"/>
      <c r="K548" s="229"/>
      <c r="L548" s="229"/>
      <c r="M548" s="229"/>
      <c r="N548" s="229"/>
      <c r="O548" s="229"/>
      <c r="P548" s="229"/>
      <c r="Q548" s="229"/>
      <c r="W548" s="3"/>
      <c r="X548" s="3"/>
      <c r="Z548" s="3"/>
      <c r="AA548" s="61"/>
      <c r="AB548" s="32"/>
      <c r="AC548" s="28"/>
      <c r="AE548" s="28"/>
      <c r="AL548" s="32"/>
      <c r="AM548" s="28"/>
      <c r="AP548" s="32"/>
      <c r="AQ548" s="28"/>
      <c r="AR548" s="29"/>
      <c r="AS548" s="24"/>
      <c r="AT548" s="24"/>
      <c r="AU548" s="233"/>
      <c r="AV548" s="233"/>
      <c r="AW548" s="232"/>
      <c r="AX548" s="232"/>
      <c r="AY548" s="232"/>
      <c r="AZ548" s="234"/>
      <c r="BA548" s="234"/>
      <c r="BB548" s="234"/>
      <c r="BC548" s="234"/>
      <c r="BD548" s="234"/>
      <c r="BE548" s="234"/>
      <c r="BF548" s="234"/>
      <c r="BG548" s="234"/>
      <c r="BH548" s="234"/>
      <c r="BI548" s="226"/>
      <c r="BJ548" s="226"/>
      <c r="BK548" s="226"/>
      <c r="BL548" s="226"/>
      <c r="BM548" s="226"/>
      <c r="BN548" s="226"/>
      <c r="BO548" s="226"/>
      <c r="BP548" s="226"/>
    </row>
    <row r="549" spans="1:68" ht="9" customHeight="1" x14ac:dyDescent="0.15">
      <c r="A549" s="226" t="e">
        <f>VLOOKUP(U549,出場者リスト!$A:$L,12,FALSE())</f>
        <v>#N/A</v>
      </c>
      <c r="B549" s="226"/>
      <c r="C549" s="226"/>
      <c r="D549" s="226"/>
      <c r="E549" s="226"/>
      <c r="F549" s="226"/>
      <c r="G549" s="226"/>
      <c r="H549" s="226"/>
      <c r="I549" s="231" t="e">
        <f>VLOOKUP(U549,出場者リスト!$A:$L,8,FALSE())</f>
        <v>#N/A</v>
      </c>
      <c r="J549" s="231"/>
      <c r="K549" s="231"/>
      <c r="L549" s="231"/>
      <c r="M549" s="231"/>
      <c r="N549" s="231"/>
      <c r="O549" s="231"/>
      <c r="P549" s="231"/>
      <c r="Q549" s="231"/>
      <c r="R549" s="232">
        <f>R545+1</f>
        <v>13</v>
      </c>
      <c r="S549" s="232"/>
      <c r="T549" s="232"/>
      <c r="U549" s="233"/>
      <c r="V549" s="233"/>
      <c r="W549" s="66"/>
      <c r="X549" s="66"/>
      <c r="AA549" s="28"/>
      <c r="AB549" s="32"/>
      <c r="AC549" s="28"/>
      <c r="AE549" s="28"/>
      <c r="AL549" s="32"/>
      <c r="AM549" s="28"/>
      <c r="AP549" s="31"/>
      <c r="AQ549" s="30"/>
      <c r="AR549" s="236"/>
      <c r="AS549" s="233"/>
      <c r="AT549" s="3"/>
      <c r="BI549" s="18"/>
      <c r="BJ549" s="19"/>
      <c r="BK549" s="19"/>
      <c r="BL549" s="19"/>
      <c r="BM549" s="19"/>
      <c r="BN549" s="19"/>
      <c r="BO549" s="19"/>
      <c r="BP549" s="19"/>
    </row>
    <row r="550" spans="1:68" ht="9" customHeight="1" x14ac:dyDescent="0.15">
      <c r="A550" s="226"/>
      <c r="B550" s="226"/>
      <c r="C550" s="226"/>
      <c r="D550" s="226"/>
      <c r="E550" s="226"/>
      <c r="F550" s="226"/>
      <c r="G550" s="226"/>
      <c r="H550" s="226"/>
      <c r="I550" s="231"/>
      <c r="J550" s="231"/>
      <c r="K550" s="231"/>
      <c r="L550" s="231"/>
      <c r="M550" s="231"/>
      <c r="N550" s="231"/>
      <c r="O550" s="231"/>
      <c r="P550" s="231"/>
      <c r="Q550" s="231"/>
      <c r="R550" s="232"/>
      <c r="S550" s="232"/>
      <c r="T550" s="232"/>
      <c r="U550" s="233"/>
      <c r="V550" s="233"/>
      <c r="W550" s="110"/>
      <c r="X550" s="110"/>
      <c r="Y550" s="25"/>
      <c r="AA550" s="28"/>
      <c r="AC550" s="28"/>
      <c r="AE550" s="28"/>
      <c r="AL550" s="32"/>
      <c r="AM550" s="28"/>
      <c r="AR550" s="236"/>
      <c r="AS550" s="233"/>
      <c r="AT550" s="3"/>
      <c r="AZ550" s="230" t="e">
        <f>VLOOKUP(AU551,出場者リスト!$A:$L,9,FALSE())</f>
        <v>#N/A</v>
      </c>
      <c r="BA550" s="230"/>
      <c r="BB550" s="230"/>
      <c r="BC550" s="230"/>
      <c r="BD550" s="230"/>
      <c r="BE550" s="230"/>
      <c r="BF550" s="230"/>
      <c r="BG550" s="230"/>
      <c r="BH550" s="230"/>
      <c r="BI550" s="225" t="e">
        <f>VLOOKUP(AU551,出場者リスト!$A:$L,13,FALSE)</f>
        <v>#N/A</v>
      </c>
      <c r="BJ550" s="225"/>
      <c r="BK550" s="225"/>
      <c r="BL550" s="225"/>
      <c r="BM550" s="225"/>
      <c r="BN550" s="225"/>
      <c r="BO550" s="225"/>
      <c r="BP550" s="225"/>
    </row>
    <row r="551" spans="1:68" ht="9" customHeight="1" x14ac:dyDescent="0.15">
      <c r="A551" s="16"/>
      <c r="B551" s="16"/>
      <c r="C551" s="16"/>
      <c r="D551" s="16"/>
      <c r="E551" s="16"/>
      <c r="F551" s="16"/>
      <c r="G551" s="16"/>
      <c r="W551" s="3"/>
      <c r="X551" s="233"/>
      <c r="Y551" s="235"/>
      <c r="Z551" s="23"/>
      <c r="AA551" s="30"/>
      <c r="AC551" s="28"/>
      <c r="AE551" s="28"/>
      <c r="AL551" s="32"/>
      <c r="AM551" s="28"/>
      <c r="AR551" s="31"/>
      <c r="AS551" s="23"/>
      <c r="AT551" s="23"/>
      <c r="AU551" s="233"/>
      <c r="AV551" s="233"/>
      <c r="AW551" s="232">
        <f>AW547+1</f>
        <v>33</v>
      </c>
      <c r="AX551" s="232"/>
      <c r="AY551" s="232"/>
      <c r="AZ551" s="234" t="e">
        <f>VLOOKUP(AU551,出場者リスト!$A:$L,8,FALSE())</f>
        <v>#N/A</v>
      </c>
      <c r="BA551" s="234"/>
      <c r="BB551" s="234"/>
      <c r="BC551" s="234"/>
      <c r="BD551" s="234"/>
      <c r="BE551" s="234"/>
      <c r="BF551" s="234"/>
      <c r="BG551" s="234"/>
      <c r="BH551" s="234"/>
      <c r="BI551" s="226" t="e">
        <f>VLOOKUP(AU551,出場者リスト!$A:$L,12,FALSE)</f>
        <v>#N/A</v>
      </c>
      <c r="BJ551" s="226"/>
      <c r="BK551" s="226"/>
      <c r="BL551" s="226"/>
      <c r="BM551" s="226"/>
      <c r="BN551" s="226"/>
      <c r="BO551" s="226"/>
      <c r="BP551" s="226"/>
    </row>
    <row r="552" spans="1:68" ht="9" customHeight="1" x14ac:dyDescent="0.15">
      <c r="A552" s="225" t="e">
        <f>VLOOKUP(U553,出場者リスト!$A:$L,13,FALSE)</f>
        <v>#N/A</v>
      </c>
      <c r="B552" s="225"/>
      <c r="C552" s="225"/>
      <c r="D552" s="225"/>
      <c r="E552" s="225"/>
      <c r="F552" s="225"/>
      <c r="G552" s="225"/>
      <c r="H552" s="225"/>
      <c r="I552" s="229" t="e">
        <f>VLOOKUP(U553,出場者リスト!$A:$L,9,FALSE())</f>
        <v>#N/A</v>
      </c>
      <c r="J552" s="229"/>
      <c r="K552" s="229"/>
      <c r="L552" s="229"/>
      <c r="M552" s="229"/>
      <c r="N552" s="229"/>
      <c r="O552" s="229"/>
      <c r="P552" s="229"/>
      <c r="Q552" s="229"/>
      <c r="W552" s="3"/>
      <c r="X552" s="233"/>
      <c r="Y552" s="235"/>
      <c r="Z552" s="24"/>
      <c r="AA552" s="24"/>
      <c r="AC552" s="28"/>
      <c r="AE552" s="28"/>
      <c r="AL552" s="31"/>
      <c r="AM552" s="30"/>
      <c r="AN552" s="233"/>
      <c r="AO552" s="233"/>
      <c r="AU552" s="233"/>
      <c r="AV552" s="233"/>
      <c r="AW552" s="232"/>
      <c r="AX552" s="232"/>
      <c r="AY552" s="232"/>
      <c r="AZ552" s="234"/>
      <c r="BA552" s="234"/>
      <c r="BB552" s="234"/>
      <c r="BC552" s="234"/>
      <c r="BD552" s="234"/>
      <c r="BE552" s="234"/>
      <c r="BF552" s="234"/>
      <c r="BG552" s="234"/>
      <c r="BH552" s="234"/>
      <c r="BI552" s="226"/>
      <c r="BJ552" s="226"/>
      <c r="BK552" s="226"/>
      <c r="BL552" s="226"/>
      <c r="BM552" s="226"/>
      <c r="BN552" s="226"/>
      <c r="BO552" s="226"/>
      <c r="BP552" s="226"/>
    </row>
    <row r="553" spans="1:68" ht="9" customHeight="1" x14ac:dyDescent="0.15">
      <c r="A553" s="226" t="e">
        <f>VLOOKUP(U553,出場者リスト!$A:$L,12,FALSE())</f>
        <v>#N/A</v>
      </c>
      <c r="B553" s="226"/>
      <c r="C553" s="226"/>
      <c r="D553" s="226"/>
      <c r="E553" s="226"/>
      <c r="F553" s="226"/>
      <c r="G553" s="226"/>
      <c r="H553" s="226"/>
      <c r="I553" s="231" t="e">
        <f>VLOOKUP(U553,出場者リスト!$A:$L,8,FALSE())</f>
        <v>#N/A</v>
      </c>
      <c r="J553" s="231"/>
      <c r="K553" s="231"/>
      <c r="L553" s="231"/>
      <c r="M553" s="231"/>
      <c r="N553" s="231"/>
      <c r="O553" s="231"/>
      <c r="P553" s="231"/>
      <c r="Q553" s="231"/>
      <c r="R553" s="232">
        <f>R549+1</f>
        <v>14</v>
      </c>
      <c r="S553" s="232"/>
      <c r="T553" s="232"/>
      <c r="U553" s="233"/>
      <c r="V553" s="233"/>
      <c r="W553" s="111"/>
      <c r="X553" s="111"/>
      <c r="Y553" s="30"/>
      <c r="AC553" s="28"/>
      <c r="AE553" s="28"/>
      <c r="AN553" s="236"/>
      <c r="AO553" s="233"/>
      <c r="BI553" s="18"/>
      <c r="BJ553" s="19"/>
      <c r="BK553" s="19"/>
      <c r="BL553" s="19"/>
      <c r="BM553" s="19"/>
      <c r="BN553" s="19"/>
      <c r="BO553" s="19"/>
      <c r="BP553" s="19"/>
    </row>
    <row r="554" spans="1:68" ht="9" customHeight="1" x14ac:dyDescent="0.15">
      <c r="A554" s="226"/>
      <c r="B554" s="226"/>
      <c r="C554" s="226"/>
      <c r="D554" s="226"/>
      <c r="E554" s="226"/>
      <c r="F554" s="226"/>
      <c r="G554" s="226"/>
      <c r="H554" s="226"/>
      <c r="I554" s="231"/>
      <c r="J554" s="231"/>
      <c r="K554" s="231"/>
      <c r="L554" s="231"/>
      <c r="M554" s="231"/>
      <c r="N554" s="231"/>
      <c r="O554" s="231"/>
      <c r="P554" s="231"/>
      <c r="Q554" s="231"/>
      <c r="R554" s="232"/>
      <c r="S554" s="232"/>
      <c r="T554" s="232"/>
      <c r="U554" s="233"/>
      <c r="V554" s="233"/>
      <c r="AC554" s="28"/>
      <c r="AE554" s="28"/>
      <c r="AN554" s="62"/>
      <c r="AO554" s="3"/>
      <c r="AZ554" s="230" t="e">
        <f>VLOOKUP(AU555,出場者リスト!$A:$L,9,FALSE())</f>
        <v>#N/A</v>
      </c>
      <c r="BA554" s="230"/>
      <c r="BB554" s="230"/>
      <c r="BC554" s="230"/>
      <c r="BD554" s="230"/>
      <c r="BE554" s="230"/>
      <c r="BF554" s="230"/>
      <c r="BG554" s="230"/>
      <c r="BH554" s="230"/>
      <c r="BI554" s="225" t="e">
        <f>VLOOKUP(AU555,出場者リスト!$A:$L,13,FALSE)</f>
        <v>#N/A</v>
      </c>
      <c r="BJ554" s="225"/>
      <c r="BK554" s="225"/>
      <c r="BL554" s="225"/>
      <c r="BM554" s="225"/>
      <c r="BN554" s="225"/>
      <c r="BO554" s="225"/>
      <c r="BP554" s="225"/>
    </row>
    <row r="555" spans="1:68" ht="9" customHeight="1" x14ac:dyDescent="0.15">
      <c r="A555" s="16"/>
      <c r="B555" s="16"/>
      <c r="C555" s="16"/>
      <c r="D555" s="16"/>
      <c r="E555" s="16"/>
      <c r="F555" s="16"/>
      <c r="G555" s="16"/>
      <c r="AB555" s="228"/>
      <c r="AC555" s="253"/>
      <c r="AD555" s="23"/>
      <c r="AE555" s="30"/>
      <c r="AN555" s="32"/>
      <c r="AU555" s="233"/>
      <c r="AV555" s="233"/>
      <c r="AW555" s="232">
        <f>AW551+1</f>
        <v>34</v>
      </c>
      <c r="AX555" s="232"/>
      <c r="AY555" s="232"/>
      <c r="AZ555" s="234" t="e">
        <f>VLOOKUP(AU555,出場者リスト!$A:$L,8,FALSE())</f>
        <v>#N/A</v>
      </c>
      <c r="BA555" s="234"/>
      <c r="BB555" s="234"/>
      <c r="BC555" s="234"/>
      <c r="BD555" s="234"/>
      <c r="BE555" s="234"/>
      <c r="BF555" s="234"/>
      <c r="BG555" s="234"/>
      <c r="BH555" s="234"/>
      <c r="BI555" s="226" t="e">
        <f>VLOOKUP(AU555,出場者リスト!$A:$L,12,FALSE)</f>
        <v>#N/A</v>
      </c>
      <c r="BJ555" s="226"/>
      <c r="BK555" s="226"/>
      <c r="BL555" s="226"/>
      <c r="BM555" s="226"/>
      <c r="BN555" s="226"/>
      <c r="BO555" s="226"/>
      <c r="BP555" s="226"/>
    </row>
    <row r="556" spans="1:68" ht="9" customHeight="1" x14ac:dyDescent="0.15">
      <c r="A556" s="225" t="e">
        <f>VLOOKUP(U557,出場者リスト!$A:$L,13,FALSE)</f>
        <v>#N/A</v>
      </c>
      <c r="B556" s="225"/>
      <c r="C556" s="225"/>
      <c r="D556" s="225"/>
      <c r="E556" s="225"/>
      <c r="F556" s="225"/>
      <c r="G556" s="225"/>
      <c r="H556" s="225"/>
      <c r="I556" s="229" t="e">
        <f>VLOOKUP(U557,出場者リスト!$A:$L,9,FALSE())</f>
        <v>#N/A</v>
      </c>
      <c r="J556" s="229"/>
      <c r="K556" s="229"/>
      <c r="L556" s="229"/>
      <c r="M556" s="229"/>
      <c r="N556" s="229"/>
      <c r="O556" s="229"/>
      <c r="P556" s="229"/>
      <c r="Q556" s="229"/>
      <c r="AB556" s="228"/>
      <c r="AC556" s="253"/>
      <c r="AN556" s="32"/>
      <c r="AR556" s="29"/>
      <c r="AS556" s="24"/>
      <c r="AT556" s="24"/>
      <c r="AU556" s="233"/>
      <c r="AV556" s="233"/>
      <c r="AW556" s="232"/>
      <c r="AX556" s="232"/>
      <c r="AY556" s="232"/>
      <c r="AZ556" s="234"/>
      <c r="BA556" s="234"/>
      <c r="BB556" s="234"/>
      <c r="BC556" s="234"/>
      <c r="BD556" s="234"/>
      <c r="BE556" s="234"/>
      <c r="BF556" s="234"/>
      <c r="BG556" s="234"/>
      <c r="BH556" s="234"/>
      <c r="BI556" s="226"/>
      <c r="BJ556" s="226"/>
      <c r="BK556" s="226"/>
      <c r="BL556" s="226"/>
      <c r="BM556" s="226"/>
      <c r="BN556" s="226"/>
      <c r="BO556" s="226"/>
      <c r="BP556" s="226"/>
    </row>
    <row r="557" spans="1:68" ht="9" customHeight="1" x14ac:dyDescent="0.15">
      <c r="A557" s="226" t="e">
        <f>VLOOKUP(U557,出場者リスト!$A:$L,12,FALSE())</f>
        <v>#N/A</v>
      </c>
      <c r="B557" s="226"/>
      <c r="C557" s="226"/>
      <c r="D557" s="226"/>
      <c r="E557" s="226"/>
      <c r="F557" s="226"/>
      <c r="G557" s="226"/>
      <c r="H557" s="226"/>
      <c r="I557" s="231" t="e">
        <f>VLOOKUP(U557,出場者リスト!$A:$L,8,FALSE())</f>
        <v>#N/A</v>
      </c>
      <c r="J557" s="231"/>
      <c r="K557" s="231"/>
      <c r="L557" s="231"/>
      <c r="M557" s="231"/>
      <c r="N557" s="231"/>
      <c r="O557" s="231"/>
      <c r="P557" s="231"/>
      <c r="Q557" s="231"/>
      <c r="R557" s="232">
        <f>R553+1</f>
        <v>15</v>
      </c>
      <c r="S557" s="232"/>
      <c r="T557" s="232"/>
      <c r="U557" s="233"/>
      <c r="V557" s="233"/>
      <c r="W557" s="66"/>
      <c r="X557" s="66"/>
      <c r="AB557" s="3"/>
      <c r="AC557" s="61"/>
      <c r="AN557" s="32"/>
      <c r="AR557" s="236"/>
      <c r="AS557" s="233"/>
      <c r="AT557" s="3"/>
      <c r="BI557" s="18"/>
      <c r="BJ557" s="19"/>
      <c r="BK557" s="19"/>
      <c r="BL557" s="19"/>
      <c r="BM557" s="19"/>
      <c r="BN557" s="19"/>
      <c r="BO557" s="19"/>
      <c r="BP557" s="19"/>
    </row>
    <row r="558" spans="1:68" ht="9" customHeight="1" x14ac:dyDescent="0.15">
      <c r="A558" s="226"/>
      <c r="B558" s="226"/>
      <c r="C558" s="226"/>
      <c r="D558" s="226"/>
      <c r="E558" s="226"/>
      <c r="F558" s="226"/>
      <c r="G558" s="226"/>
      <c r="H558" s="226"/>
      <c r="I558" s="231"/>
      <c r="J558" s="231"/>
      <c r="K558" s="231"/>
      <c r="L558" s="231"/>
      <c r="M558" s="231"/>
      <c r="N558" s="231"/>
      <c r="O558" s="231"/>
      <c r="P558" s="231"/>
      <c r="Q558" s="231"/>
      <c r="R558" s="232"/>
      <c r="S558" s="232"/>
      <c r="T558" s="232"/>
      <c r="U558" s="233"/>
      <c r="V558" s="233"/>
      <c r="W558" s="110"/>
      <c r="X558" s="110"/>
      <c r="Y558" s="25"/>
      <c r="AB558" s="3"/>
      <c r="AC558" s="61"/>
      <c r="AN558" s="32"/>
      <c r="AP558" s="29"/>
      <c r="AQ558" s="24"/>
      <c r="AR558" s="236"/>
      <c r="AS558" s="233"/>
      <c r="AT558" s="3"/>
      <c r="AZ558" s="230" t="e">
        <f>VLOOKUP(AU559,出場者リスト!$A:$L,9,FALSE())</f>
        <v>#N/A</v>
      </c>
      <c r="BA558" s="230"/>
      <c r="BB558" s="230"/>
      <c r="BC558" s="230"/>
      <c r="BD558" s="230"/>
      <c r="BE558" s="230"/>
      <c r="BF558" s="230"/>
      <c r="BG558" s="230"/>
      <c r="BH558" s="230"/>
      <c r="BI558" s="225" t="e">
        <f>VLOOKUP(AU559,出場者リスト!$A:$L,13,FALSE)</f>
        <v>#N/A</v>
      </c>
      <c r="BJ558" s="225"/>
      <c r="BK558" s="225"/>
      <c r="BL558" s="225"/>
      <c r="BM558" s="225"/>
      <c r="BN558" s="225"/>
      <c r="BO558" s="225"/>
      <c r="BP558" s="225"/>
    </row>
    <row r="559" spans="1:68" ht="9" customHeight="1" x14ac:dyDescent="0.15">
      <c r="A559" s="16"/>
      <c r="B559" s="16"/>
      <c r="C559" s="16"/>
      <c r="D559" s="16"/>
      <c r="E559" s="16"/>
      <c r="F559" s="16"/>
      <c r="G559" s="16"/>
      <c r="W559" s="3"/>
      <c r="X559" s="233"/>
      <c r="Y559" s="235"/>
      <c r="AB559" s="3"/>
      <c r="AC559" s="61"/>
      <c r="AN559" s="32"/>
      <c r="AO559" s="28"/>
      <c r="AR559" s="31"/>
      <c r="AS559" s="23"/>
      <c r="AT559" s="23"/>
      <c r="AU559" s="233"/>
      <c r="AV559" s="233"/>
      <c r="AW559" s="232">
        <f>AW555+1</f>
        <v>35</v>
      </c>
      <c r="AX559" s="232"/>
      <c r="AY559" s="232"/>
      <c r="AZ559" s="234" t="e">
        <f>VLOOKUP(AU559,出場者リスト!$A:$L,8,FALSE())</f>
        <v>#N/A</v>
      </c>
      <c r="BA559" s="234"/>
      <c r="BB559" s="234"/>
      <c r="BC559" s="234"/>
      <c r="BD559" s="234"/>
      <c r="BE559" s="234"/>
      <c r="BF559" s="234"/>
      <c r="BG559" s="234"/>
      <c r="BH559" s="234"/>
      <c r="BI559" s="226" t="e">
        <f>VLOOKUP(AU559,出場者リスト!$A:$L,12,FALSE)</f>
        <v>#N/A</v>
      </c>
      <c r="BJ559" s="226"/>
      <c r="BK559" s="226"/>
      <c r="BL559" s="226"/>
      <c r="BM559" s="226"/>
      <c r="BN559" s="226"/>
      <c r="BO559" s="226"/>
      <c r="BP559" s="226"/>
    </row>
    <row r="560" spans="1:68" ht="9" customHeight="1" x14ac:dyDescent="0.15">
      <c r="A560" s="225" t="e">
        <f>VLOOKUP(U561,出場者リスト!$A:$L,13,FALSE)</f>
        <v>#N/A</v>
      </c>
      <c r="B560" s="225"/>
      <c r="C560" s="225"/>
      <c r="D560" s="225"/>
      <c r="E560" s="225"/>
      <c r="F560" s="225"/>
      <c r="G560" s="225"/>
      <c r="H560" s="225"/>
      <c r="I560" s="229" t="e">
        <f>VLOOKUP(U561,出場者リスト!$A:$L,9,FALSE())</f>
        <v>#N/A</v>
      </c>
      <c r="J560" s="229"/>
      <c r="K560" s="229"/>
      <c r="L560" s="229"/>
      <c r="M560" s="229"/>
      <c r="N560" s="229"/>
      <c r="O560" s="229"/>
      <c r="P560" s="229"/>
      <c r="Q560" s="229"/>
      <c r="W560" s="3"/>
      <c r="X560" s="233"/>
      <c r="Y560" s="235"/>
      <c r="Z560" s="24"/>
      <c r="AA560" s="25"/>
      <c r="AC560" s="28"/>
      <c r="AN560" s="32"/>
      <c r="AO560" s="28"/>
      <c r="AR560" s="24"/>
      <c r="AU560" s="233"/>
      <c r="AV560" s="233"/>
      <c r="AW560" s="232"/>
      <c r="AX560" s="232"/>
      <c r="AY560" s="232"/>
      <c r="AZ560" s="234"/>
      <c r="BA560" s="234"/>
      <c r="BB560" s="234"/>
      <c r="BC560" s="234"/>
      <c r="BD560" s="234"/>
      <c r="BE560" s="234"/>
      <c r="BF560" s="234"/>
      <c r="BG560" s="234"/>
      <c r="BH560" s="234"/>
      <c r="BI560" s="226"/>
      <c r="BJ560" s="226"/>
      <c r="BK560" s="226"/>
      <c r="BL560" s="226"/>
      <c r="BM560" s="226"/>
      <c r="BN560" s="226"/>
      <c r="BO560" s="226"/>
      <c r="BP560" s="226"/>
    </row>
    <row r="561" spans="1:68" ht="9" customHeight="1" x14ac:dyDescent="0.15">
      <c r="A561" s="226" t="e">
        <f>VLOOKUP(U561,出場者リスト!$A:$L,12,FALSE())</f>
        <v>#N/A</v>
      </c>
      <c r="B561" s="226"/>
      <c r="C561" s="226"/>
      <c r="D561" s="226"/>
      <c r="E561" s="226"/>
      <c r="F561" s="226"/>
      <c r="G561" s="226"/>
      <c r="H561" s="226"/>
      <c r="I561" s="231" t="e">
        <f>VLOOKUP(U561,出場者リスト!$A:$L,8,FALSE())</f>
        <v>#N/A</v>
      </c>
      <c r="J561" s="231"/>
      <c r="K561" s="231"/>
      <c r="L561" s="231"/>
      <c r="M561" s="231"/>
      <c r="N561" s="231"/>
      <c r="O561" s="231"/>
      <c r="P561" s="231"/>
      <c r="Q561" s="231"/>
      <c r="R561" s="232">
        <f>R557+1</f>
        <v>16</v>
      </c>
      <c r="S561" s="232"/>
      <c r="T561" s="232"/>
      <c r="U561" s="233"/>
      <c r="V561" s="233"/>
      <c r="W561" s="111"/>
      <c r="X561" s="111"/>
      <c r="Y561" s="30"/>
      <c r="AA561" s="28"/>
      <c r="AC561" s="28"/>
      <c r="AN561" s="31"/>
      <c r="AO561" s="30"/>
      <c r="AP561" s="228"/>
      <c r="AQ561" s="228"/>
      <c r="BI561" s="18"/>
      <c r="BJ561" s="19"/>
      <c r="BK561" s="19"/>
      <c r="BL561" s="19"/>
      <c r="BM561" s="19"/>
      <c r="BN561" s="19"/>
      <c r="BO561" s="19"/>
      <c r="BP561" s="19"/>
    </row>
    <row r="562" spans="1:68" ht="9" customHeight="1" x14ac:dyDescent="0.15">
      <c r="A562" s="226"/>
      <c r="B562" s="226"/>
      <c r="C562" s="226"/>
      <c r="D562" s="226"/>
      <c r="E562" s="226"/>
      <c r="F562" s="226"/>
      <c r="G562" s="226"/>
      <c r="H562" s="226"/>
      <c r="I562" s="231"/>
      <c r="J562" s="231"/>
      <c r="K562" s="231"/>
      <c r="L562" s="231"/>
      <c r="M562" s="231"/>
      <c r="N562" s="231"/>
      <c r="O562" s="231"/>
      <c r="P562" s="231"/>
      <c r="Q562" s="231"/>
      <c r="R562" s="232"/>
      <c r="S562" s="232"/>
      <c r="T562" s="232"/>
      <c r="U562" s="233"/>
      <c r="V562" s="233"/>
      <c r="W562" s="66"/>
      <c r="X562" s="66"/>
      <c r="Z562" s="3"/>
      <c r="AA562" s="61"/>
      <c r="AC562" s="28"/>
      <c r="AP562" s="252"/>
      <c r="AQ562" s="228"/>
      <c r="AZ562" s="230" t="e">
        <f>VLOOKUP(AU563,出場者リスト!$A:$L,9,FALSE())</f>
        <v>#N/A</v>
      </c>
      <c r="BA562" s="230"/>
      <c r="BB562" s="230"/>
      <c r="BC562" s="230"/>
      <c r="BD562" s="230"/>
      <c r="BE562" s="230"/>
      <c r="BF562" s="230"/>
      <c r="BG562" s="230"/>
      <c r="BH562" s="230"/>
      <c r="BI562" s="225" t="e">
        <f>VLOOKUP(AU563,出場者リスト!$A:$L,13,FALSE)</f>
        <v>#N/A</v>
      </c>
      <c r="BJ562" s="225"/>
      <c r="BK562" s="225"/>
      <c r="BL562" s="225"/>
      <c r="BM562" s="225"/>
      <c r="BN562" s="225"/>
      <c r="BO562" s="225"/>
      <c r="BP562" s="225"/>
    </row>
    <row r="563" spans="1:68" ht="9" customHeight="1" x14ac:dyDescent="0.15">
      <c r="A563" s="16"/>
      <c r="B563" s="16"/>
      <c r="C563" s="16"/>
      <c r="D563" s="16"/>
      <c r="E563" s="16"/>
      <c r="F563" s="16"/>
      <c r="G563" s="16"/>
      <c r="Z563" s="3"/>
      <c r="AA563" s="61"/>
      <c r="AB563" s="32"/>
      <c r="AC563" s="28"/>
      <c r="AP563" s="62"/>
      <c r="AQ563" s="3"/>
      <c r="AU563" s="233"/>
      <c r="AV563" s="233"/>
      <c r="AW563" s="232">
        <f>AW559+1</f>
        <v>36</v>
      </c>
      <c r="AX563" s="232"/>
      <c r="AY563" s="232"/>
      <c r="AZ563" s="234" t="e">
        <f>VLOOKUP(AU563,出場者リスト!$A:$L,8,FALSE())</f>
        <v>#N/A</v>
      </c>
      <c r="BA563" s="234"/>
      <c r="BB563" s="234"/>
      <c r="BC563" s="234"/>
      <c r="BD563" s="234"/>
      <c r="BE563" s="234"/>
      <c r="BF563" s="234"/>
      <c r="BG563" s="234"/>
      <c r="BH563" s="234"/>
      <c r="BI563" s="226" t="e">
        <f>VLOOKUP(AU563,出場者リスト!$A:$L,12,FALSE)</f>
        <v>#N/A</v>
      </c>
      <c r="BJ563" s="226"/>
      <c r="BK563" s="226"/>
      <c r="BL563" s="226"/>
      <c r="BM563" s="226"/>
      <c r="BN563" s="226"/>
      <c r="BO563" s="226"/>
      <c r="BP563" s="226"/>
    </row>
    <row r="564" spans="1:68" ht="9" customHeight="1" x14ac:dyDescent="0.15">
      <c r="A564" s="225" t="e">
        <f>VLOOKUP(U565,出場者リスト!$A:$L,13,FALSE)</f>
        <v>#N/A</v>
      </c>
      <c r="B564" s="225"/>
      <c r="C564" s="225"/>
      <c r="D564" s="225"/>
      <c r="E564" s="225"/>
      <c r="F564" s="225"/>
      <c r="G564" s="225"/>
      <c r="H564" s="225"/>
      <c r="I564" s="229" t="e">
        <f>VLOOKUP(U565,出場者リスト!$A:$L,9,FALSE())</f>
        <v>#N/A</v>
      </c>
      <c r="J564" s="229"/>
      <c r="K564" s="229"/>
      <c r="L564" s="229"/>
      <c r="M564" s="229"/>
      <c r="N564" s="229"/>
      <c r="O564" s="229"/>
      <c r="P564" s="229"/>
      <c r="Q564" s="229"/>
      <c r="W564" s="3"/>
      <c r="X564" s="3"/>
      <c r="Z564" s="233"/>
      <c r="AA564" s="235"/>
      <c r="AB564" s="31"/>
      <c r="AC564" s="30"/>
      <c r="AP564" s="32"/>
      <c r="AS564" s="29"/>
      <c r="AT564" s="24"/>
      <c r="AU564" s="233"/>
      <c r="AV564" s="233"/>
      <c r="AW564" s="232"/>
      <c r="AX564" s="232"/>
      <c r="AY564" s="232"/>
      <c r="AZ564" s="234"/>
      <c r="BA564" s="234"/>
      <c r="BB564" s="234"/>
      <c r="BC564" s="234"/>
      <c r="BD564" s="234"/>
      <c r="BE564" s="234"/>
      <c r="BF564" s="234"/>
      <c r="BG564" s="234"/>
      <c r="BH564" s="234"/>
      <c r="BI564" s="226"/>
      <c r="BJ564" s="226"/>
      <c r="BK564" s="226"/>
      <c r="BL564" s="226"/>
      <c r="BM564" s="226"/>
      <c r="BN564" s="226"/>
      <c r="BO564" s="226"/>
      <c r="BP564" s="226"/>
    </row>
    <row r="565" spans="1:68" ht="9" customHeight="1" x14ac:dyDescent="0.15">
      <c r="A565" s="226" t="e">
        <f>VLOOKUP(U565,出場者リスト!$A:$L,12,FALSE())</f>
        <v>#N/A</v>
      </c>
      <c r="B565" s="226"/>
      <c r="C565" s="226"/>
      <c r="D565" s="226"/>
      <c r="E565" s="226"/>
      <c r="F565" s="226"/>
      <c r="G565" s="226"/>
      <c r="H565" s="226"/>
      <c r="I565" s="231" t="e">
        <f>VLOOKUP(U565,出場者リスト!$A:$L,8,FALSE())</f>
        <v>#N/A</v>
      </c>
      <c r="J565" s="231"/>
      <c r="K565" s="231"/>
      <c r="L565" s="231"/>
      <c r="M565" s="231"/>
      <c r="N565" s="231"/>
      <c r="O565" s="231"/>
      <c r="P565" s="231"/>
      <c r="Q565" s="231"/>
      <c r="R565" s="232">
        <f>R561+1</f>
        <v>17</v>
      </c>
      <c r="S565" s="232"/>
      <c r="T565" s="232"/>
      <c r="U565" s="233"/>
      <c r="V565" s="233"/>
      <c r="W565" s="66"/>
      <c r="X565" s="66"/>
      <c r="Z565" s="233"/>
      <c r="AA565" s="235"/>
      <c r="AP565" s="32"/>
      <c r="AR565" s="3"/>
      <c r="AS565" s="236"/>
      <c r="AT565" s="233"/>
      <c r="BI565" s="18"/>
      <c r="BJ565" s="19"/>
      <c r="BK565" s="19"/>
      <c r="BL565" s="19"/>
      <c r="BM565" s="19"/>
      <c r="BN565" s="19"/>
      <c r="BO565" s="19"/>
      <c r="BP565" s="19"/>
    </row>
    <row r="566" spans="1:68" ht="9" customHeight="1" x14ac:dyDescent="0.15">
      <c r="A566" s="226"/>
      <c r="B566" s="226"/>
      <c r="C566" s="226"/>
      <c r="D566" s="226"/>
      <c r="E566" s="226"/>
      <c r="F566" s="226"/>
      <c r="G566" s="226"/>
      <c r="H566" s="226"/>
      <c r="I566" s="231"/>
      <c r="J566" s="231"/>
      <c r="K566" s="231"/>
      <c r="L566" s="231"/>
      <c r="M566" s="231"/>
      <c r="N566" s="231"/>
      <c r="O566" s="231"/>
      <c r="P566" s="231"/>
      <c r="Q566" s="231"/>
      <c r="R566" s="232"/>
      <c r="S566" s="232"/>
      <c r="T566" s="232"/>
      <c r="U566" s="233"/>
      <c r="V566" s="233"/>
      <c r="W566" s="110"/>
      <c r="X566" s="113"/>
      <c r="AA566" s="28"/>
      <c r="AP566" s="32"/>
      <c r="AR566" s="38"/>
      <c r="AS566" s="236"/>
      <c r="AT566" s="233"/>
      <c r="AZ566" s="230" t="e">
        <f>VLOOKUP(AU567,出場者リスト!$A:$L,9,FALSE())</f>
        <v>#N/A</v>
      </c>
      <c r="BA566" s="230"/>
      <c r="BB566" s="230"/>
      <c r="BC566" s="230"/>
      <c r="BD566" s="230"/>
      <c r="BE566" s="230"/>
      <c r="BF566" s="230"/>
      <c r="BG566" s="230"/>
      <c r="BH566" s="230"/>
      <c r="BI566" s="225" t="e">
        <f>VLOOKUP(AU567,出場者リスト!$A:$L,13,FALSE)</f>
        <v>#N/A</v>
      </c>
      <c r="BJ566" s="225"/>
      <c r="BK566" s="225"/>
      <c r="BL566" s="225"/>
      <c r="BM566" s="225"/>
      <c r="BN566" s="225"/>
      <c r="BO566" s="225"/>
      <c r="BP566" s="225"/>
    </row>
    <row r="567" spans="1:68" ht="9" customHeight="1" x14ac:dyDescent="0.15">
      <c r="A567" s="16"/>
      <c r="B567" s="16"/>
      <c r="C567" s="16"/>
      <c r="D567" s="16"/>
      <c r="E567" s="16"/>
      <c r="F567" s="16"/>
      <c r="G567" s="16"/>
      <c r="W567" s="233"/>
      <c r="X567" s="235"/>
      <c r="Y567" s="3"/>
      <c r="AA567" s="28"/>
      <c r="AP567" s="32"/>
      <c r="AR567" s="32"/>
      <c r="AS567" s="31"/>
      <c r="AT567" s="23"/>
      <c r="AU567" s="233"/>
      <c r="AV567" s="233"/>
      <c r="AW567" s="232">
        <f>AW563+1</f>
        <v>37</v>
      </c>
      <c r="AX567" s="232"/>
      <c r="AY567" s="232"/>
      <c r="AZ567" s="234" t="e">
        <f>VLOOKUP(AU567,出場者リスト!$A:$L,8,FALSE())</f>
        <v>#N/A</v>
      </c>
      <c r="BA567" s="234"/>
      <c r="BB567" s="234"/>
      <c r="BC567" s="234"/>
      <c r="BD567" s="234"/>
      <c r="BE567" s="234"/>
      <c r="BF567" s="234"/>
      <c r="BG567" s="234"/>
      <c r="BH567" s="234"/>
      <c r="BI567" s="226" t="e">
        <f>VLOOKUP(AU567,出場者リスト!$A:$L,12,FALSE)</f>
        <v>#N/A</v>
      </c>
      <c r="BJ567" s="226"/>
      <c r="BK567" s="226"/>
      <c r="BL567" s="226"/>
      <c r="BM567" s="226"/>
      <c r="BN567" s="226"/>
      <c r="BO567" s="226"/>
      <c r="BP567" s="226"/>
    </row>
    <row r="568" spans="1:68" ht="9" customHeight="1" x14ac:dyDescent="0.15">
      <c r="A568" s="225" t="e">
        <f>VLOOKUP(U569,出場者リスト!$A:$L,13,FALSE)</f>
        <v>#N/A</v>
      </c>
      <c r="B568" s="225"/>
      <c r="C568" s="225"/>
      <c r="D568" s="225"/>
      <c r="E568" s="225"/>
      <c r="F568" s="225"/>
      <c r="G568" s="225"/>
      <c r="H568" s="225"/>
      <c r="I568" s="229" t="e">
        <f>VLOOKUP(U569,出場者リスト!$A:$L,9,FALSE())</f>
        <v>#N/A</v>
      </c>
      <c r="J568" s="229"/>
      <c r="K568" s="229"/>
      <c r="L568" s="229"/>
      <c r="M568" s="229"/>
      <c r="N568" s="229"/>
      <c r="O568" s="229"/>
      <c r="P568" s="229"/>
      <c r="Q568" s="229"/>
      <c r="W568" s="233"/>
      <c r="X568" s="235"/>
      <c r="Y568" s="116"/>
      <c r="AA568" s="28"/>
      <c r="AP568" s="32"/>
      <c r="AR568" s="32"/>
      <c r="AU568" s="233"/>
      <c r="AV568" s="233"/>
      <c r="AW568" s="232"/>
      <c r="AX568" s="232"/>
      <c r="AY568" s="232"/>
      <c r="AZ568" s="234"/>
      <c r="BA568" s="234"/>
      <c r="BB568" s="234"/>
      <c r="BC568" s="234"/>
      <c r="BD568" s="234"/>
      <c r="BE568" s="234"/>
      <c r="BF568" s="234"/>
      <c r="BG568" s="234"/>
      <c r="BH568" s="234"/>
      <c r="BI568" s="226"/>
      <c r="BJ568" s="226"/>
      <c r="BK568" s="226"/>
      <c r="BL568" s="226"/>
      <c r="BM568" s="226"/>
      <c r="BN568" s="226"/>
      <c r="BO568" s="226"/>
      <c r="BP568" s="226"/>
    </row>
    <row r="569" spans="1:68" ht="9" customHeight="1" x14ac:dyDescent="0.15">
      <c r="A569" s="226" t="e">
        <f>VLOOKUP(U569,出場者リスト!$A:$L,12,FALSE())</f>
        <v>#N/A</v>
      </c>
      <c r="B569" s="226"/>
      <c r="C569" s="226"/>
      <c r="D569" s="226"/>
      <c r="E569" s="226"/>
      <c r="F569" s="226"/>
      <c r="G569" s="226"/>
      <c r="H569" s="226"/>
      <c r="I569" s="231" t="e">
        <f>VLOOKUP(U569,出場者リスト!$A:$L,8,FALSE())</f>
        <v>#N/A</v>
      </c>
      <c r="J569" s="231"/>
      <c r="K569" s="231"/>
      <c r="L569" s="231"/>
      <c r="M569" s="231"/>
      <c r="N569" s="231"/>
      <c r="O569" s="231"/>
      <c r="P569" s="231"/>
      <c r="Q569" s="231"/>
      <c r="R569" s="232">
        <f>R565+1</f>
        <v>18</v>
      </c>
      <c r="S569" s="232"/>
      <c r="T569" s="232"/>
      <c r="U569" s="233"/>
      <c r="V569" s="233"/>
      <c r="W569" s="111"/>
      <c r="X569" s="112"/>
      <c r="Y569" s="28"/>
      <c r="AA569" s="28"/>
      <c r="AP569" s="31"/>
      <c r="AQ569" s="23"/>
      <c r="AR569" s="252"/>
      <c r="AS569" s="228"/>
      <c r="BI569" s="18"/>
      <c r="BJ569" s="19"/>
      <c r="BK569" s="19"/>
      <c r="BL569" s="19"/>
      <c r="BM569" s="19"/>
      <c r="BN569" s="19"/>
      <c r="BO569" s="19"/>
      <c r="BP569" s="19"/>
    </row>
    <row r="570" spans="1:68" ht="9" customHeight="1" x14ac:dyDescent="0.15">
      <c r="A570" s="226"/>
      <c r="B570" s="226"/>
      <c r="C570" s="226"/>
      <c r="D570" s="226"/>
      <c r="E570" s="226"/>
      <c r="F570" s="226"/>
      <c r="G570" s="226"/>
      <c r="H570" s="226"/>
      <c r="I570" s="231"/>
      <c r="J570" s="231"/>
      <c r="K570" s="231"/>
      <c r="L570" s="231"/>
      <c r="M570" s="231"/>
      <c r="N570" s="231"/>
      <c r="O570" s="231"/>
      <c r="P570" s="231"/>
      <c r="Q570" s="231"/>
      <c r="R570" s="232"/>
      <c r="S570" s="232"/>
      <c r="T570" s="232"/>
      <c r="U570" s="233"/>
      <c r="V570" s="233"/>
      <c r="Y570" s="28"/>
      <c r="AA570" s="28"/>
      <c r="AR570" s="252"/>
      <c r="AS570" s="228"/>
      <c r="AZ570" s="230" t="e">
        <f>VLOOKUP(AU571,出場者リスト!$A:$L,9,FALSE())</f>
        <v>#N/A</v>
      </c>
      <c r="BA570" s="230"/>
      <c r="BB570" s="230"/>
      <c r="BC570" s="230"/>
      <c r="BD570" s="230"/>
      <c r="BE570" s="230"/>
      <c r="BF570" s="230"/>
      <c r="BG570" s="230"/>
      <c r="BH570" s="230"/>
      <c r="BI570" s="225" t="e">
        <f>VLOOKUP(AU571,出場者リスト!$A:$L,13,FALSE)</f>
        <v>#N/A</v>
      </c>
      <c r="BJ570" s="225"/>
      <c r="BK570" s="225"/>
      <c r="BL570" s="225"/>
      <c r="BM570" s="225"/>
      <c r="BN570" s="225"/>
      <c r="BO570" s="225"/>
      <c r="BP570" s="225"/>
    </row>
    <row r="571" spans="1:68" ht="9" customHeight="1" x14ac:dyDescent="0.15">
      <c r="A571" s="16"/>
      <c r="B571" s="16"/>
      <c r="C571" s="16"/>
      <c r="D571" s="16"/>
      <c r="E571" s="16"/>
      <c r="F571" s="16"/>
      <c r="G571" s="16"/>
      <c r="X571" s="228"/>
      <c r="Y571" s="253"/>
      <c r="Z571" s="23"/>
      <c r="AA571" s="30"/>
      <c r="AR571" s="31"/>
      <c r="AS571" s="23"/>
      <c r="AT571" s="23"/>
      <c r="AU571" s="233"/>
      <c r="AV571" s="233"/>
      <c r="AW571" s="232">
        <f>AW567+1</f>
        <v>38</v>
      </c>
      <c r="AX571" s="232"/>
      <c r="AY571" s="232"/>
      <c r="AZ571" s="234" t="e">
        <f>VLOOKUP(AU571,出場者リスト!$A:$L,8,FALSE())</f>
        <v>#N/A</v>
      </c>
      <c r="BA571" s="234"/>
      <c r="BB571" s="234"/>
      <c r="BC571" s="234"/>
      <c r="BD571" s="234"/>
      <c r="BE571" s="234"/>
      <c r="BF571" s="234"/>
      <c r="BG571" s="234"/>
      <c r="BH571" s="234"/>
      <c r="BI571" s="226" t="e">
        <f>VLOOKUP(AU571,出場者リスト!$A:$L,12,FALSE)</f>
        <v>#N/A</v>
      </c>
      <c r="BJ571" s="226"/>
      <c r="BK571" s="226"/>
      <c r="BL571" s="226"/>
      <c r="BM571" s="226"/>
      <c r="BN571" s="226"/>
      <c r="BO571" s="226"/>
      <c r="BP571" s="226"/>
    </row>
    <row r="572" spans="1:68" ht="9" customHeight="1" x14ac:dyDescent="0.15">
      <c r="A572" s="225" t="e">
        <f>VLOOKUP(U573,出場者リスト!$A:$L,13,FALSE)</f>
        <v>#N/A</v>
      </c>
      <c r="B572" s="225"/>
      <c r="C572" s="225"/>
      <c r="D572" s="225"/>
      <c r="E572" s="225"/>
      <c r="F572" s="225"/>
      <c r="G572" s="225"/>
      <c r="H572" s="225"/>
      <c r="I572" s="229" t="e">
        <f>VLOOKUP(U573,出場者リスト!$A:$L,9,FALSE())</f>
        <v>#N/A</v>
      </c>
      <c r="J572" s="229"/>
      <c r="K572" s="229"/>
      <c r="L572" s="229"/>
      <c r="M572" s="229"/>
      <c r="N572" s="229"/>
      <c r="O572" s="229"/>
      <c r="P572" s="229"/>
      <c r="Q572" s="229"/>
      <c r="X572" s="228"/>
      <c r="Y572" s="253"/>
      <c r="AU572" s="233"/>
      <c r="AV572" s="233"/>
      <c r="AW572" s="232"/>
      <c r="AX572" s="232"/>
      <c r="AY572" s="232"/>
      <c r="AZ572" s="234"/>
      <c r="BA572" s="234"/>
      <c r="BB572" s="234"/>
      <c r="BC572" s="234"/>
      <c r="BD572" s="234"/>
      <c r="BE572" s="234"/>
      <c r="BF572" s="234"/>
      <c r="BG572" s="234"/>
      <c r="BH572" s="234"/>
      <c r="BI572" s="226"/>
      <c r="BJ572" s="226"/>
      <c r="BK572" s="226"/>
      <c r="BL572" s="226"/>
      <c r="BM572" s="226"/>
      <c r="BN572" s="226"/>
      <c r="BO572" s="226"/>
      <c r="BP572" s="226"/>
    </row>
    <row r="573" spans="1:68" ht="9" customHeight="1" x14ac:dyDescent="0.15">
      <c r="A573" s="226" t="e">
        <f>VLOOKUP(U573,出場者リスト!$A:$L,12,FALSE())</f>
        <v>#N/A</v>
      </c>
      <c r="B573" s="226"/>
      <c r="C573" s="226"/>
      <c r="D573" s="226"/>
      <c r="E573" s="226"/>
      <c r="F573" s="226"/>
      <c r="G573" s="226"/>
      <c r="H573" s="226"/>
      <c r="I573" s="231" t="e">
        <f>VLOOKUP(U573,出場者リスト!$A:$L,8,FALSE())</f>
        <v>#N/A</v>
      </c>
      <c r="J573" s="231"/>
      <c r="K573" s="231"/>
      <c r="L573" s="231"/>
      <c r="M573" s="231"/>
      <c r="N573" s="231"/>
      <c r="O573" s="231"/>
      <c r="P573" s="231"/>
      <c r="Q573" s="231"/>
      <c r="R573" s="232">
        <f>R569+1</f>
        <v>19</v>
      </c>
      <c r="S573" s="232"/>
      <c r="T573" s="232"/>
      <c r="U573" s="233"/>
      <c r="V573" s="233"/>
      <c r="W573" s="23"/>
      <c r="X573" s="23"/>
      <c r="Y573" s="30"/>
    </row>
    <row r="574" spans="1:68" ht="9" customHeight="1" x14ac:dyDescent="0.15">
      <c r="A574" s="226"/>
      <c r="B574" s="226"/>
      <c r="C574" s="226"/>
      <c r="D574" s="226"/>
      <c r="E574" s="226"/>
      <c r="F574" s="226"/>
      <c r="G574" s="226"/>
      <c r="H574" s="226"/>
      <c r="I574" s="231"/>
      <c r="J574" s="231"/>
      <c r="K574" s="231"/>
      <c r="L574" s="231"/>
      <c r="M574" s="231"/>
      <c r="N574" s="231"/>
      <c r="O574" s="231"/>
      <c r="P574" s="231"/>
      <c r="Q574" s="231"/>
      <c r="R574" s="232"/>
      <c r="S574" s="232"/>
      <c r="T574" s="232"/>
      <c r="U574" s="233"/>
      <c r="V574" s="233"/>
    </row>
    <row r="581" spans="1:68" ht="9" customHeight="1" thickBot="1" x14ac:dyDescent="0.2"/>
    <row r="582" spans="1:68" ht="9" customHeight="1" thickBot="1" x14ac:dyDescent="0.2">
      <c r="AH582" s="227">
        <v>40</v>
      </c>
      <c r="AI582" s="227"/>
    </row>
    <row r="583" spans="1:68" ht="9" customHeight="1" thickBot="1" x14ac:dyDescent="0.2">
      <c r="AH583" s="227"/>
      <c r="AI583" s="227"/>
    </row>
    <row r="586" spans="1:68" ht="9" customHeight="1" x14ac:dyDescent="0.15">
      <c r="A586" s="225" t="e">
        <f>VLOOKUP(U587,出場者リスト!$A:$L,13,FALSE)</f>
        <v>#N/A</v>
      </c>
      <c r="B586" s="225"/>
      <c r="C586" s="225"/>
      <c r="D586" s="225"/>
      <c r="E586" s="225"/>
      <c r="F586" s="225"/>
      <c r="G586" s="225"/>
      <c r="H586" s="225"/>
      <c r="I586" s="229" t="e">
        <f>VLOOKUP(U587,出場者リスト!$A:$L,9,FALSE())</f>
        <v>#N/A</v>
      </c>
      <c r="J586" s="229"/>
      <c r="K586" s="229"/>
      <c r="L586" s="229"/>
      <c r="M586" s="229"/>
      <c r="N586" s="229"/>
      <c r="O586" s="229"/>
      <c r="P586" s="229"/>
      <c r="Q586" s="229"/>
      <c r="AZ586" s="230" t="e">
        <f>VLOOKUP(AU587,出場者リスト!$A:$L,9,FALSE())</f>
        <v>#N/A</v>
      </c>
      <c r="BA586" s="230"/>
      <c r="BB586" s="230"/>
      <c r="BC586" s="230"/>
      <c r="BD586" s="230"/>
      <c r="BE586" s="230"/>
      <c r="BF586" s="230"/>
      <c r="BG586" s="230"/>
      <c r="BH586" s="230"/>
      <c r="BI586" s="225" t="e">
        <f>VLOOKUP(AU587,出場者リスト!$A:$L,13,FALSE)</f>
        <v>#N/A</v>
      </c>
      <c r="BJ586" s="225"/>
      <c r="BK586" s="225"/>
      <c r="BL586" s="225"/>
      <c r="BM586" s="225"/>
      <c r="BN586" s="225"/>
      <c r="BO586" s="225"/>
      <c r="BP586" s="225"/>
    </row>
    <row r="587" spans="1:68" ht="9" customHeight="1" x14ac:dyDescent="0.15">
      <c r="A587" s="226" t="e">
        <f>VLOOKUP(U587,出場者リスト!$A:$L,12,FALSE())</f>
        <v>#N/A</v>
      </c>
      <c r="B587" s="226"/>
      <c r="C587" s="226"/>
      <c r="D587" s="226"/>
      <c r="E587" s="226"/>
      <c r="F587" s="226"/>
      <c r="G587" s="226"/>
      <c r="H587" s="226"/>
      <c r="I587" s="231" t="e">
        <f>VLOOKUP(U587,出場者リスト!$A:$L,8,FALSE())</f>
        <v>#N/A</v>
      </c>
      <c r="J587" s="231"/>
      <c r="K587" s="231"/>
      <c r="L587" s="231"/>
      <c r="M587" s="231"/>
      <c r="N587" s="231"/>
      <c r="O587" s="231"/>
      <c r="P587" s="231"/>
      <c r="Q587" s="231"/>
      <c r="R587" s="232"/>
      <c r="S587" s="232"/>
      <c r="T587" s="232"/>
      <c r="U587" s="233"/>
      <c r="V587" s="233"/>
      <c r="AU587" s="233"/>
      <c r="AV587" s="233"/>
      <c r="AW587" s="232">
        <f>R663+1</f>
        <v>20</v>
      </c>
      <c r="AX587" s="232"/>
      <c r="AY587" s="232"/>
      <c r="AZ587" s="234" t="e">
        <f>VLOOKUP(AU587,出場者リスト!$A:$L,8,FALSE())</f>
        <v>#N/A</v>
      </c>
      <c r="BA587" s="234"/>
      <c r="BB587" s="234"/>
      <c r="BC587" s="234"/>
      <c r="BD587" s="234"/>
      <c r="BE587" s="234"/>
      <c r="BF587" s="234"/>
      <c r="BG587" s="234"/>
      <c r="BH587" s="234"/>
      <c r="BI587" s="226" t="e">
        <f>VLOOKUP(AU587,出場者リスト!$A:$L,12,FALSE)</f>
        <v>#N/A</v>
      </c>
      <c r="BJ587" s="226"/>
      <c r="BK587" s="226"/>
      <c r="BL587" s="226"/>
      <c r="BM587" s="226"/>
      <c r="BN587" s="226"/>
      <c r="BO587" s="226"/>
      <c r="BP587" s="226"/>
    </row>
    <row r="588" spans="1:68" ht="9" customHeight="1" x14ac:dyDescent="0.15">
      <c r="A588" s="226"/>
      <c r="B588" s="226"/>
      <c r="C588" s="226"/>
      <c r="D588" s="226"/>
      <c r="E588" s="226"/>
      <c r="F588" s="226"/>
      <c r="G588" s="226"/>
      <c r="H588" s="226"/>
      <c r="I588" s="231"/>
      <c r="J588" s="231"/>
      <c r="K588" s="231"/>
      <c r="L588" s="231"/>
      <c r="M588" s="231"/>
      <c r="N588" s="231"/>
      <c r="O588" s="231"/>
      <c r="P588" s="231"/>
      <c r="Q588" s="231"/>
      <c r="R588" s="232"/>
      <c r="S588" s="232"/>
      <c r="T588" s="232"/>
      <c r="U588" s="233"/>
      <c r="V588" s="233"/>
      <c r="W588" s="24"/>
      <c r="X588" s="24"/>
      <c r="Y588" s="25"/>
      <c r="AR588" s="29"/>
      <c r="AS588" s="24"/>
      <c r="AT588" s="24"/>
      <c r="AU588" s="233"/>
      <c r="AV588" s="233"/>
      <c r="AW588" s="232"/>
      <c r="AX588" s="232"/>
      <c r="AY588" s="232"/>
      <c r="AZ588" s="234"/>
      <c r="BA588" s="234"/>
      <c r="BB588" s="234"/>
      <c r="BC588" s="234"/>
      <c r="BD588" s="234"/>
      <c r="BE588" s="234"/>
      <c r="BF588" s="234"/>
      <c r="BG588" s="234"/>
      <c r="BH588" s="234"/>
      <c r="BI588" s="226"/>
      <c r="BJ588" s="226"/>
      <c r="BK588" s="226"/>
      <c r="BL588" s="226"/>
      <c r="BM588" s="226"/>
      <c r="BN588" s="226"/>
      <c r="BO588" s="226"/>
      <c r="BP588" s="226"/>
    </row>
    <row r="589" spans="1:68" ht="9" customHeight="1" x14ac:dyDescent="0.15">
      <c r="A589" s="16"/>
      <c r="B589" s="16"/>
      <c r="C589" s="16"/>
      <c r="D589" s="16"/>
      <c r="E589" s="16"/>
      <c r="F589" s="16"/>
      <c r="G589" s="16"/>
      <c r="I589" s="20"/>
      <c r="J589" s="20"/>
      <c r="K589" s="20"/>
      <c r="L589" s="20"/>
      <c r="M589" s="20"/>
      <c r="N589" s="20"/>
      <c r="O589" s="20"/>
      <c r="P589" s="20"/>
      <c r="Q589" s="20"/>
      <c r="R589" s="4"/>
      <c r="S589" s="4"/>
      <c r="T589" s="4"/>
      <c r="U589" s="26"/>
      <c r="V589" s="26"/>
      <c r="X589" s="228"/>
      <c r="Y589" s="253"/>
      <c r="AR589" s="252"/>
      <c r="AS589" s="228"/>
      <c r="AZ589" s="18"/>
      <c r="BA589" s="18"/>
      <c r="BB589" s="18"/>
      <c r="BC589" s="18"/>
      <c r="BD589" s="18"/>
      <c r="BE589" s="18"/>
      <c r="BF589" s="18"/>
      <c r="BG589" s="18"/>
      <c r="BH589" s="18"/>
      <c r="BI589" s="18"/>
      <c r="BJ589" s="19"/>
      <c r="BK589" s="19"/>
      <c r="BL589" s="19"/>
      <c r="BM589" s="19"/>
      <c r="BN589" s="19"/>
      <c r="BO589" s="19"/>
      <c r="BP589" s="19"/>
    </row>
    <row r="590" spans="1:68" ht="9" customHeight="1" x14ac:dyDescent="0.15">
      <c r="A590" s="225" t="e">
        <f>VLOOKUP(U591,出場者リスト!$A:$L,13,FALSE)</f>
        <v>#N/A</v>
      </c>
      <c r="B590" s="225"/>
      <c r="C590" s="225"/>
      <c r="D590" s="225"/>
      <c r="E590" s="225"/>
      <c r="F590" s="225"/>
      <c r="G590" s="225"/>
      <c r="H590" s="225"/>
      <c r="I590" s="229" t="e">
        <f>VLOOKUP(U591,出場者リスト!$A:$L,9,FALSE())</f>
        <v>#N/A</v>
      </c>
      <c r="J590" s="229"/>
      <c r="K590" s="229"/>
      <c r="L590" s="229"/>
      <c r="M590" s="229"/>
      <c r="N590" s="229"/>
      <c r="O590" s="229"/>
      <c r="P590" s="229"/>
      <c r="Q590" s="229"/>
      <c r="X590" s="228"/>
      <c r="Y590" s="253"/>
      <c r="Z590" s="29"/>
      <c r="AA590" s="25"/>
      <c r="AP590" s="29"/>
      <c r="AQ590" s="24"/>
      <c r="AR590" s="252"/>
      <c r="AS590" s="228"/>
      <c r="AZ590" s="230" t="e">
        <f>VLOOKUP(AU591,出場者リスト!$A:$L,9,FALSE())</f>
        <v>#N/A</v>
      </c>
      <c r="BA590" s="230"/>
      <c r="BB590" s="230"/>
      <c r="BC590" s="230"/>
      <c r="BD590" s="230"/>
      <c r="BE590" s="230"/>
      <c r="BF590" s="230"/>
      <c r="BG590" s="230"/>
      <c r="BH590" s="230"/>
      <c r="BI590" s="225" t="e">
        <f>VLOOKUP(AU591,出場者リスト!$A:$L,13,FALSE)</f>
        <v>#N/A</v>
      </c>
      <c r="BJ590" s="225"/>
      <c r="BK590" s="225"/>
      <c r="BL590" s="225"/>
      <c r="BM590" s="225"/>
      <c r="BN590" s="225"/>
      <c r="BO590" s="225"/>
      <c r="BP590" s="225"/>
    </row>
    <row r="591" spans="1:68" ht="9" customHeight="1" x14ac:dyDescent="0.15">
      <c r="A591" s="226" t="e">
        <f>VLOOKUP(U591,出場者リスト!$A:$L,12,FALSE())</f>
        <v>#N/A</v>
      </c>
      <c r="B591" s="226"/>
      <c r="C591" s="226"/>
      <c r="D591" s="226"/>
      <c r="E591" s="226"/>
      <c r="F591" s="226"/>
      <c r="G591" s="226"/>
      <c r="H591" s="226"/>
      <c r="I591" s="231" t="e">
        <f>VLOOKUP(U591,出場者リスト!$A:$L,8,FALSE())</f>
        <v>#N/A</v>
      </c>
      <c r="J591" s="231"/>
      <c r="K591" s="231"/>
      <c r="L591" s="231"/>
      <c r="M591" s="231"/>
      <c r="N591" s="231"/>
      <c r="O591" s="231"/>
      <c r="P591" s="231"/>
      <c r="Q591" s="231"/>
      <c r="R591" s="232">
        <f>R587+1</f>
        <v>1</v>
      </c>
      <c r="S591" s="232"/>
      <c r="T591" s="232"/>
      <c r="U591" s="233"/>
      <c r="V591" s="233"/>
      <c r="W591" s="66"/>
      <c r="X591" s="66"/>
      <c r="Y591" s="28"/>
      <c r="AA591" s="28"/>
      <c r="AP591" s="32"/>
      <c r="AR591" s="32"/>
      <c r="AU591" s="233"/>
      <c r="AV591" s="233"/>
      <c r="AW591" s="232">
        <f>AW587+1</f>
        <v>21</v>
      </c>
      <c r="AX591" s="232"/>
      <c r="AY591" s="232"/>
      <c r="AZ591" s="234" t="e">
        <f>VLOOKUP(AU591,出場者リスト!$A:$L,8,FALSE())</f>
        <v>#N/A</v>
      </c>
      <c r="BA591" s="234"/>
      <c r="BB591" s="234"/>
      <c r="BC591" s="234"/>
      <c r="BD591" s="234"/>
      <c r="BE591" s="234"/>
      <c r="BF591" s="234"/>
      <c r="BG591" s="234"/>
      <c r="BH591" s="234"/>
      <c r="BI591" s="226" t="e">
        <f>VLOOKUP(AU591,出場者リスト!$A:$L,12,FALSE)</f>
        <v>#N/A</v>
      </c>
      <c r="BJ591" s="226"/>
      <c r="BK591" s="226"/>
      <c r="BL591" s="226"/>
      <c r="BM591" s="226"/>
      <c r="BN591" s="226"/>
      <c r="BO591" s="226"/>
      <c r="BP591" s="226"/>
    </row>
    <row r="592" spans="1:68" ht="9" customHeight="1" x14ac:dyDescent="0.15">
      <c r="A592" s="226"/>
      <c r="B592" s="226"/>
      <c r="C592" s="226"/>
      <c r="D592" s="226"/>
      <c r="E592" s="226"/>
      <c r="F592" s="226"/>
      <c r="G592" s="226"/>
      <c r="H592" s="226"/>
      <c r="I592" s="231"/>
      <c r="J592" s="231"/>
      <c r="K592" s="231"/>
      <c r="L592" s="231"/>
      <c r="M592" s="231"/>
      <c r="N592" s="231"/>
      <c r="O592" s="231"/>
      <c r="P592" s="231"/>
      <c r="Q592" s="231"/>
      <c r="R592" s="232"/>
      <c r="S592" s="232"/>
      <c r="T592" s="232"/>
      <c r="U592" s="233"/>
      <c r="V592" s="233"/>
      <c r="W592" s="110"/>
      <c r="X592" s="113"/>
      <c r="Y592" s="114"/>
      <c r="AA592" s="28"/>
      <c r="AP592" s="32"/>
      <c r="AR592" s="114"/>
      <c r="AS592" s="29"/>
      <c r="AT592" s="24"/>
      <c r="AU592" s="233"/>
      <c r="AV592" s="233"/>
      <c r="AW592" s="232"/>
      <c r="AX592" s="232"/>
      <c r="AY592" s="232"/>
      <c r="AZ592" s="234"/>
      <c r="BA592" s="234"/>
      <c r="BB592" s="234"/>
      <c r="BC592" s="234"/>
      <c r="BD592" s="234"/>
      <c r="BE592" s="234"/>
      <c r="BF592" s="234"/>
      <c r="BG592" s="234"/>
      <c r="BH592" s="234"/>
      <c r="BI592" s="226"/>
      <c r="BJ592" s="226"/>
      <c r="BK592" s="226"/>
      <c r="BL592" s="226"/>
      <c r="BM592" s="226"/>
      <c r="BN592" s="226"/>
      <c r="BO592" s="226"/>
      <c r="BP592" s="226"/>
    </row>
    <row r="593" spans="1:68" ht="9" customHeight="1" x14ac:dyDescent="0.15">
      <c r="A593" s="16"/>
      <c r="B593" s="16"/>
      <c r="C593" s="16"/>
      <c r="D593" s="16"/>
      <c r="E593" s="16"/>
      <c r="F593" s="16"/>
      <c r="G593" s="16"/>
      <c r="I593" s="20"/>
      <c r="J593" s="20"/>
      <c r="K593" s="20"/>
      <c r="L593" s="20"/>
      <c r="M593" s="20"/>
      <c r="N593" s="20"/>
      <c r="O593" s="20"/>
      <c r="P593" s="20"/>
      <c r="Q593" s="20"/>
      <c r="W593" s="233"/>
      <c r="X593" s="235"/>
      <c r="Y593" s="115"/>
      <c r="AA593" s="28"/>
      <c r="AP593" s="32"/>
      <c r="AR593" s="115"/>
      <c r="AS593" s="236"/>
      <c r="AT593" s="233"/>
      <c r="AZ593" s="18"/>
      <c r="BA593" s="18"/>
      <c r="BB593" s="18"/>
      <c r="BC593" s="18"/>
      <c r="BD593" s="18"/>
      <c r="BE593" s="18"/>
      <c r="BF593" s="18"/>
      <c r="BG593" s="18"/>
      <c r="BH593" s="18"/>
      <c r="BI593" s="18"/>
      <c r="BJ593" s="19"/>
      <c r="BK593" s="19"/>
      <c r="BL593" s="19"/>
      <c r="BM593" s="19"/>
      <c r="BN593" s="19"/>
      <c r="BO593" s="19"/>
      <c r="BP593" s="19"/>
    </row>
    <row r="594" spans="1:68" ht="9" customHeight="1" x14ac:dyDescent="0.15">
      <c r="A594" s="225" t="e">
        <f>VLOOKUP(U595,出場者リスト!$A:$L,13,FALSE)</f>
        <v>#N/A</v>
      </c>
      <c r="B594" s="225"/>
      <c r="C594" s="225"/>
      <c r="D594" s="225"/>
      <c r="E594" s="225"/>
      <c r="F594" s="225"/>
      <c r="G594" s="225"/>
      <c r="H594" s="225"/>
      <c r="I594" s="229" t="e">
        <f>VLOOKUP(U595,出場者リスト!$A:$L,9,FALSE())</f>
        <v>#N/A</v>
      </c>
      <c r="J594" s="229"/>
      <c r="K594" s="229"/>
      <c r="L594" s="229"/>
      <c r="M594" s="229"/>
      <c r="N594" s="229"/>
      <c r="O594" s="229"/>
      <c r="P594" s="229"/>
      <c r="Q594" s="229"/>
      <c r="W594" s="233"/>
      <c r="X594" s="235"/>
      <c r="Y594" s="3"/>
      <c r="AA594" s="28"/>
      <c r="AP594" s="32"/>
      <c r="AR594" s="3"/>
      <c r="AS594" s="236"/>
      <c r="AT594" s="233"/>
      <c r="AZ594" s="230" t="e">
        <f>VLOOKUP(AU595,出場者リスト!$A:$L,9,FALSE())</f>
        <v>#N/A</v>
      </c>
      <c r="BA594" s="230"/>
      <c r="BB594" s="230"/>
      <c r="BC594" s="230"/>
      <c r="BD594" s="230"/>
      <c r="BE594" s="230"/>
      <c r="BF594" s="230"/>
      <c r="BG594" s="230"/>
      <c r="BH594" s="230"/>
      <c r="BI594" s="225" t="e">
        <f>VLOOKUP(AU595,出場者リスト!$A:$L,13,FALSE)</f>
        <v>#N/A</v>
      </c>
      <c r="BJ594" s="225"/>
      <c r="BK594" s="225"/>
      <c r="BL594" s="225"/>
      <c r="BM594" s="225"/>
      <c r="BN594" s="225"/>
      <c r="BO594" s="225"/>
      <c r="BP594" s="225"/>
    </row>
    <row r="595" spans="1:68" ht="9" customHeight="1" x14ac:dyDescent="0.15">
      <c r="A595" s="226" t="e">
        <f>VLOOKUP(U595,出場者リスト!$A:$L,12,FALSE())</f>
        <v>#N/A</v>
      </c>
      <c r="B595" s="226"/>
      <c r="C595" s="226"/>
      <c r="D595" s="226"/>
      <c r="E595" s="226"/>
      <c r="F595" s="226"/>
      <c r="G595" s="226"/>
      <c r="H595" s="226"/>
      <c r="I595" s="231" t="e">
        <f>VLOOKUP(U595,出場者リスト!$A:$L,8,FALSE())</f>
        <v>#N/A</v>
      </c>
      <c r="J595" s="231"/>
      <c r="K595" s="231"/>
      <c r="L595" s="231"/>
      <c r="M595" s="231"/>
      <c r="N595" s="231"/>
      <c r="O595" s="231"/>
      <c r="P595" s="231"/>
      <c r="Q595" s="231"/>
      <c r="R595" s="232">
        <f>R591+1</f>
        <v>2</v>
      </c>
      <c r="S595" s="232"/>
      <c r="T595" s="232"/>
      <c r="U595" s="233"/>
      <c r="V595" s="233"/>
      <c r="W595" s="111"/>
      <c r="X595" s="112"/>
      <c r="AA595" s="28"/>
      <c r="AP595" s="32"/>
      <c r="AS595" s="31"/>
      <c r="AT595" s="23"/>
      <c r="AU595" s="233"/>
      <c r="AV595" s="233"/>
      <c r="AW595" s="232">
        <f>AW591+1</f>
        <v>22</v>
      </c>
      <c r="AX595" s="232"/>
      <c r="AY595" s="232"/>
      <c r="AZ595" s="234" t="e">
        <f>VLOOKUP(AU595,出場者リスト!$A:$L,8,FALSE())</f>
        <v>#N/A</v>
      </c>
      <c r="BA595" s="234"/>
      <c r="BB595" s="234"/>
      <c r="BC595" s="234"/>
      <c r="BD595" s="234"/>
      <c r="BE595" s="234"/>
      <c r="BF595" s="234"/>
      <c r="BG595" s="234"/>
      <c r="BH595" s="234"/>
      <c r="BI595" s="226" t="e">
        <f>VLOOKUP(AU595,出場者リスト!$A:$L,12,FALSE)</f>
        <v>#N/A</v>
      </c>
      <c r="BJ595" s="226"/>
      <c r="BK595" s="226"/>
      <c r="BL595" s="226"/>
      <c r="BM595" s="226"/>
      <c r="BN595" s="226"/>
      <c r="BO595" s="226"/>
      <c r="BP595" s="226"/>
    </row>
    <row r="596" spans="1:68" ht="9" customHeight="1" x14ac:dyDescent="0.15">
      <c r="A596" s="226"/>
      <c r="B596" s="226"/>
      <c r="C596" s="226"/>
      <c r="D596" s="226"/>
      <c r="E596" s="226"/>
      <c r="F596" s="226"/>
      <c r="G596" s="226"/>
      <c r="H596" s="226"/>
      <c r="I596" s="231"/>
      <c r="J596" s="231"/>
      <c r="K596" s="231"/>
      <c r="L596" s="231"/>
      <c r="M596" s="231"/>
      <c r="N596" s="231"/>
      <c r="O596" s="231"/>
      <c r="P596" s="231"/>
      <c r="Q596" s="231"/>
      <c r="R596" s="232"/>
      <c r="S596" s="232"/>
      <c r="T596" s="232"/>
      <c r="U596" s="233"/>
      <c r="V596" s="233"/>
      <c r="W596" s="66"/>
      <c r="X596" s="66"/>
      <c r="Z596" s="233"/>
      <c r="AA596" s="235"/>
      <c r="AP596" s="252"/>
      <c r="AQ596" s="228"/>
      <c r="AU596" s="233"/>
      <c r="AV596" s="233"/>
      <c r="AW596" s="232"/>
      <c r="AX596" s="232"/>
      <c r="AY596" s="232"/>
      <c r="AZ596" s="234"/>
      <c r="BA596" s="234"/>
      <c r="BB596" s="234"/>
      <c r="BC596" s="234"/>
      <c r="BD596" s="234"/>
      <c r="BE596" s="234"/>
      <c r="BF596" s="234"/>
      <c r="BG596" s="234"/>
      <c r="BH596" s="234"/>
      <c r="BI596" s="226"/>
      <c r="BJ596" s="226"/>
      <c r="BK596" s="226"/>
      <c r="BL596" s="226"/>
      <c r="BM596" s="226"/>
      <c r="BN596" s="226"/>
      <c r="BO596" s="226"/>
      <c r="BP596" s="226"/>
    </row>
    <row r="597" spans="1:68" ht="9" customHeight="1" x14ac:dyDescent="0.15">
      <c r="A597" s="16"/>
      <c r="B597" s="16"/>
      <c r="C597" s="16"/>
      <c r="D597" s="16"/>
      <c r="E597" s="16"/>
      <c r="F597" s="16"/>
      <c r="G597" s="16"/>
      <c r="I597" s="20"/>
      <c r="J597" s="20"/>
      <c r="K597" s="20"/>
      <c r="L597" s="20"/>
      <c r="M597" s="20"/>
      <c r="N597" s="20"/>
      <c r="O597" s="20"/>
      <c r="P597" s="20"/>
      <c r="Q597" s="20"/>
      <c r="R597" s="4"/>
      <c r="S597" s="4"/>
      <c r="T597" s="4"/>
      <c r="U597" s="26"/>
      <c r="V597" s="26"/>
      <c r="Z597" s="233"/>
      <c r="AA597" s="235"/>
      <c r="AB597" s="29"/>
      <c r="AC597" s="25"/>
      <c r="AN597" s="29"/>
      <c r="AO597" s="25"/>
      <c r="AP597" s="252"/>
      <c r="AQ597" s="228"/>
      <c r="AZ597" s="18"/>
      <c r="BA597" s="18"/>
      <c r="BB597" s="18"/>
      <c r="BC597" s="18"/>
      <c r="BD597" s="18"/>
      <c r="BE597" s="18"/>
      <c r="BF597" s="18"/>
      <c r="BG597" s="18"/>
      <c r="BH597" s="18"/>
      <c r="BI597" s="18"/>
      <c r="BJ597" s="19"/>
      <c r="BK597" s="19"/>
      <c r="BL597" s="19"/>
      <c r="BM597" s="19"/>
      <c r="BN597" s="19"/>
      <c r="BO597" s="19"/>
      <c r="BP597" s="19"/>
    </row>
    <row r="598" spans="1:68" ht="9" customHeight="1" x14ac:dyDescent="0.15">
      <c r="A598" s="225" t="e">
        <f>VLOOKUP(U599,出場者リスト!$A:$L,13,FALSE)</f>
        <v>#N/A</v>
      </c>
      <c r="B598" s="225"/>
      <c r="C598" s="225"/>
      <c r="D598" s="225"/>
      <c r="E598" s="225"/>
      <c r="F598" s="225"/>
      <c r="G598" s="225"/>
      <c r="H598" s="225"/>
      <c r="I598" s="229" t="e">
        <f>VLOOKUP(U599,出場者リスト!$A:$L,9,FALSE())</f>
        <v>#N/A</v>
      </c>
      <c r="J598" s="229"/>
      <c r="K598" s="229"/>
      <c r="L598" s="229"/>
      <c r="M598" s="229"/>
      <c r="N598" s="229"/>
      <c r="O598" s="229"/>
      <c r="P598" s="229"/>
      <c r="Q598" s="229"/>
      <c r="W598" s="3"/>
      <c r="X598" s="3"/>
      <c r="Z598" s="3"/>
      <c r="AA598" s="61"/>
      <c r="AB598" s="32"/>
      <c r="AC598" s="28"/>
      <c r="AN598" s="32"/>
      <c r="AO598" s="28"/>
      <c r="AP598" s="32"/>
      <c r="AZ598" s="230" t="e">
        <f>VLOOKUP(AU599,出場者リスト!$A:$L,9,FALSE())</f>
        <v>#N/A</v>
      </c>
      <c r="BA598" s="230"/>
      <c r="BB598" s="230"/>
      <c r="BC598" s="230"/>
      <c r="BD598" s="230"/>
      <c r="BE598" s="230"/>
      <c r="BF598" s="230"/>
      <c r="BG598" s="230"/>
      <c r="BH598" s="230"/>
      <c r="BI598" s="225" t="e">
        <f>VLOOKUP(AU599,出場者リスト!$A:$L,13,FALSE)</f>
        <v>#N/A</v>
      </c>
      <c r="BJ598" s="225"/>
      <c r="BK598" s="225"/>
      <c r="BL598" s="225"/>
      <c r="BM598" s="225"/>
      <c r="BN598" s="225"/>
      <c r="BO598" s="225"/>
      <c r="BP598" s="225"/>
    </row>
    <row r="599" spans="1:68" ht="9" customHeight="1" x14ac:dyDescent="0.15">
      <c r="A599" s="226" t="e">
        <f>VLOOKUP(U599,出場者リスト!$A:$L,12,FALSE())</f>
        <v>#N/A</v>
      </c>
      <c r="B599" s="226"/>
      <c r="C599" s="226"/>
      <c r="D599" s="226"/>
      <c r="E599" s="226"/>
      <c r="F599" s="226"/>
      <c r="G599" s="226"/>
      <c r="H599" s="226"/>
      <c r="I599" s="231" t="e">
        <f>VLOOKUP(U599,出場者リスト!$A:$L,8,FALSE())</f>
        <v>#N/A</v>
      </c>
      <c r="J599" s="231"/>
      <c r="K599" s="231"/>
      <c r="L599" s="231"/>
      <c r="M599" s="231"/>
      <c r="N599" s="231"/>
      <c r="O599" s="231"/>
      <c r="P599" s="231"/>
      <c r="Q599" s="231"/>
      <c r="R599" s="232">
        <f>R595+1</f>
        <v>3</v>
      </c>
      <c r="S599" s="232"/>
      <c r="T599" s="232"/>
      <c r="U599" s="233"/>
      <c r="V599" s="233"/>
      <c r="W599" s="66"/>
      <c r="X599" s="66"/>
      <c r="AA599" s="28"/>
      <c r="AB599" s="32"/>
      <c r="AC599" s="28"/>
      <c r="AN599" s="32"/>
      <c r="AO599" s="28"/>
      <c r="AP599" s="62"/>
      <c r="AQ599" s="3"/>
      <c r="AU599" s="233"/>
      <c r="AV599" s="233"/>
      <c r="AW599" s="232">
        <f>AW595+1</f>
        <v>23</v>
      </c>
      <c r="AX599" s="232"/>
      <c r="AY599" s="232"/>
      <c r="AZ599" s="234" t="e">
        <f>VLOOKUP(AU599,出場者リスト!$A:$L,8,FALSE())</f>
        <v>#N/A</v>
      </c>
      <c r="BA599" s="234"/>
      <c r="BB599" s="234"/>
      <c r="BC599" s="234"/>
      <c r="BD599" s="234"/>
      <c r="BE599" s="234"/>
      <c r="BF599" s="234"/>
      <c r="BG599" s="234"/>
      <c r="BH599" s="234"/>
      <c r="BI599" s="226" t="e">
        <f>VLOOKUP(AU599,出場者リスト!$A:$L,12,FALSE)</f>
        <v>#N/A</v>
      </c>
      <c r="BJ599" s="226"/>
      <c r="BK599" s="226"/>
      <c r="BL599" s="226"/>
      <c r="BM599" s="226"/>
      <c r="BN599" s="226"/>
      <c r="BO599" s="226"/>
      <c r="BP599" s="226"/>
    </row>
    <row r="600" spans="1:68" ht="9" customHeight="1" x14ac:dyDescent="0.15">
      <c r="A600" s="226"/>
      <c r="B600" s="226"/>
      <c r="C600" s="226"/>
      <c r="D600" s="226"/>
      <c r="E600" s="226"/>
      <c r="F600" s="226"/>
      <c r="G600" s="226"/>
      <c r="H600" s="226"/>
      <c r="I600" s="231"/>
      <c r="J600" s="231"/>
      <c r="K600" s="231"/>
      <c r="L600" s="231"/>
      <c r="M600" s="231"/>
      <c r="N600" s="231"/>
      <c r="O600" s="231"/>
      <c r="P600" s="231"/>
      <c r="Q600" s="231"/>
      <c r="R600" s="232"/>
      <c r="S600" s="232"/>
      <c r="T600" s="232"/>
      <c r="U600" s="233"/>
      <c r="V600" s="233"/>
      <c r="W600" s="110"/>
      <c r="X600" s="110"/>
      <c r="Y600" s="25"/>
      <c r="AA600" s="28"/>
      <c r="AC600" s="28"/>
      <c r="AN600" s="32"/>
      <c r="AP600" s="32"/>
      <c r="AQ600" s="28"/>
      <c r="AR600" s="29"/>
      <c r="AS600" s="24"/>
      <c r="AT600" s="24"/>
      <c r="AU600" s="233"/>
      <c r="AV600" s="233"/>
      <c r="AW600" s="232"/>
      <c r="AX600" s="232"/>
      <c r="AY600" s="232"/>
      <c r="AZ600" s="234"/>
      <c r="BA600" s="234"/>
      <c r="BB600" s="234"/>
      <c r="BC600" s="234"/>
      <c r="BD600" s="234"/>
      <c r="BE600" s="234"/>
      <c r="BF600" s="234"/>
      <c r="BG600" s="234"/>
      <c r="BH600" s="234"/>
      <c r="BI600" s="226"/>
      <c r="BJ600" s="226"/>
      <c r="BK600" s="226"/>
      <c r="BL600" s="226"/>
      <c r="BM600" s="226"/>
      <c r="BN600" s="226"/>
      <c r="BO600" s="226"/>
      <c r="BP600" s="226"/>
    </row>
    <row r="601" spans="1:68" ht="9" customHeight="1" x14ac:dyDescent="0.15">
      <c r="A601" s="16"/>
      <c r="B601" s="16"/>
      <c r="C601" s="16"/>
      <c r="D601" s="16"/>
      <c r="E601" s="16"/>
      <c r="F601" s="16"/>
      <c r="G601" s="16"/>
      <c r="I601" s="20"/>
      <c r="J601" s="20"/>
      <c r="K601" s="20"/>
      <c r="L601" s="20"/>
      <c r="M601" s="20"/>
      <c r="N601" s="20"/>
      <c r="O601" s="20"/>
      <c r="P601" s="20"/>
      <c r="Q601" s="20"/>
      <c r="R601" s="4"/>
      <c r="S601" s="4"/>
      <c r="T601" s="4"/>
      <c r="U601" s="26"/>
      <c r="V601" s="26"/>
      <c r="W601" s="3"/>
      <c r="X601" s="233"/>
      <c r="Y601" s="235"/>
      <c r="Z601" s="23"/>
      <c r="AA601" s="30"/>
      <c r="AC601" s="28"/>
      <c r="AN601" s="32"/>
      <c r="AP601" s="31"/>
      <c r="AQ601" s="30"/>
      <c r="AR601" s="236"/>
      <c r="AS601" s="233"/>
      <c r="AT601" s="3"/>
      <c r="AZ601" s="18"/>
      <c r="BA601" s="18"/>
      <c r="BB601" s="18"/>
      <c r="BC601" s="18"/>
      <c r="BD601" s="18"/>
      <c r="BE601" s="18"/>
      <c r="BF601" s="18"/>
      <c r="BG601" s="18"/>
      <c r="BH601" s="18"/>
      <c r="BI601" s="18"/>
      <c r="BJ601" s="19"/>
      <c r="BK601" s="19"/>
      <c r="BL601" s="19"/>
      <c r="BM601" s="19"/>
      <c r="BN601" s="19"/>
      <c r="BO601" s="19"/>
      <c r="BP601" s="19"/>
    </row>
    <row r="602" spans="1:68" ht="9" customHeight="1" x14ac:dyDescent="0.15">
      <c r="A602" s="225" t="e">
        <f>VLOOKUP(U603,出場者リスト!$A:$L,13,FALSE)</f>
        <v>#N/A</v>
      </c>
      <c r="B602" s="225"/>
      <c r="C602" s="225"/>
      <c r="D602" s="225"/>
      <c r="E602" s="225"/>
      <c r="F602" s="225"/>
      <c r="G602" s="225"/>
      <c r="H602" s="225"/>
      <c r="I602" s="229" t="e">
        <f>VLOOKUP(U603,出場者リスト!$A:$L,9,FALSE())</f>
        <v>#N/A</v>
      </c>
      <c r="J602" s="229"/>
      <c r="K602" s="229"/>
      <c r="L602" s="229"/>
      <c r="M602" s="229"/>
      <c r="N602" s="229"/>
      <c r="O602" s="229"/>
      <c r="P602" s="229"/>
      <c r="Q602" s="229"/>
      <c r="W602" s="3"/>
      <c r="X602" s="233"/>
      <c r="Y602" s="235"/>
      <c r="Z602" s="24"/>
      <c r="AA602" s="24"/>
      <c r="AC602" s="28"/>
      <c r="AN602" s="32"/>
      <c r="AR602" s="236"/>
      <c r="AS602" s="233"/>
      <c r="AT602" s="3"/>
      <c r="AZ602" s="230" t="e">
        <f>VLOOKUP(AU603,出場者リスト!$A:$L,9,FALSE())</f>
        <v>#N/A</v>
      </c>
      <c r="BA602" s="230"/>
      <c r="BB602" s="230"/>
      <c r="BC602" s="230"/>
      <c r="BD602" s="230"/>
      <c r="BE602" s="230"/>
      <c r="BF602" s="230"/>
      <c r="BG602" s="230"/>
      <c r="BH602" s="230"/>
      <c r="BI602" s="225" t="e">
        <f>VLOOKUP(AU603,出場者リスト!$A:$L,13,FALSE)</f>
        <v>#N/A</v>
      </c>
      <c r="BJ602" s="225"/>
      <c r="BK602" s="225"/>
      <c r="BL602" s="225"/>
      <c r="BM602" s="225"/>
      <c r="BN602" s="225"/>
      <c r="BO602" s="225"/>
      <c r="BP602" s="225"/>
    </row>
    <row r="603" spans="1:68" ht="9" customHeight="1" x14ac:dyDescent="0.15">
      <c r="A603" s="226" t="e">
        <f>VLOOKUP(U603,出場者リスト!$A:$L,12,FALSE())</f>
        <v>#N/A</v>
      </c>
      <c r="B603" s="226"/>
      <c r="C603" s="226"/>
      <c r="D603" s="226"/>
      <c r="E603" s="226"/>
      <c r="F603" s="226"/>
      <c r="G603" s="226"/>
      <c r="H603" s="226"/>
      <c r="I603" s="231" t="e">
        <f>VLOOKUP(U603,出場者リスト!$A:$L,8,FALSE())</f>
        <v>#N/A</v>
      </c>
      <c r="J603" s="231"/>
      <c r="K603" s="231"/>
      <c r="L603" s="231"/>
      <c r="M603" s="231"/>
      <c r="N603" s="231"/>
      <c r="O603" s="231"/>
      <c r="P603" s="231"/>
      <c r="Q603" s="231"/>
      <c r="R603" s="232">
        <f>R599+1</f>
        <v>4</v>
      </c>
      <c r="S603" s="232"/>
      <c r="T603" s="232"/>
      <c r="U603" s="233"/>
      <c r="V603" s="233"/>
      <c r="W603" s="111"/>
      <c r="X603" s="111"/>
      <c r="Y603" s="30"/>
      <c r="AC603" s="28"/>
      <c r="AN603" s="32"/>
      <c r="AR603" s="31"/>
      <c r="AS603" s="23"/>
      <c r="AT603" s="23"/>
      <c r="AU603" s="233"/>
      <c r="AV603" s="233"/>
      <c r="AW603" s="232">
        <f>AW599+1</f>
        <v>24</v>
      </c>
      <c r="AX603" s="232"/>
      <c r="AY603" s="232"/>
      <c r="AZ603" s="234" t="e">
        <f>VLOOKUP(AU603,出場者リスト!$A:$L,8,FALSE())</f>
        <v>#N/A</v>
      </c>
      <c r="BA603" s="234"/>
      <c r="BB603" s="234"/>
      <c r="BC603" s="234"/>
      <c r="BD603" s="234"/>
      <c r="BE603" s="234"/>
      <c r="BF603" s="234"/>
      <c r="BG603" s="234"/>
      <c r="BH603" s="234"/>
      <c r="BI603" s="226" t="e">
        <f>VLOOKUP(AU603,出場者リスト!$A:$L,12,FALSE)</f>
        <v>#N/A</v>
      </c>
      <c r="BJ603" s="226"/>
      <c r="BK603" s="226"/>
      <c r="BL603" s="226"/>
      <c r="BM603" s="226"/>
      <c r="BN603" s="226"/>
      <c r="BO603" s="226"/>
      <c r="BP603" s="226"/>
    </row>
    <row r="604" spans="1:68" ht="9" customHeight="1" x14ac:dyDescent="0.15">
      <c r="A604" s="226"/>
      <c r="B604" s="226"/>
      <c r="C604" s="226"/>
      <c r="D604" s="226"/>
      <c r="E604" s="226"/>
      <c r="F604" s="226"/>
      <c r="G604" s="226"/>
      <c r="H604" s="226"/>
      <c r="I604" s="231"/>
      <c r="J604" s="231"/>
      <c r="K604" s="231"/>
      <c r="L604" s="231"/>
      <c r="M604" s="231"/>
      <c r="N604" s="231"/>
      <c r="O604" s="231"/>
      <c r="P604" s="231"/>
      <c r="Q604" s="231"/>
      <c r="R604" s="232"/>
      <c r="S604" s="232"/>
      <c r="T604" s="232"/>
      <c r="U604" s="233"/>
      <c r="V604" s="233"/>
      <c r="W604" s="66"/>
      <c r="X604" s="66"/>
      <c r="AB604" s="3"/>
      <c r="AC604" s="61"/>
      <c r="AN604" s="236"/>
      <c r="AO604" s="236"/>
      <c r="AU604" s="233"/>
      <c r="AV604" s="233"/>
      <c r="AW604" s="232"/>
      <c r="AX604" s="232"/>
      <c r="AY604" s="232"/>
      <c r="AZ604" s="234"/>
      <c r="BA604" s="234"/>
      <c r="BB604" s="234"/>
      <c r="BC604" s="234"/>
      <c r="BD604" s="234"/>
      <c r="BE604" s="234"/>
      <c r="BF604" s="234"/>
      <c r="BG604" s="234"/>
      <c r="BH604" s="234"/>
      <c r="BI604" s="226"/>
      <c r="BJ604" s="226"/>
      <c r="BK604" s="226"/>
      <c r="BL604" s="226"/>
      <c r="BM604" s="226"/>
      <c r="BN604" s="226"/>
      <c r="BO604" s="226"/>
      <c r="BP604" s="226"/>
    </row>
    <row r="605" spans="1:68" ht="9" customHeight="1" x14ac:dyDescent="0.15">
      <c r="A605" s="16"/>
      <c r="B605" s="16"/>
      <c r="C605" s="16"/>
      <c r="D605" s="16"/>
      <c r="E605" s="16"/>
      <c r="F605" s="16"/>
      <c r="G605" s="16"/>
      <c r="I605" s="20"/>
      <c r="J605" s="20"/>
      <c r="K605" s="20"/>
      <c r="L605" s="20"/>
      <c r="M605" s="20"/>
      <c r="N605" s="20"/>
      <c r="O605" s="20"/>
      <c r="P605" s="20"/>
      <c r="Q605" s="20"/>
      <c r="R605" s="4"/>
      <c r="S605" s="4"/>
      <c r="T605" s="4"/>
      <c r="U605" s="26"/>
      <c r="V605" s="26"/>
      <c r="AB605" s="233"/>
      <c r="AC605" s="235"/>
      <c r="AL605" s="29"/>
      <c r="AM605" s="25"/>
      <c r="AN605" s="236"/>
      <c r="AO605" s="236"/>
      <c r="AZ605" s="18"/>
      <c r="BA605" s="18"/>
      <c r="BB605" s="18"/>
      <c r="BC605" s="18"/>
      <c r="BD605" s="18"/>
      <c r="BE605" s="18"/>
      <c r="BF605" s="18"/>
      <c r="BG605" s="18"/>
      <c r="BH605" s="18"/>
      <c r="BI605" s="18"/>
      <c r="BJ605" s="19"/>
      <c r="BK605" s="19"/>
      <c r="BL605" s="19"/>
      <c r="BM605" s="19"/>
      <c r="BN605" s="19"/>
      <c r="BO605" s="19"/>
      <c r="BP605" s="19"/>
    </row>
    <row r="606" spans="1:68" ht="9" customHeight="1" x14ac:dyDescent="0.15">
      <c r="A606" s="225" t="e">
        <f>VLOOKUP(U607,出場者リスト!$A:$L,13,FALSE)</f>
        <v>#N/A</v>
      </c>
      <c r="B606" s="225"/>
      <c r="C606" s="225"/>
      <c r="D606" s="225"/>
      <c r="E606" s="225"/>
      <c r="F606" s="225"/>
      <c r="G606" s="225"/>
      <c r="H606" s="225"/>
      <c r="I606" s="229" t="e">
        <f>VLOOKUP(U607,出場者リスト!$A:$L,9,FALSE())</f>
        <v>#N/A</v>
      </c>
      <c r="J606" s="229"/>
      <c r="K606" s="229"/>
      <c r="L606" s="229"/>
      <c r="M606" s="229"/>
      <c r="N606" s="229"/>
      <c r="O606" s="229"/>
      <c r="P606" s="229"/>
      <c r="Q606" s="229"/>
      <c r="W606" s="3"/>
      <c r="X606" s="3"/>
      <c r="AB606" s="233"/>
      <c r="AC606" s="235"/>
      <c r="AD606" s="24"/>
      <c r="AE606" s="25"/>
      <c r="AL606" s="32"/>
      <c r="AM606" s="28"/>
      <c r="AN606" s="32"/>
      <c r="AZ606" s="230" t="e">
        <f>VLOOKUP(AU607,出場者リスト!$A:$L,9,FALSE())</f>
        <v>#N/A</v>
      </c>
      <c r="BA606" s="230"/>
      <c r="BB606" s="230"/>
      <c r="BC606" s="230"/>
      <c r="BD606" s="230"/>
      <c r="BE606" s="230"/>
      <c r="BF606" s="230"/>
      <c r="BG606" s="230"/>
      <c r="BH606" s="230"/>
      <c r="BI606" s="225" t="e">
        <f>VLOOKUP(AU607,出場者リスト!$A:$L,13,FALSE)</f>
        <v>#N/A</v>
      </c>
      <c r="BJ606" s="225"/>
      <c r="BK606" s="225"/>
      <c r="BL606" s="225"/>
      <c r="BM606" s="225"/>
      <c r="BN606" s="225"/>
      <c r="BO606" s="225"/>
      <c r="BP606" s="225"/>
    </row>
    <row r="607" spans="1:68" ht="9" customHeight="1" x14ac:dyDescent="0.15">
      <c r="A607" s="226" t="e">
        <f>VLOOKUP(U607,出場者リスト!$A:$L,12,FALSE())</f>
        <v>#N/A</v>
      </c>
      <c r="B607" s="226"/>
      <c r="C607" s="226"/>
      <c r="D607" s="226"/>
      <c r="E607" s="226"/>
      <c r="F607" s="226"/>
      <c r="G607" s="226"/>
      <c r="H607" s="226"/>
      <c r="I607" s="231" t="e">
        <f>VLOOKUP(U607,出場者リスト!$A:$L,8,FALSE())</f>
        <v>#N/A</v>
      </c>
      <c r="J607" s="231"/>
      <c r="K607" s="231"/>
      <c r="L607" s="231"/>
      <c r="M607" s="231"/>
      <c r="N607" s="231"/>
      <c r="O607" s="231"/>
      <c r="P607" s="231"/>
      <c r="Q607" s="231"/>
      <c r="R607" s="232">
        <f>R603+1</f>
        <v>5</v>
      </c>
      <c r="S607" s="232"/>
      <c r="T607" s="232"/>
      <c r="U607" s="233"/>
      <c r="V607" s="233"/>
      <c r="W607" s="66"/>
      <c r="X607" s="66"/>
      <c r="AC607" s="28"/>
      <c r="AE607" s="28"/>
      <c r="AL607" s="32"/>
      <c r="AN607" s="32"/>
      <c r="AU607" s="233"/>
      <c r="AV607" s="233"/>
      <c r="AW607" s="232">
        <f>AW603+1</f>
        <v>25</v>
      </c>
      <c r="AX607" s="232"/>
      <c r="AY607" s="232"/>
      <c r="AZ607" s="234" t="e">
        <f>VLOOKUP(AU607,出場者リスト!$A:$L,8,FALSE())</f>
        <v>#N/A</v>
      </c>
      <c r="BA607" s="234"/>
      <c r="BB607" s="234"/>
      <c r="BC607" s="234"/>
      <c r="BD607" s="234"/>
      <c r="BE607" s="234"/>
      <c r="BF607" s="234"/>
      <c r="BG607" s="234"/>
      <c r="BH607" s="234"/>
      <c r="BI607" s="226" t="e">
        <f>VLOOKUP(AU607,出場者リスト!$A:$L,12,FALSE)</f>
        <v>#N/A</v>
      </c>
      <c r="BJ607" s="226"/>
      <c r="BK607" s="226"/>
      <c r="BL607" s="226"/>
      <c r="BM607" s="226"/>
      <c r="BN607" s="226"/>
      <c r="BO607" s="226"/>
      <c r="BP607" s="226"/>
    </row>
    <row r="608" spans="1:68" ht="9" customHeight="1" x14ac:dyDescent="0.15">
      <c r="A608" s="226"/>
      <c r="B608" s="226"/>
      <c r="C608" s="226"/>
      <c r="D608" s="226"/>
      <c r="E608" s="226"/>
      <c r="F608" s="226"/>
      <c r="G608" s="226"/>
      <c r="H608" s="226"/>
      <c r="I608" s="231"/>
      <c r="J608" s="231"/>
      <c r="K608" s="231"/>
      <c r="L608" s="231"/>
      <c r="M608" s="231"/>
      <c r="N608" s="231"/>
      <c r="O608" s="231"/>
      <c r="P608" s="231"/>
      <c r="Q608" s="231"/>
      <c r="R608" s="232"/>
      <c r="S608" s="232"/>
      <c r="T608" s="232"/>
      <c r="U608" s="233"/>
      <c r="V608" s="233"/>
      <c r="W608" s="110"/>
      <c r="X608" s="110"/>
      <c r="Y608" s="25"/>
      <c r="AC608" s="28"/>
      <c r="AE608" s="28"/>
      <c r="AL608" s="32"/>
      <c r="AN608" s="32"/>
      <c r="AR608" s="29"/>
      <c r="AS608" s="24"/>
      <c r="AT608" s="24"/>
      <c r="AU608" s="233"/>
      <c r="AV608" s="233"/>
      <c r="AW608" s="232"/>
      <c r="AX608" s="232"/>
      <c r="AY608" s="232"/>
      <c r="AZ608" s="234"/>
      <c r="BA608" s="234"/>
      <c r="BB608" s="234"/>
      <c r="BC608" s="234"/>
      <c r="BD608" s="234"/>
      <c r="BE608" s="234"/>
      <c r="BF608" s="234"/>
      <c r="BG608" s="234"/>
      <c r="BH608" s="234"/>
      <c r="BI608" s="226"/>
      <c r="BJ608" s="226"/>
      <c r="BK608" s="226"/>
      <c r="BL608" s="226"/>
      <c r="BM608" s="226"/>
      <c r="BN608" s="226"/>
      <c r="BO608" s="226"/>
      <c r="BP608" s="226"/>
    </row>
    <row r="609" spans="1:68" ht="9" customHeight="1" x14ac:dyDescent="0.15">
      <c r="A609" s="16"/>
      <c r="B609" s="16"/>
      <c r="C609" s="16"/>
      <c r="D609" s="16"/>
      <c r="E609" s="16"/>
      <c r="F609" s="16"/>
      <c r="G609" s="16"/>
      <c r="I609" s="20"/>
      <c r="J609" s="20"/>
      <c r="K609" s="20"/>
      <c r="L609" s="20"/>
      <c r="M609" s="20"/>
      <c r="N609" s="20"/>
      <c r="O609" s="20"/>
      <c r="P609" s="20"/>
      <c r="Q609" s="20"/>
      <c r="R609" s="4"/>
      <c r="S609" s="4"/>
      <c r="T609" s="4"/>
      <c r="U609" s="26"/>
      <c r="V609" s="26"/>
      <c r="W609" s="3"/>
      <c r="X609" s="233"/>
      <c r="Y609" s="235"/>
      <c r="AC609" s="28"/>
      <c r="AE609" s="28"/>
      <c r="AL609" s="32"/>
      <c r="AN609" s="32"/>
      <c r="AR609" s="236"/>
      <c r="AS609" s="233"/>
      <c r="AT609" s="3"/>
      <c r="AZ609" s="18"/>
      <c r="BA609" s="18"/>
      <c r="BB609" s="18"/>
      <c r="BC609" s="18"/>
      <c r="BD609" s="18"/>
      <c r="BE609" s="18"/>
      <c r="BF609" s="18"/>
      <c r="BG609" s="18"/>
      <c r="BH609" s="18"/>
      <c r="BI609" s="18"/>
      <c r="BJ609" s="19"/>
      <c r="BK609" s="19"/>
      <c r="BL609" s="19"/>
      <c r="BM609" s="19"/>
      <c r="BN609" s="19"/>
      <c r="BO609" s="19"/>
      <c r="BP609" s="19"/>
    </row>
    <row r="610" spans="1:68" ht="9" customHeight="1" x14ac:dyDescent="0.15">
      <c r="A610" s="225" t="e">
        <f>VLOOKUP(U611,出場者リスト!$A:$L,13,FALSE)</f>
        <v>#N/A</v>
      </c>
      <c r="B610" s="225"/>
      <c r="C610" s="225"/>
      <c r="D610" s="225"/>
      <c r="E610" s="225"/>
      <c r="F610" s="225"/>
      <c r="G610" s="225"/>
      <c r="H610" s="225"/>
      <c r="I610" s="229" t="e">
        <f>VLOOKUP(U611,出場者リスト!$A:$L,9,FALSE())</f>
        <v>#N/A</v>
      </c>
      <c r="J610" s="229"/>
      <c r="K610" s="229"/>
      <c r="L610" s="229"/>
      <c r="M610" s="229"/>
      <c r="N610" s="229"/>
      <c r="O610" s="229"/>
      <c r="P610" s="229"/>
      <c r="Q610" s="229"/>
      <c r="W610" s="3"/>
      <c r="X610" s="233"/>
      <c r="Y610" s="235"/>
      <c r="Z610" s="24"/>
      <c r="AA610" s="25"/>
      <c r="AC610" s="28"/>
      <c r="AE610" s="28"/>
      <c r="AL610" s="32"/>
      <c r="AN610" s="32"/>
      <c r="AO610" s="28"/>
      <c r="AP610" s="29"/>
      <c r="AQ610" s="24"/>
      <c r="AR610" s="236"/>
      <c r="AS610" s="233"/>
      <c r="AT610" s="3"/>
      <c r="AZ610" s="230" t="e">
        <f>VLOOKUP(AU611,出場者リスト!$A:$L,9,FALSE())</f>
        <v>#N/A</v>
      </c>
      <c r="BA610" s="230"/>
      <c r="BB610" s="230"/>
      <c r="BC610" s="230"/>
      <c r="BD610" s="230"/>
      <c r="BE610" s="230"/>
      <c r="BF610" s="230"/>
      <c r="BG610" s="230"/>
      <c r="BH610" s="230"/>
      <c r="BI610" s="225" t="e">
        <f>VLOOKUP(AU611,出場者リスト!$A:$L,13,FALSE)</f>
        <v>#N/A</v>
      </c>
      <c r="BJ610" s="225"/>
      <c r="BK610" s="225"/>
      <c r="BL610" s="225"/>
      <c r="BM610" s="225"/>
      <c r="BN610" s="225"/>
      <c r="BO610" s="225"/>
      <c r="BP610" s="225"/>
    </row>
    <row r="611" spans="1:68" ht="9" customHeight="1" x14ac:dyDescent="0.15">
      <c r="A611" s="226" t="e">
        <f>VLOOKUP(U611,出場者リスト!$A:$L,12,FALSE())</f>
        <v>#N/A</v>
      </c>
      <c r="B611" s="226"/>
      <c r="C611" s="226"/>
      <c r="D611" s="226"/>
      <c r="E611" s="226"/>
      <c r="F611" s="226"/>
      <c r="G611" s="226"/>
      <c r="H611" s="226"/>
      <c r="I611" s="231" t="e">
        <f>VLOOKUP(U611,出場者リスト!$A:$L,8,FALSE())</f>
        <v>#N/A</v>
      </c>
      <c r="J611" s="231"/>
      <c r="K611" s="231"/>
      <c r="L611" s="231"/>
      <c r="M611" s="231"/>
      <c r="N611" s="231"/>
      <c r="O611" s="231"/>
      <c r="P611" s="231"/>
      <c r="Q611" s="231"/>
      <c r="R611" s="232">
        <f>R607+1</f>
        <v>6</v>
      </c>
      <c r="S611" s="232"/>
      <c r="T611" s="232"/>
      <c r="U611" s="233"/>
      <c r="V611" s="233"/>
      <c r="W611" s="111"/>
      <c r="X611" s="111"/>
      <c r="Y611" s="30"/>
      <c r="AA611" s="28"/>
      <c r="AB611" s="32"/>
      <c r="AC611" s="28"/>
      <c r="AE611" s="28"/>
      <c r="AL611" s="32"/>
      <c r="AN611" s="32"/>
      <c r="AO611" s="28"/>
      <c r="AP611" s="32"/>
      <c r="AR611" s="31"/>
      <c r="AS611" s="23"/>
      <c r="AT611" s="23"/>
      <c r="AU611" s="233"/>
      <c r="AV611" s="233"/>
      <c r="AW611" s="232">
        <f>AW607+1</f>
        <v>26</v>
      </c>
      <c r="AX611" s="232"/>
      <c r="AY611" s="232"/>
      <c r="AZ611" s="234" t="e">
        <f>VLOOKUP(AU611,出場者リスト!$A:$L,8,FALSE())</f>
        <v>#N/A</v>
      </c>
      <c r="BA611" s="234"/>
      <c r="BB611" s="234"/>
      <c r="BC611" s="234"/>
      <c r="BD611" s="234"/>
      <c r="BE611" s="234"/>
      <c r="BF611" s="234"/>
      <c r="BG611" s="234"/>
      <c r="BH611" s="234"/>
      <c r="BI611" s="226" t="e">
        <f>VLOOKUP(AU611,出場者リスト!$A:$L,12,FALSE)</f>
        <v>#N/A</v>
      </c>
      <c r="BJ611" s="226"/>
      <c r="BK611" s="226"/>
      <c r="BL611" s="226"/>
      <c r="BM611" s="226"/>
      <c r="BN611" s="226"/>
      <c r="BO611" s="226"/>
      <c r="BP611" s="226"/>
    </row>
    <row r="612" spans="1:68" ht="9" customHeight="1" x14ac:dyDescent="0.15">
      <c r="A612" s="226"/>
      <c r="B612" s="226"/>
      <c r="C612" s="226"/>
      <c r="D612" s="226"/>
      <c r="E612" s="226"/>
      <c r="F612" s="226"/>
      <c r="G612" s="226"/>
      <c r="H612" s="226"/>
      <c r="I612" s="231"/>
      <c r="J612" s="231"/>
      <c r="K612" s="231"/>
      <c r="L612" s="231"/>
      <c r="M612" s="231"/>
      <c r="N612" s="231"/>
      <c r="O612" s="231"/>
      <c r="P612" s="231"/>
      <c r="Q612" s="231"/>
      <c r="R612" s="232"/>
      <c r="S612" s="232"/>
      <c r="T612" s="232"/>
      <c r="U612" s="233"/>
      <c r="V612" s="233"/>
      <c r="W612" s="66"/>
      <c r="X612" s="66"/>
      <c r="Z612" s="3"/>
      <c r="AA612" s="61"/>
      <c r="AB612" s="32"/>
      <c r="AC612" s="28"/>
      <c r="AE612" s="28"/>
      <c r="AL612" s="32"/>
      <c r="AN612" s="32"/>
      <c r="AO612" s="28"/>
      <c r="AP612" s="32"/>
      <c r="AR612" s="24"/>
      <c r="AU612" s="233"/>
      <c r="AV612" s="233"/>
      <c r="AW612" s="232"/>
      <c r="AX612" s="232"/>
      <c r="AY612" s="232"/>
      <c r="AZ612" s="234"/>
      <c r="BA612" s="234"/>
      <c r="BB612" s="234"/>
      <c r="BC612" s="234"/>
      <c r="BD612" s="234"/>
      <c r="BE612" s="234"/>
      <c r="BF612" s="234"/>
      <c r="BG612" s="234"/>
      <c r="BH612" s="234"/>
      <c r="BI612" s="226"/>
      <c r="BJ612" s="226"/>
      <c r="BK612" s="226"/>
      <c r="BL612" s="226"/>
      <c r="BM612" s="226"/>
      <c r="BN612" s="226"/>
      <c r="BO612" s="226"/>
      <c r="BP612" s="226"/>
    </row>
    <row r="613" spans="1:68" ht="9" customHeight="1" x14ac:dyDescent="0.15">
      <c r="A613" s="16"/>
      <c r="B613" s="16"/>
      <c r="C613" s="16"/>
      <c r="D613" s="16"/>
      <c r="E613" s="16"/>
      <c r="F613" s="16"/>
      <c r="G613" s="16"/>
      <c r="I613" s="20"/>
      <c r="J613" s="20"/>
      <c r="K613" s="20"/>
      <c r="L613" s="20"/>
      <c r="M613" s="20"/>
      <c r="N613" s="20"/>
      <c r="O613" s="20"/>
      <c r="P613" s="20"/>
      <c r="Q613" s="20"/>
      <c r="R613" s="4"/>
      <c r="S613" s="4"/>
      <c r="T613" s="4"/>
      <c r="U613" s="26"/>
      <c r="V613" s="26"/>
      <c r="Z613" s="3"/>
      <c r="AA613" s="3"/>
      <c r="AB613" s="32"/>
      <c r="AC613" s="28"/>
      <c r="AE613" s="28"/>
      <c r="AL613" s="32"/>
      <c r="AN613" s="32"/>
      <c r="AO613" s="28"/>
      <c r="AP613" s="32"/>
      <c r="AZ613" s="18"/>
      <c r="BA613" s="18"/>
      <c r="BB613" s="18"/>
      <c r="BC613" s="18"/>
      <c r="BD613" s="18"/>
      <c r="BE613" s="18"/>
      <c r="BF613" s="18"/>
      <c r="BG613" s="18"/>
      <c r="BH613" s="18"/>
      <c r="BI613" s="18"/>
      <c r="BJ613" s="19"/>
      <c r="BK613" s="19"/>
      <c r="BL613" s="19"/>
      <c r="BM613" s="19"/>
      <c r="BN613" s="19"/>
      <c r="BO613" s="19"/>
      <c r="BP613" s="19"/>
    </row>
    <row r="614" spans="1:68" ht="9" customHeight="1" x14ac:dyDescent="0.15">
      <c r="A614" s="225" t="e">
        <f>VLOOKUP(U615,出場者リスト!$A:$L,13,FALSE)</f>
        <v>#N/A</v>
      </c>
      <c r="B614" s="225"/>
      <c r="C614" s="225"/>
      <c r="D614" s="225"/>
      <c r="E614" s="225"/>
      <c r="F614" s="225"/>
      <c r="G614" s="225"/>
      <c r="H614" s="225"/>
      <c r="I614" s="229" t="e">
        <f>VLOOKUP(U615,出場者リスト!$A:$L,9,FALSE())</f>
        <v>#N/A</v>
      </c>
      <c r="J614" s="229"/>
      <c r="K614" s="229"/>
      <c r="L614" s="229"/>
      <c r="M614" s="229"/>
      <c r="N614" s="229"/>
      <c r="O614" s="229"/>
      <c r="P614" s="229"/>
      <c r="Q614" s="229"/>
      <c r="W614" s="3"/>
      <c r="X614" s="3"/>
      <c r="Z614" s="233"/>
      <c r="AA614" s="233"/>
      <c r="AB614" s="31"/>
      <c r="AC614" s="30"/>
      <c r="AE614" s="28"/>
      <c r="AL614" s="32"/>
      <c r="AN614" s="31"/>
      <c r="AO614" s="30"/>
      <c r="AP614" s="252"/>
      <c r="AQ614" s="228"/>
      <c r="AZ614" s="230" t="e">
        <f>VLOOKUP(AU615,出場者リスト!$A:$L,9,FALSE())</f>
        <v>#N/A</v>
      </c>
      <c r="BA614" s="230"/>
      <c r="BB614" s="230"/>
      <c r="BC614" s="230"/>
      <c r="BD614" s="230"/>
      <c r="BE614" s="230"/>
      <c r="BF614" s="230"/>
      <c r="BG614" s="230"/>
      <c r="BH614" s="230"/>
      <c r="BI614" s="225" t="e">
        <f>VLOOKUP(AU615,出場者リスト!$A:$L,13,FALSE)</f>
        <v>#N/A</v>
      </c>
      <c r="BJ614" s="225"/>
      <c r="BK614" s="225"/>
      <c r="BL614" s="225"/>
      <c r="BM614" s="225"/>
      <c r="BN614" s="225"/>
      <c r="BO614" s="225"/>
      <c r="BP614" s="225"/>
    </row>
    <row r="615" spans="1:68" ht="9" customHeight="1" x14ac:dyDescent="0.15">
      <c r="A615" s="226" t="e">
        <f>VLOOKUP(U615,出場者リスト!$A:$L,12,FALSE())</f>
        <v>#N/A</v>
      </c>
      <c r="B615" s="226"/>
      <c r="C615" s="226"/>
      <c r="D615" s="226"/>
      <c r="E615" s="226"/>
      <c r="F615" s="226"/>
      <c r="G615" s="226"/>
      <c r="H615" s="226"/>
      <c r="I615" s="231" t="e">
        <f>VLOOKUP(U615,出場者リスト!$A:$L,8,FALSE())</f>
        <v>#N/A</v>
      </c>
      <c r="J615" s="231"/>
      <c r="K615" s="231"/>
      <c r="L615" s="231"/>
      <c r="M615" s="231"/>
      <c r="N615" s="231"/>
      <c r="O615" s="231"/>
      <c r="P615" s="231"/>
      <c r="Q615" s="231"/>
      <c r="R615" s="232">
        <f>R611+1</f>
        <v>7</v>
      </c>
      <c r="S615" s="232"/>
      <c r="T615" s="232"/>
      <c r="U615" s="233"/>
      <c r="V615" s="233"/>
      <c r="W615" s="66"/>
      <c r="X615" s="66"/>
      <c r="Z615" s="233"/>
      <c r="AA615" s="235"/>
      <c r="AE615" s="28"/>
      <c r="AL615" s="62"/>
      <c r="AM615" s="3"/>
      <c r="AP615" s="252"/>
      <c r="AQ615" s="228"/>
      <c r="AU615" s="233"/>
      <c r="AV615" s="233"/>
      <c r="AW615" s="232">
        <f>AW611+1</f>
        <v>27</v>
      </c>
      <c r="AX615" s="232"/>
      <c r="AY615" s="232"/>
      <c r="AZ615" s="234" t="e">
        <f>VLOOKUP(AU615,出場者リスト!$A:$L,8,FALSE())</f>
        <v>#N/A</v>
      </c>
      <c r="BA615" s="234"/>
      <c r="BB615" s="234"/>
      <c r="BC615" s="234"/>
      <c r="BD615" s="234"/>
      <c r="BE615" s="234"/>
      <c r="BF615" s="234"/>
      <c r="BG615" s="234"/>
      <c r="BH615" s="234"/>
      <c r="BI615" s="226" t="e">
        <f>VLOOKUP(AU615,出場者リスト!$A:$L,12,FALSE)</f>
        <v>#N/A</v>
      </c>
      <c r="BJ615" s="226"/>
      <c r="BK615" s="226"/>
      <c r="BL615" s="226"/>
      <c r="BM615" s="226"/>
      <c r="BN615" s="226"/>
      <c r="BO615" s="226"/>
      <c r="BP615" s="226"/>
    </row>
    <row r="616" spans="1:68" ht="9" customHeight="1" x14ac:dyDescent="0.15">
      <c r="A616" s="226"/>
      <c r="B616" s="226"/>
      <c r="C616" s="226"/>
      <c r="D616" s="226"/>
      <c r="E616" s="226"/>
      <c r="F616" s="226"/>
      <c r="G616" s="226"/>
      <c r="H616" s="226"/>
      <c r="I616" s="231"/>
      <c r="J616" s="231"/>
      <c r="K616" s="231"/>
      <c r="L616" s="231"/>
      <c r="M616" s="231"/>
      <c r="N616" s="231"/>
      <c r="O616" s="231"/>
      <c r="P616" s="231"/>
      <c r="Q616" s="231"/>
      <c r="R616" s="232"/>
      <c r="S616" s="232"/>
      <c r="T616" s="232"/>
      <c r="U616" s="233"/>
      <c r="V616" s="233"/>
      <c r="W616" s="110"/>
      <c r="X616" s="113"/>
      <c r="AA616" s="28"/>
      <c r="AE616" s="28"/>
      <c r="AL616" s="32"/>
      <c r="AP616" s="32"/>
      <c r="AS616" s="29"/>
      <c r="AT616" s="24"/>
      <c r="AU616" s="233"/>
      <c r="AV616" s="233"/>
      <c r="AW616" s="232"/>
      <c r="AX616" s="232"/>
      <c r="AY616" s="232"/>
      <c r="AZ616" s="234"/>
      <c r="BA616" s="234"/>
      <c r="BB616" s="234"/>
      <c r="BC616" s="234"/>
      <c r="BD616" s="234"/>
      <c r="BE616" s="234"/>
      <c r="BF616" s="234"/>
      <c r="BG616" s="234"/>
      <c r="BH616" s="234"/>
      <c r="BI616" s="226"/>
      <c r="BJ616" s="226"/>
      <c r="BK616" s="226"/>
      <c r="BL616" s="226"/>
      <c r="BM616" s="226"/>
      <c r="BN616" s="226"/>
      <c r="BO616" s="226"/>
      <c r="BP616" s="226"/>
    </row>
    <row r="617" spans="1:68" ht="9" customHeight="1" x14ac:dyDescent="0.15">
      <c r="A617" s="16"/>
      <c r="B617" s="16"/>
      <c r="C617" s="16"/>
      <c r="D617" s="16"/>
      <c r="E617" s="16"/>
      <c r="F617" s="16"/>
      <c r="G617" s="16"/>
      <c r="I617" s="20"/>
      <c r="J617" s="20"/>
      <c r="K617" s="20"/>
      <c r="L617" s="20"/>
      <c r="M617" s="20"/>
      <c r="N617" s="20"/>
      <c r="O617" s="20"/>
      <c r="P617" s="20"/>
      <c r="Q617" s="20"/>
      <c r="R617" s="4"/>
      <c r="S617" s="4"/>
      <c r="T617" s="4"/>
      <c r="U617" s="26"/>
      <c r="V617" s="26"/>
      <c r="W617" s="233"/>
      <c r="X617" s="235"/>
      <c r="AA617" s="28"/>
      <c r="AE617" s="28"/>
      <c r="AL617" s="32"/>
      <c r="AP617" s="32"/>
      <c r="AR617" s="3"/>
      <c r="AS617" s="236"/>
      <c r="AT617" s="233"/>
      <c r="AZ617" s="18"/>
      <c r="BA617" s="18"/>
      <c r="BB617" s="18"/>
      <c r="BC617" s="18"/>
      <c r="BD617" s="18"/>
      <c r="BE617" s="18"/>
      <c r="BF617" s="18"/>
      <c r="BG617" s="18"/>
      <c r="BH617" s="18"/>
      <c r="BI617" s="18"/>
      <c r="BJ617" s="19"/>
      <c r="BK617" s="19"/>
      <c r="BL617" s="19"/>
      <c r="BM617" s="19"/>
      <c r="BN617" s="19"/>
      <c r="BO617" s="19"/>
      <c r="BP617" s="19"/>
    </row>
    <row r="618" spans="1:68" ht="9" customHeight="1" x14ac:dyDescent="0.15">
      <c r="A618" s="225" t="e">
        <f>VLOOKUP(U619,出場者リスト!$A:$L,13,FALSE)</f>
        <v>#N/A</v>
      </c>
      <c r="B618" s="225"/>
      <c r="C618" s="225"/>
      <c r="D618" s="225"/>
      <c r="E618" s="225"/>
      <c r="F618" s="225"/>
      <c r="G618" s="225"/>
      <c r="H618" s="225"/>
      <c r="I618" s="229" t="e">
        <f>VLOOKUP(U619,出場者リスト!$A:$L,9,FALSE())</f>
        <v>#N/A</v>
      </c>
      <c r="J618" s="229"/>
      <c r="K618" s="229"/>
      <c r="L618" s="229"/>
      <c r="M618" s="229"/>
      <c r="N618" s="229"/>
      <c r="O618" s="229"/>
      <c r="P618" s="229"/>
      <c r="Q618" s="229"/>
      <c r="W618" s="233"/>
      <c r="X618" s="235"/>
      <c r="Y618" s="118"/>
      <c r="AA618" s="28"/>
      <c r="AE618" s="28"/>
      <c r="AL618" s="32"/>
      <c r="AP618" s="32"/>
      <c r="AR618" s="117"/>
      <c r="AS618" s="236"/>
      <c r="AT618" s="233"/>
      <c r="AZ618" s="230" t="e">
        <f>VLOOKUP(AU619,出場者リスト!$A:$L,9,FALSE())</f>
        <v>#N/A</v>
      </c>
      <c r="BA618" s="230"/>
      <c r="BB618" s="230"/>
      <c r="BC618" s="230"/>
      <c r="BD618" s="230"/>
      <c r="BE618" s="230"/>
      <c r="BF618" s="230"/>
      <c r="BG618" s="230"/>
      <c r="BH618" s="230"/>
      <c r="BI618" s="225" t="e">
        <f>VLOOKUP(AU619,出場者リスト!$A:$L,13,FALSE)</f>
        <v>#N/A</v>
      </c>
      <c r="BJ618" s="225"/>
      <c r="BK618" s="225"/>
      <c r="BL618" s="225"/>
      <c r="BM618" s="225"/>
      <c r="BN618" s="225"/>
      <c r="BO618" s="225"/>
      <c r="BP618" s="225"/>
    </row>
    <row r="619" spans="1:68" ht="9" customHeight="1" x14ac:dyDescent="0.15">
      <c r="A619" s="226" t="e">
        <f>VLOOKUP(U619,出場者リスト!$A:$L,12,FALSE())</f>
        <v>#N/A</v>
      </c>
      <c r="B619" s="226"/>
      <c r="C619" s="226"/>
      <c r="D619" s="226"/>
      <c r="E619" s="226"/>
      <c r="F619" s="226"/>
      <c r="G619" s="226"/>
      <c r="H619" s="226"/>
      <c r="I619" s="231" t="e">
        <f>VLOOKUP(U619,出場者リスト!$A:$L,8,FALSE())</f>
        <v>#N/A</v>
      </c>
      <c r="J619" s="231"/>
      <c r="K619" s="231"/>
      <c r="L619" s="231"/>
      <c r="M619" s="231"/>
      <c r="N619" s="231"/>
      <c r="O619" s="231"/>
      <c r="P619" s="231"/>
      <c r="Q619" s="231"/>
      <c r="R619" s="232">
        <f>R615+1</f>
        <v>8</v>
      </c>
      <c r="S619" s="232"/>
      <c r="T619" s="232"/>
      <c r="U619" s="233"/>
      <c r="V619" s="233"/>
      <c r="W619" s="111"/>
      <c r="X619" s="112"/>
      <c r="Y619" s="61"/>
      <c r="AA619" s="28"/>
      <c r="AE619" s="28"/>
      <c r="AG619" s="228" t="s">
        <v>27</v>
      </c>
      <c r="AH619" s="228"/>
      <c r="AI619" s="228"/>
      <c r="AJ619" s="228"/>
      <c r="AL619" s="32"/>
      <c r="AP619" s="32"/>
      <c r="AR619" s="32"/>
      <c r="AS619" s="31"/>
      <c r="AT619" s="23"/>
      <c r="AU619" s="233"/>
      <c r="AV619" s="233"/>
      <c r="AW619" s="232">
        <f>AW615+1</f>
        <v>28</v>
      </c>
      <c r="AX619" s="232"/>
      <c r="AY619" s="232"/>
      <c r="AZ619" s="234" t="e">
        <f>VLOOKUP(AU619,出場者リスト!$A:$L,8,FALSE())</f>
        <v>#N/A</v>
      </c>
      <c r="BA619" s="234"/>
      <c r="BB619" s="234"/>
      <c r="BC619" s="234"/>
      <c r="BD619" s="234"/>
      <c r="BE619" s="234"/>
      <c r="BF619" s="234"/>
      <c r="BG619" s="234"/>
      <c r="BH619" s="234"/>
      <c r="BI619" s="226" t="e">
        <f>VLOOKUP(AU619,出場者リスト!$A:$L,12,FALSE)</f>
        <v>#N/A</v>
      </c>
      <c r="BJ619" s="226"/>
      <c r="BK619" s="226"/>
      <c r="BL619" s="226"/>
      <c r="BM619" s="226"/>
      <c r="BN619" s="226"/>
      <c r="BO619" s="226"/>
      <c r="BP619" s="226"/>
    </row>
    <row r="620" spans="1:68" ht="9" customHeight="1" x14ac:dyDescent="0.15">
      <c r="A620" s="226"/>
      <c r="B620" s="226"/>
      <c r="C620" s="226"/>
      <c r="D620" s="226"/>
      <c r="E620" s="226"/>
      <c r="F620" s="226"/>
      <c r="G620" s="226"/>
      <c r="H620" s="226"/>
      <c r="I620" s="231"/>
      <c r="J620" s="231"/>
      <c r="K620" s="231"/>
      <c r="L620" s="231"/>
      <c r="M620" s="231"/>
      <c r="N620" s="231"/>
      <c r="O620" s="231"/>
      <c r="P620" s="231"/>
      <c r="Q620" s="231"/>
      <c r="R620" s="232"/>
      <c r="S620" s="232"/>
      <c r="T620" s="232"/>
      <c r="U620" s="233"/>
      <c r="V620" s="233"/>
      <c r="W620" s="3"/>
      <c r="X620" s="3"/>
      <c r="Y620" s="61"/>
      <c r="AA620" s="28"/>
      <c r="AE620" s="28"/>
      <c r="AG620" s="228"/>
      <c r="AH620" s="228"/>
      <c r="AI620" s="228"/>
      <c r="AJ620" s="228"/>
      <c r="AL620" s="32"/>
      <c r="AP620" s="32"/>
      <c r="AR620" s="32"/>
      <c r="AU620" s="233"/>
      <c r="AV620" s="233"/>
      <c r="AW620" s="232"/>
      <c r="AX620" s="232"/>
      <c r="AY620" s="232"/>
      <c r="AZ620" s="234"/>
      <c r="BA620" s="234"/>
      <c r="BB620" s="234"/>
      <c r="BC620" s="234"/>
      <c r="BD620" s="234"/>
      <c r="BE620" s="234"/>
      <c r="BF620" s="234"/>
      <c r="BG620" s="234"/>
      <c r="BH620" s="234"/>
      <c r="BI620" s="226"/>
      <c r="BJ620" s="226"/>
      <c r="BK620" s="226"/>
      <c r="BL620" s="226"/>
      <c r="BM620" s="226"/>
      <c r="BN620" s="226"/>
      <c r="BO620" s="226"/>
      <c r="BP620" s="226"/>
    </row>
    <row r="621" spans="1:68" ht="9" customHeight="1" x14ac:dyDescent="0.15">
      <c r="A621" s="16"/>
      <c r="B621" s="16"/>
      <c r="C621" s="16"/>
      <c r="D621" s="16"/>
      <c r="E621" s="16"/>
      <c r="F621" s="16"/>
      <c r="G621" s="16"/>
      <c r="I621" s="20"/>
      <c r="J621" s="20"/>
      <c r="K621" s="20"/>
      <c r="L621" s="20"/>
      <c r="M621" s="20"/>
      <c r="N621" s="20"/>
      <c r="O621" s="20"/>
      <c r="P621" s="20"/>
      <c r="Q621" s="20"/>
      <c r="R621" s="4"/>
      <c r="S621" s="4"/>
      <c r="T621" s="4"/>
      <c r="U621" s="26"/>
      <c r="V621" s="26"/>
      <c r="W621" s="66"/>
      <c r="X621" s="254"/>
      <c r="Y621" s="255"/>
      <c r="Z621" s="23"/>
      <c r="AA621" s="30"/>
      <c r="AE621" s="28"/>
      <c r="AL621" s="32"/>
      <c r="AP621" s="31"/>
      <c r="AQ621" s="23"/>
      <c r="AR621" s="252"/>
      <c r="AS621" s="228"/>
      <c r="AZ621" s="18"/>
      <c r="BA621" s="18"/>
      <c r="BB621" s="18"/>
      <c r="BC621" s="18"/>
      <c r="BD621" s="18"/>
      <c r="BE621" s="18"/>
      <c r="BF621" s="18"/>
      <c r="BG621" s="18"/>
      <c r="BH621" s="18"/>
      <c r="BI621" s="18"/>
      <c r="BJ621" s="19"/>
      <c r="BK621" s="19"/>
      <c r="BL621" s="19"/>
      <c r="BM621" s="19"/>
      <c r="BN621" s="19"/>
      <c r="BO621" s="19"/>
      <c r="BP621" s="19"/>
    </row>
    <row r="622" spans="1:68" ht="9" customHeight="1" x14ac:dyDescent="0.15">
      <c r="A622" s="225" t="e">
        <f>VLOOKUP(U623,出場者リスト!$A:$L,13,FALSE)</f>
        <v>#N/A</v>
      </c>
      <c r="B622" s="225"/>
      <c r="C622" s="225"/>
      <c r="D622" s="225"/>
      <c r="E622" s="225"/>
      <c r="F622" s="225"/>
      <c r="G622" s="225"/>
      <c r="H622" s="225"/>
      <c r="I622" s="229" t="e">
        <f>VLOOKUP(U623,出場者リスト!$A:$L,9,FALSE())</f>
        <v>#N/A</v>
      </c>
      <c r="J622" s="229"/>
      <c r="K622" s="229"/>
      <c r="L622" s="229"/>
      <c r="M622" s="229"/>
      <c r="N622" s="229"/>
      <c r="O622" s="229"/>
      <c r="P622" s="229"/>
      <c r="Q622" s="229"/>
      <c r="X622" s="254"/>
      <c r="Y622" s="255"/>
      <c r="AD622" s="228"/>
      <c r="AE622" s="253"/>
      <c r="AH622" s="228" t="s">
        <v>28</v>
      </c>
      <c r="AI622" s="228"/>
      <c r="AL622" s="252"/>
      <c r="AM622" s="228"/>
      <c r="AR622" s="252"/>
      <c r="AS622" s="228"/>
      <c r="AZ622" s="230" t="e">
        <f>VLOOKUP(AU623,出場者リスト!$A:$L,9,FALSE())</f>
        <v>#N/A</v>
      </c>
      <c r="BA622" s="230"/>
      <c r="BB622" s="230"/>
      <c r="BC622" s="230"/>
      <c r="BD622" s="230"/>
      <c r="BE622" s="230"/>
      <c r="BF622" s="230"/>
      <c r="BG622" s="230"/>
      <c r="BH622" s="230"/>
      <c r="BI622" s="225" t="e">
        <f>VLOOKUP(AU623,出場者リスト!$A:$L,13,FALSE)</f>
        <v>#N/A</v>
      </c>
      <c r="BJ622" s="225"/>
      <c r="BK622" s="225"/>
      <c r="BL622" s="225"/>
      <c r="BM622" s="225"/>
      <c r="BN622" s="225"/>
      <c r="BO622" s="225"/>
      <c r="BP622" s="225"/>
    </row>
    <row r="623" spans="1:68" ht="9" customHeight="1" x14ac:dyDescent="0.15">
      <c r="A623" s="226" t="e">
        <f>VLOOKUP(U623,出場者リスト!$A:$L,12,FALSE())</f>
        <v>#N/A</v>
      </c>
      <c r="B623" s="226"/>
      <c r="C623" s="226"/>
      <c r="D623" s="226"/>
      <c r="E623" s="226"/>
      <c r="F623" s="226"/>
      <c r="G623" s="226"/>
      <c r="H623" s="226"/>
      <c r="I623" s="231" t="e">
        <f>VLOOKUP(U623,出場者リスト!$A:$L,8,FALSE())</f>
        <v>#N/A</v>
      </c>
      <c r="J623" s="231"/>
      <c r="K623" s="231"/>
      <c r="L623" s="231"/>
      <c r="M623" s="231"/>
      <c r="N623" s="231"/>
      <c r="O623" s="231"/>
      <c r="P623" s="231"/>
      <c r="Q623" s="231"/>
      <c r="R623" s="232">
        <f>R619+1</f>
        <v>9</v>
      </c>
      <c r="S623" s="232"/>
      <c r="T623" s="232"/>
      <c r="U623" s="233"/>
      <c r="V623" s="233"/>
      <c r="W623" s="23"/>
      <c r="X623" s="23"/>
      <c r="Y623" s="30"/>
      <c r="AD623" s="228"/>
      <c r="AE623" s="253"/>
      <c r="AF623" s="24"/>
      <c r="AG623" s="24"/>
      <c r="AH623" s="228"/>
      <c r="AI623" s="228"/>
      <c r="AJ623" s="24"/>
      <c r="AK623" s="24"/>
      <c r="AL623" s="252"/>
      <c r="AM623" s="228"/>
      <c r="AR623" s="31"/>
      <c r="AS623" s="23"/>
      <c r="AT623" s="23"/>
      <c r="AU623" s="233"/>
      <c r="AV623" s="233"/>
      <c r="AW623" s="232">
        <f>AW619+1</f>
        <v>29</v>
      </c>
      <c r="AX623" s="232"/>
      <c r="AY623" s="232"/>
      <c r="AZ623" s="234" t="e">
        <f>VLOOKUP(AU623,出場者リスト!$A:$L,8,FALSE())</f>
        <v>#N/A</v>
      </c>
      <c r="BA623" s="234"/>
      <c r="BB623" s="234"/>
      <c r="BC623" s="234"/>
      <c r="BD623" s="234"/>
      <c r="BE623" s="234"/>
      <c r="BF623" s="234"/>
      <c r="BG623" s="234"/>
      <c r="BH623" s="234"/>
      <c r="BI623" s="226" t="e">
        <f>VLOOKUP(AU623,出場者リスト!$A:$L,12,FALSE)</f>
        <v>#N/A</v>
      </c>
      <c r="BJ623" s="226"/>
      <c r="BK623" s="226"/>
      <c r="BL623" s="226"/>
      <c r="BM623" s="226"/>
      <c r="BN623" s="226"/>
      <c r="BO623" s="226"/>
      <c r="BP623" s="226"/>
    </row>
    <row r="624" spans="1:68" ht="9" customHeight="1" x14ac:dyDescent="0.15">
      <c r="A624" s="226"/>
      <c r="B624" s="226"/>
      <c r="C624" s="226"/>
      <c r="D624" s="226"/>
      <c r="E624" s="226"/>
      <c r="F624" s="226"/>
      <c r="G624" s="226"/>
      <c r="H624" s="226"/>
      <c r="I624" s="231"/>
      <c r="J624" s="231"/>
      <c r="K624" s="231"/>
      <c r="L624" s="231"/>
      <c r="M624" s="231"/>
      <c r="N624" s="231"/>
      <c r="O624" s="231"/>
      <c r="P624" s="231"/>
      <c r="Q624" s="231"/>
      <c r="R624" s="232"/>
      <c r="S624" s="232"/>
      <c r="T624" s="232"/>
      <c r="U624" s="233"/>
      <c r="V624" s="233"/>
      <c r="W624" s="66"/>
      <c r="X624" s="66"/>
      <c r="AE624" s="28"/>
      <c r="AG624" s="228"/>
      <c r="AH624" s="228"/>
      <c r="AI624" s="228"/>
      <c r="AJ624" s="228"/>
      <c r="AL624" s="32"/>
      <c r="AU624" s="233"/>
      <c r="AV624" s="233"/>
      <c r="AW624" s="232"/>
      <c r="AX624" s="232"/>
      <c r="AY624" s="232"/>
      <c r="AZ624" s="234"/>
      <c r="BA624" s="234"/>
      <c r="BB624" s="234"/>
      <c r="BC624" s="234"/>
      <c r="BD624" s="234"/>
      <c r="BE624" s="234"/>
      <c r="BF624" s="234"/>
      <c r="BG624" s="234"/>
      <c r="BH624" s="234"/>
      <c r="BI624" s="226"/>
      <c r="BJ624" s="226"/>
      <c r="BK624" s="226"/>
      <c r="BL624" s="226"/>
      <c r="BM624" s="226"/>
      <c r="BN624" s="226"/>
      <c r="BO624" s="226"/>
      <c r="BP624" s="226"/>
    </row>
    <row r="625" spans="1:68" ht="9" customHeight="1" x14ac:dyDescent="0.15">
      <c r="A625" s="16"/>
      <c r="B625" s="16"/>
      <c r="C625" s="16"/>
      <c r="D625" s="16"/>
      <c r="E625" s="16"/>
      <c r="F625" s="16"/>
      <c r="G625" s="16"/>
      <c r="I625" s="20"/>
      <c r="J625" s="20"/>
      <c r="K625" s="20"/>
      <c r="L625" s="20"/>
      <c r="M625" s="20"/>
      <c r="N625" s="20"/>
      <c r="O625" s="20"/>
      <c r="P625" s="20"/>
      <c r="Q625" s="20"/>
      <c r="R625" s="4"/>
      <c r="S625" s="4"/>
      <c r="T625" s="4"/>
      <c r="U625" s="26"/>
      <c r="V625" s="26"/>
      <c r="AE625" s="28"/>
      <c r="AG625" s="228"/>
      <c r="AH625" s="228"/>
      <c r="AI625" s="228"/>
      <c r="AJ625" s="228"/>
      <c r="AL625" s="32"/>
      <c r="AZ625" s="18"/>
      <c r="BA625" s="18"/>
      <c r="BB625" s="18"/>
      <c r="BC625" s="18"/>
      <c r="BD625" s="18"/>
      <c r="BE625" s="18"/>
      <c r="BF625" s="18"/>
      <c r="BG625" s="18"/>
      <c r="BH625" s="18"/>
      <c r="BI625" s="18"/>
      <c r="BJ625" s="19"/>
      <c r="BK625" s="19"/>
      <c r="BL625" s="19"/>
      <c r="BM625" s="19"/>
      <c r="BN625" s="19"/>
      <c r="BO625" s="19"/>
      <c r="BP625" s="19"/>
    </row>
    <row r="626" spans="1:68" ht="9" customHeight="1" x14ac:dyDescent="0.15">
      <c r="A626" s="225" t="e">
        <f>VLOOKUP(U627,出場者リスト!$A:$L,13,FALSE)</f>
        <v>#N/A</v>
      </c>
      <c r="B626" s="225"/>
      <c r="C626" s="225"/>
      <c r="D626" s="225"/>
      <c r="E626" s="225"/>
      <c r="F626" s="225"/>
      <c r="G626" s="225"/>
      <c r="H626" s="225"/>
      <c r="I626" s="229" t="e">
        <f>VLOOKUP(U627,出場者リスト!$A:$L,9,FALSE())</f>
        <v>#N/A</v>
      </c>
      <c r="J626" s="229"/>
      <c r="K626" s="229"/>
      <c r="L626" s="229"/>
      <c r="M626" s="229"/>
      <c r="N626" s="229"/>
      <c r="O626" s="229"/>
      <c r="P626" s="229"/>
      <c r="Q626" s="229"/>
      <c r="AE626" s="28"/>
      <c r="AL626" s="32"/>
      <c r="AZ626" s="230" t="e">
        <f>VLOOKUP(AU627,出場者リスト!$A:$L,9,FALSE())</f>
        <v>#N/A</v>
      </c>
      <c r="BA626" s="230"/>
      <c r="BB626" s="230"/>
      <c r="BC626" s="230"/>
      <c r="BD626" s="230"/>
      <c r="BE626" s="230"/>
      <c r="BF626" s="230"/>
      <c r="BG626" s="230"/>
      <c r="BH626" s="230"/>
      <c r="BI626" s="225" t="e">
        <f>VLOOKUP(AU627,出場者リスト!$A:$L,13,FALSE)</f>
        <v>#N/A</v>
      </c>
      <c r="BJ626" s="225"/>
      <c r="BK626" s="225"/>
      <c r="BL626" s="225"/>
      <c r="BM626" s="225"/>
      <c r="BN626" s="225"/>
      <c r="BO626" s="225"/>
      <c r="BP626" s="225"/>
    </row>
    <row r="627" spans="1:68" ht="9" customHeight="1" x14ac:dyDescent="0.15">
      <c r="A627" s="226" t="e">
        <f>VLOOKUP(U627,出場者リスト!$A:$L,12,FALSE())</f>
        <v>#N/A</v>
      </c>
      <c r="B627" s="226"/>
      <c r="C627" s="226"/>
      <c r="D627" s="226"/>
      <c r="E627" s="226"/>
      <c r="F627" s="226"/>
      <c r="G627" s="226"/>
      <c r="H627" s="226"/>
      <c r="I627" s="231" t="e">
        <f>VLOOKUP(U627,出場者リスト!$A:$L,8,FALSE())</f>
        <v>#N/A</v>
      </c>
      <c r="J627" s="231"/>
      <c r="K627" s="231"/>
      <c r="L627" s="231"/>
      <c r="M627" s="231"/>
      <c r="N627" s="231"/>
      <c r="O627" s="231"/>
      <c r="P627" s="231"/>
      <c r="Q627" s="231"/>
      <c r="R627" s="232">
        <f>R623+1</f>
        <v>10</v>
      </c>
      <c r="S627" s="232"/>
      <c r="T627" s="232"/>
      <c r="U627" s="233"/>
      <c r="V627" s="233"/>
      <c r="AE627" s="28"/>
      <c r="AL627" s="32"/>
      <c r="AU627" s="233"/>
      <c r="AV627" s="233"/>
      <c r="AW627" s="232">
        <f>AW623+1</f>
        <v>30</v>
      </c>
      <c r="AX627" s="232"/>
      <c r="AY627" s="232"/>
      <c r="AZ627" s="234" t="e">
        <f>VLOOKUP(AU627,出場者リスト!$A:$L,8,FALSE())</f>
        <v>#N/A</v>
      </c>
      <c r="BA627" s="234"/>
      <c r="BB627" s="234"/>
      <c r="BC627" s="234"/>
      <c r="BD627" s="234"/>
      <c r="BE627" s="234"/>
      <c r="BF627" s="234"/>
      <c r="BG627" s="234"/>
      <c r="BH627" s="234"/>
      <c r="BI627" s="226" t="e">
        <f>VLOOKUP(AU627,出場者リスト!$A:$L,12,FALSE)</f>
        <v>#N/A</v>
      </c>
      <c r="BJ627" s="226"/>
      <c r="BK627" s="226"/>
      <c r="BL627" s="226"/>
      <c r="BM627" s="226"/>
      <c r="BN627" s="226"/>
      <c r="BO627" s="226"/>
      <c r="BP627" s="226"/>
    </row>
    <row r="628" spans="1:68" ht="9" customHeight="1" x14ac:dyDescent="0.15">
      <c r="A628" s="226"/>
      <c r="B628" s="226"/>
      <c r="C628" s="226"/>
      <c r="D628" s="226"/>
      <c r="E628" s="226"/>
      <c r="F628" s="226"/>
      <c r="G628" s="226"/>
      <c r="H628" s="226"/>
      <c r="I628" s="231"/>
      <c r="J628" s="231"/>
      <c r="K628" s="231"/>
      <c r="L628" s="231"/>
      <c r="M628" s="231"/>
      <c r="N628" s="231"/>
      <c r="O628" s="231"/>
      <c r="P628" s="231"/>
      <c r="Q628" s="231"/>
      <c r="R628" s="232"/>
      <c r="S628" s="232"/>
      <c r="T628" s="232"/>
      <c r="U628" s="233"/>
      <c r="V628" s="233"/>
      <c r="W628" s="24"/>
      <c r="X628" s="24"/>
      <c r="Y628" s="25"/>
      <c r="AD628" s="3"/>
      <c r="AE628" s="61"/>
      <c r="AL628" s="32"/>
      <c r="AR628" s="29"/>
      <c r="AS628" s="24"/>
      <c r="AT628" s="24"/>
      <c r="AU628" s="233"/>
      <c r="AV628" s="233"/>
      <c r="AW628" s="232"/>
      <c r="AX628" s="232"/>
      <c r="AY628" s="232"/>
      <c r="AZ628" s="234"/>
      <c r="BA628" s="234"/>
      <c r="BB628" s="234"/>
      <c r="BC628" s="234"/>
      <c r="BD628" s="234"/>
      <c r="BE628" s="234"/>
      <c r="BF628" s="234"/>
      <c r="BG628" s="234"/>
      <c r="BH628" s="234"/>
      <c r="BI628" s="226"/>
      <c r="BJ628" s="226"/>
      <c r="BK628" s="226"/>
      <c r="BL628" s="226"/>
      <c r="BM628" s="226"/>
      <c r="BN628" s="226"/>
      <c r="BO628" s="226"/>
      <c r="BP628" s="226"/>
    </row>
    <row r="629" spans="1:68" ht="9" customHeight="1" x14ac:dyDescent="0.15">
      <c r="A629" s="16"/>
      <c r="B629" s="16"/>
      <c r="C629" s="16"/>
      <c r="D629" s="16"/>
      <c r="E629" s="16"/>
      <c r="F629" s="16"/>
      <c r="G629" s="16"/>
      <c r="I629" s="20"/>
      <c r="J629" s="20"/>
      <c r="K629" s="20"/>
      <c r="L629" s="20"/>
      <c r="M629" s="20"/>
      <c r="N629" s="20"/>
      <c r="O629" s="20"/>
      <c r="P629" s="20"/>
      <c r="Q629" s="20"/>
      <c r="R629" s="4"/>
      <c r="S629" s="4"/>
      <c r="T629" s="4"/>
      <c r="U629" s="26"/>
      <c r="V629" s="26"/>
      <c r="X629" s="228"/>
      <c r="Y629" s="253"/>
      <c r="AE629" s="28"/>
      <c r="AL629" s="32"/>
      <c r="AR629" s="252"/>
      <c r="AS629" s="228"/>
      <c r="AZ629" s="18"/>
      <c r="BA629" s="18"/>
      <c r="BB629" s="18"/>
      <c r="BC629" s="18"/>
      <c r="BD629" s="18"/>
      <c r="BE629" s="18"/>
      <c r="BF629" s="18"/>
      <c r="BG629" s="18"/>
      <c r="BH629" s="18"/>
      <c r="BI629" s="18"/>
      <c r="BJ629" s="19"/>
      <c r="BK629" s="19"/>
      <c r="BL629" s="19"/>
      <c r="BM629" s="19"/>
      <c r="BN629" s="19"/>
      <c r="BO629" s="19"/>
      <c r="BP629" s="19"/>
    </row>
    <row r="630" spans="1:68" ht="9" customHeight="1" x14ac:dyDescent="0.15">
      <c r="A630" s="225" t="e">
        <f>VLOOKUP(U631,出場者リスト!$A:$L,13,FALSE)</f>
        <v>#N/A</v>
      </c>
      <c r="B630" s="225"/>
      <c r="C630" s="225"/>
      <c r="D630" s="225"/>
      <c r="E630" s="225"/>
      <c r="F630" s="225"/>
      <c r="G630" s="225"/>
      <c r="H630" s="225"/>
      <c r="I630" s="229" t="e">
        <f>VLOOKUP(U631,出場者リスト!$A:$L,9,FALSE())</f>
        <v>#N/A</v>
      </c>
      <c r="J630" s="229"/>
      <c r="K630" s="229"/>
      <c r="L630" s="229"/>
      <c r="M630" s="229"/>
      <c r="N630" s="229"/>
      <c r="O630" s="229"/>
      <c r="P630" s="229"/>
      <c r="Q630" s="229"/>
      <c r="X630" s="228"/>
      <c r="Y630" s="253"/>
      <c r="Z630" s="29"/>
      <c r="AA630" s="25"/>
      <c r="AE630" s="28"/>
      <c r="AL630" s="32"/>
      <c r="AP630" s="29"/>
      <c r="AQ630" s="24"/>
      <c r="AR630" s="252"/>
      <c r="AS630" s="228"/>
      <c r="AZ630" s="230" t="e">
        <f>VLOOKUP(AU631,出場者リスト!$A:$L,9,FALSE())</f>
        <v>#N/A</v>
      </c>
      <c r="BA630" s="230"/>
      <c r="BB630" s="230"/>
      <c r="BC630" s="230"/>
      <c r="BD630" s="230"/>
      <c r="BE630" s="230"/>
      <c r="BF630" s="230"/>
      <c r="BG630" s="230"/>
      <c r="BH630" s="230"/>
      <c r="BI630" s="225" t="e">
        <f>VLOOKUP(AU631,出場者リスト!$A:$L,13,FALSE)</f>
        <v>#N/A</v>
      </c>
      <c r="BJ630" s="225"/>
      <c r="BK630" s="225"/>
      <c r="BL630" s="225"/>
      <c r="BM630" s="225"/>
      <c r="BN630" s="225"/>
      <c r="BO630" s="225"/>
      <c r="BP630" s="225"/>
    </row>
    <row r="631" spans="1:68" ht="9" customHeight="1" x14ac:dyDescent="0.15">
      <c r="A631" s="226" t="e">
        <f>VLOOKUP(U631,出場者リスト!$A:$L,12,FALSE())</f>
        <v>#N/A</v>
      </c>
      <c r="B631" s="226"/>
      <c r="C631" s="226"/>
      <c r="D631" s="226"/>
      <c r="E631" s="226"/>
      <c r="F631" s="226"/>
      <c r="G631" s="226"/>
      <c r="H631" s="226"/>
      <c r="I631" s="231" t="e">
        <f>VLOOKUP(U631,出場者リスト!$A:$L,8,FALSE())</f>
        <v>#N/A</v>
      </c>
      <c r="J631" s="231"/>
      <c r="K631" s="231"/>
      <c r="L631" s="231"/>
      <c r="M631" s="231"/>
      <c r="N631" s="231"/>
      <c r="O631" s="231"/>
      <c r="P631" s="231"/>
      <c r="Q631" s="231"/>
      <c r="R631" s="232">
        <f>R627+1</f>
        <v>11</v>
      </c>
      <c r="S631" s="232"/>
      <c r="T631" s="232"/>
      <c r="U631" s="233"/>
      <c r="V631" s="233"/>
      <c r="W631" s="66"/>
      <c r="X631" s="66"/>
      <c r="Y631" s="28"/>
      <c r="AA631" s="28"/>
      <c r="AE631" s="28"/>
      <c r="AL631" s="32"/>
      <c r="AP631" s="32"/>
      <c r="AR631" s="32"/>
      <c r="AU631" s="233"/>
      <c r="AV631" s="233"/>
      <c r="AW631" s="232">
        <f>AW627+1</f>
        <v>31</v>
      </c>
      <c r="AX631" s="232"/>
      <c r="AY631" s="232"/>
      <c r="AZ631" s="234" t="e">
        <f>VLOOKUP(AU631,出場者リスト!$A:$L,8,FALSE())</f>
        <v>#N/A</v>
      </c>
      <c r="BA631" s="234"/>
      <c r="BB631" s="234"/>
      <c r="BC631" s="234"/>
      <c r="BD631" s="234"/>
      <c r="BE631" s="234"/>
      <c r="BF631" s="234"/>
      <c r="BG631" s="234"/>
      <c r="BH631" s="234"/>
      <c r="BI631" s="226" t="e">
        <f>VLOOKUP(AU631,出場者リスト!$A:$L,12,FALSE)</f>
        <v>#N/A</v>
      </c>
      <c r="BJ631" s="226"/>
      <c r="BK631" s="226"/>
      <c r="BL631" s="226"/>
      <c r="BM631" s="226"/>
      <c r="BN631" s="226"/>
      <c r="BO631" s="226"/>
      <c r="BP631" s="226"/>
    </row>
    <row r="632" spans="1:68" ht="9" customHeight="1" x14ac:dyDescent="0.15">
      <c r="A632" s="226"/>
      <c r="B632" s="226"/>
      <c r="C632" s="226"/>
      <c r="D632" s="226"/>
      <c r="E632" s="226"/>
      <c r="F632" s="226"/>
      <c r="G632" s="226"/>
      <c r="H632" s="226"/>
      <c r="I632" s="231"/>
      <c r="J632" s="231"/>
      <c r="K632" s="231"/>
      <c r="L632" s="231"/>
      <c r="M632" s="231"/>
      <c r="N632" s="231"/>
      <c r="O632" s="231"/>
      <c r="P632" s="231"/>
      <c r="Q632" s="231"/>
      <c r="R632" s="232"/>
      <c r="S632" s="232"/>
      <c r="T632" s="232"/>
      <c r="U632" s="233"/>
      <c r="V632" s="233"/>
      <c r="W632" s="110"/>
      <c r="X632" s="113"/>
      <c r="Y632" s="114"/>
      <c r="AA632" s="28"/>
      <c r="AE632" s="28"/>
      <c r="AL632" s="32"/>
      <c r="AP632" s="32"/>
      <c r="AR632" s="32"/>
      <c r="AS632" s="29"/>
      <c r="AT632" s="24"/>
      <c r="AU632" s="233"/>
      <c r="AV632" s="233"/>
      <c r="AW632" s="232"/>
      <c r="AX632" s="232"/>
      <c r="AY632" s="232"/>
      <c r="AZ632" s="234"/>
      <c r="BA632" s="234"/>
      <c r="BB632" s="234"/>
      <c r="BC632" s="234"/>
      <c r="BD632" s="234"/>
      <c r="BE632" s="234"/>
      <c r="BF632" s="234"/>
      <c r="BG632" s="234"/>
      <c r="BH632" s="234"/>
      <c r="BI632" s="226"/>
      <c r="BJ632" s="226"/>
      <c r="BK632" s="226"/>
      <c r="BL632" s="226"/>
      <c r="BM632" s="226"/>
      <c r="BN632" s="226"/>
      <c r="BO632" s="226"/>
      <c r="BP632" s="226"/>
    </row>
    <row r="633" spans="1:68" ht="9" customHeight="1" x14ac:dyDescent="0.15">
      <c r="A633" s="16"/>
      <c r="B633" s="16"/>
      <c r="C633" s="16"/>
      <c r="D633" s="16"/>
      <c r="E633" s="16"/>
      <c r="F633" s="16"/>
      <c r="G633" s="16"/>
      <c r="W633" s="233"/>
      <c r="X633" s="235"/>
      <c r="Y633" s="115"/>
      <c r="AA633" s="28"/>
      <c r="AE633" s="28"/>
      <c r="AL633" s="32"/>
      <c r="AP633" s="32"/>
      <c r="AR633" s="108"/>
      <c r="AS633" s="236"/>
      <c r="AT633" s="233"/>
      <c r="BI633" s="18"/>
      <c r="BJ633" s="19"/>
      <c r="BK633" s="19"/>
      <c r="BL633" s="19"/>
      <c r="BM633" s="19"/>
      <c r="BN633" s="19"/>
      <c r="BO633" s="19"/>
      <c r="BP633" s="19"/>
    </row>
    <row r="634" spans="1:68" ht="9" customHeight="1" x14ac:dyDescent="0.15">
      <c r="A634" s="225" t="e">
        <f>VLOOKUP(U635,出場者リスト!$A:$L,13,FALSE)</f>
        <v>#N/A</v>
      </c>
      <c r="B634" s="225"/>
      <c r="C634" s="225"/>
      <c r="D634" s="225"/>
      <c r="E634" s="225"/>
      <c r="F634" s="225"/>
      <c r="G634" s="225"/>
      <c r="H634" s="225"/>
      <c r="I634" s="229" t="e">
        <f>VLOOKUP(U635,出場者リスト!$A:$L,9,FALSE())</f>
        <v>#N/A</v>
      </c>
      <c r="J634" s="229"/>
      <c r="K634" s="229"/>
      <c r="L634" s="229"/>
      <c r="M634" s="229"/>
      <c r="N634" s="229"/>
      <c r="O634" s="229"/>
      <c r="P634" s="229"/>
      <c r="Q634" s="229"/>
      <c r="W634" s="233"/>
      <c r="X634" s="235"/>
      <c r="Y634" s="3"/>
      <c r="AA634" s="28"/>
      <c r="AE634" s="28"/>
      <c r="AL634" s="32"/>
      <c r="AP634" s="32"/>
      <c r="AR634" s="3"/>
      <c r="AS634" s="236"/>
      <c r="AT634" s="233"/>
      <c r="AZ634" s="230" t="e">
        <f>VLOOKUP(AU635,出場者リスト!$A:$L,9,FALSE())</f>
        <v>#N/A</v>
      </c>
      <c r="BA634" s="230"/>
      <c r="BB634" s="230"/>
      <c r="BC634" s="230"/>
      <c r="BD634" s="230"/>
      <c r="BE634" s="230"/>
      <c r="BF634" s="230"/>
      <c r="BG634" s="230"/>
      <c r="BH634" s="230"/>
      <c r="BI634" s="225" t="e">
        <f>VLOOKUP(AU635,出場者リスト!$A:$L,13,FALSE)</f>
        <v>#N/A</v>
      </c>
      <c r="BJ634" s="225"/>
      <c r="BK634" s="225"/>
      <c r="BL634" s="225"/>
      <c r="BM634" s="225"/>
      <c r="BN634" s="225"/>
      <c r="BO634" s="225"/>
      <c r="BP634" s="225"/>
    </row>
    <row r="635" spans="1:68" ht="9" customHeight="1" x14ac:dyDescent="0.15">
      <c r="A635" s="226" t="e">
        <f>VLOOKUP(U635,出場者リスト!$A:$L,12,FALSE())</f>
        <v>#N/A</v>
      </c>
      <c r="B635" s="226"/>
      <c r="C635" s="226"/>
      <c r="D635" s="226"/>
      <c r="E635" s="226"/>
      <c r="F635" s="226"/>
      <c r="G635" s="226"/>
      <c r="H635" s="226"/>
      <c r="I635" s="231" t="e">
        <f>VLOOKUP(U635,出場者リスト!$A:$L,8,FALSE())</f>
        <v>#N/A</v>
      </c>
      <c r="J635" s="231"/>
      <c r="K635" s="231"/>
      <c r="L635" s="231"/>
      <c r="M635" s="231"/>
      <c r="N635" s="231"/>
      <c r="O635" s="231"/>
      <c r="P635" s="231"/>
      <c r="Q635" s="231"/>
      <c r="R635" s="232">
        <f>R631+1</f>
        <v>12</v>
      </c>
      <c r="S635" s="232"/>
      <c r="T635" s="232"/>
      <c r="U635" s="233"/>
      <c r="V635" s="233"/>
      <c r="W635" s="111"/>
      <c r="X635" s="112"/>
      <c r="AA635" s="28"/>
      <c r="AE635" s="28"/>
      <c r="AL635" s="32"/>
      <c r="AP635" s="252"/>
      <c r="AQ635" s="228"/>
      <c r="AS635" s="31"/>
      <c r="AT635" s="23"/>
      <c r="AU635" s="233"/>
      <c r="AV635" s="233"/>
      <c r="AW635" s="232">
        <f>AW631+1</f>
        <v>32</v>
      </c>
      <c r="AX635" s="232"/>
      <c r="AY635" s="232"/>
      <c r="AZ635" s="234" t="e">
        <f>VLOOKUP(AU635,出場者リスト!$A:$L,8,FALSE())</f>
        <v>#N/A</v>
      </c>
      <c r="BA635" s="234"/>
      <c r="BB635" s="234"/>
      <c r="BC635" s="234"/>
      <c r="BD635" s="234"/>
      <c r="BE635" s="234"/>
      <c r="BF635" s="234"/>
      <c r="BG635" s="234"/>
      <c r="BH635" s="234"/>
      <c r="BI635" s="226" t="e">
        <f>VLOOKUP(AU635,出場者リスト!$A:$L,12,FALSE)</f>
        <v>#N/A</v>
      </c>
      <c r="BJ635" s="226"/>
      <c r="BK635" s="226"/>
      <c r="BL635" s="226"/>
      <c r="BM635" s="226"/>
      <c r="BN635" s="226"/>
      <c r="BO635" s="226"/>
      <c r="BP635" s="226"/>
    </row>
    <row r="636" spans="1:68" ht="9" customHeight="1" x14ac:dyDescent="0.15">
      <c r="A636" s="226"/>
      <c r="B636" s="226"/>
      <c r="C636" s="226"/>
      <c r="D636" s="226"/>
      <c r="E636" s="226"/>
      <c r="F636" s="226"/>
      <c r="G636" s="226"/>
      <c r="H636" s="226"/>
      <c r="I636" s="231"/>
      <c r="J636" s="231"/>
      <c r="K636" s="231"/>
      <c r="L636" s="231"/>
      <c r="M636" s="231"/>
      <c r="N636" s="231"/>
      <c r="O636" s="231"/>
      <c r="P636" s="231"/>
      <c r="Q636" s="231"/>
      <c r="R636" s="232"/>
      <c r="S636" s="232"/>
      <c r="T636" s="232"/>
      <c r="U636" s="233"/>
      <c r="V636" s="233"/>
      <c r="W636" s="66"/>
      <c r="X636" s="66"/>
      <c r="Z636" s="233"/>
      <c r="AA636" s="235"/>
      <c r="AE636" s="28"/>
      <c r="AL636" s="32"/>
      <c r="AN636" s="29"/>
      <c r="AO636" s="25"/>
      <c r="AP636" s="252"/>
      <c r="AQ636" s="228"/>
      <c r="AU636" s="233"/>
      <c r="AV636" s="233"/>
      <c r="AW636" s="232"/>
      <c r="AX636" s="232"/>
      <c r="AY636" s="232"/>
      <c r="AZ636" s="234"/>
      <c r="BA636" s="234"/>
      <c r="BB636" s="234"/>
      <c r="BC636" s="234"/>
      <c r="BD636" s="234"/>
      <c r="BE636" s="234"/>
      <c r="BF636" s="234"/>
      <c r="BG636" s="234"/>
      <c r="BH636" s="234"/>
      <c r="BI636" s="226"/>
      <c r="BJ636" s="226"/>
      <c r="BK636" s="226"/>
      <c r="BL636" s="226"/>
      <c r="BM636" s="226"/>
      <c r="BN636" s="226"/>
      <c r="BO636" s="226"/>
      <c r="BP636" s="226"/>
    </row>
    <row r="637" spans="1:68" ht="9" customHeight="1" x14ac:dyDescent="0.15">
      <c r="A637" s="16"/>
      <c r="B637" s="16"/>
      <c r="C637" s="16"/>
      <c r="D637" s="16"/>
      <c r="E637" s="16"/>
      <c r="F637" s="16"/>
      <c r="G637" s="16"/>
      <c r="Z637" s="233"/>
      <c r="AA637" s="235"/>
      <c r="AB637" s="29"/>
      <c r="AC637" s="25"/>
      <c r="AE637" s="28"/>
      <c r="AL637" s="32"/>
      <c r="AN637" s="32"/>
      <c r="AO637" s="28"/>
      <c r="AP637" s="32"/>
      <c r="BI637" s="18"/>
      <c r="BJ637" s="19"/>
      <c r="BK637" s="19"/>
      <c r="BL637" s="19"/>
      <c r="BM637" s="19"/>
      <c r="BN637" s="19"/>
      <c r="BO637" s="19"/>
      <c r="BP637" s="19"/>
    </row>
    <row r="638" spans="1:68" ht="9" customHeight="1" x14ac:dyDescent="0.15">
      <c r="A638" s="225" t="e">
        <f>VLOOKUP(U639,出場者リスト!$A:$L,13,FALSE)</f>
        <v>#N/A</v>
      </c>
      <c r="B638" s="225"/>
      <c r="C638" s="225"/>
      <c r="D638" s="225"/>
      <c r="E638" s="225"/>
      <c r="F638" s="225"/>
      <c r="G638" s="225"/>
      <c r="H638" s="225"/>
      <c r="I638" s="229" t="e">
        <f>VLOOKUP(U639,出場者リスト!$A:$L,9,FALSE())</f>
        <v>#N/A</v>
      </c>
      <c r="J638" s="229"/>
      <c r="K638" s="229"/>
      <c r="L638" s="229"/>
      <c r="M638" s="229"/>
      <c r="N638" s="229"/>
      <c r="O638" s="229"/>
      <c r="P638" s="229"/>
      <c r="Q638" s="229"/>
      <c r="W638" s="3"/>
      <c r="X638" s="3"/>
      <c r="Z638" s="3"/>
      <c r="AA638" s="61"/>
      <c r="AB638" s="32"/>
      <c r="AC638" s="28"/>
      <c r="AE638" s="28"/>
      <c r="AL638" s="32"/>
      <c r="AN638" s="32"/>
      <c r="AO638" s="28"/>
      <c r="AP638" s="32"/>
      <c r="AZ638" s="230" t="e">
        <f>VLOOKUP(AU639,出場者リスト!$A:$L,9,FALSE())</f>
        <v>#N/A</v>
      </c>
      <c r="BA638" s="230"/>
      <c r="BB638" s="230"/>
      <c r="BC638" s="230"/>
      <c r="BD638" s="230"/>
      <c r="BE638" s="230"/>
      <c r="BF638" s="230"/>
      <c r="BG638" s="230"/>
      <c r="BH638" s="230"/>
      <c r="BI638" s="225" t="e">
        <f>VLOOKUP(AU639,出場者リスト!$A:$L,13,FALSE)</f>
        <v>#N/A</v>
      </c>
      <c r="BJ638" s="225"/>
      <c r="BK638" s="225"/>
      <c r="BL638" s="225"/>
      <c r="BM638" s="225"/>
      <c r="BN638" s="225"/>
      <c r="BO638" s="225"/>
      <c r="BP638" s="225"/>
    </row>
    <row r="639" spans="1:68" ht="9" customHeight="1" x14ac:dyDescent="0.15">
      <c r="A639" s="226" t="e">
        <f>VLOOKUP(U639,出場者リスト!$A:$L,12,FALSE())</f>
        <v>#N/A</v>
      </c>
      <c r="B639" s="226"/>
      <c r="C639" s="226"/>
      <c r="D639" s="226"/>
      <c r="E639" s="226"/>
      <c r="F639" s="226"/>
      <c r="G639" s="226"/>
      <c r="H639" s="226"/>
      <c r="I639" s="231" t="e">
        <f>VLOOKUP(U639,出場者リスト!$A:$L,8,FALSE())</f>
        <v>#N/A</v>
      </c>
      <c r="J639" s="231"/>
      <c r="K639" s="231"/>
      <c r="L639" s="231"/>
      <c r="M639" s="231"/>
      <c r="N639" s="231"/>
      <c r="O639" s="231"/>
      <c r="P639" s="231"/>
      <c r="Q639" s="231"/>
      <c r="R639" s="232">
        <f>R635+1</f>
        <v>13</v>
      </c>
      <c r="S639" s="232"/>
      <c r="T639" s="232"/>
      <c r="U639" s="233"/>
      <c r="V639" s="233"/>
      <c r="W639" s="66"/>
      <c r="X639" s="66"/>
      <c r="AA639" s="28"/>
      <c r="AB639" s="32"/>
      <c r="AC639" s="28"/>
      <c r="AE639" s="28"/>
      <c r="AL639" s="32"/>
      <c r="AM639" s="28"/>
      <c r="AN639" s="32"/>
      <c r="AO639" s="28"/>
      <c r="AP639" s="62"/>
      <c r="AQ639" s="3"/>
      <c r="AU639" s="233"/>
      <c r="AV639" s="233"/>
      <c r="AW639" s="232">
        <f>AW635+1</f>
        <v>33</v>
      </c>
      <c r="AX639" s="232"/>
      <c r="AY639" s="232"/>
      <c r="AZ639" s="234" t="e">
        <f>VLOOKUP(AU639,出場者リスト!$A:$L,8,FALSE())</f>
        <v>#N/A</v>
      </c>
      <c r="BA639" s="234"/>
      <c r="BB639" s="234"/>
      <c r="BC639" s="234"/>
      <c r="BD639" s="234"/>
      <c r="BE639" s="234"/>
      <c r="BF639" s="234"/>
      <c r="BG639" s="234"/>
      <c r="BH639" s="234"/>
      <c r="BI639" s="226" t="e">
        <f>VLOOKUP(AU639,出場者リスト!$A:$L,12,FALSE)</f>
        <v>#N/A</v>
      </c>
      <c r="BJ639" s="226"/>
      <c r="BK639" s="226"/>
      <c r="BL639" s="226"/>
      <c r="BM639" s="226"/>
      <c r="BN639" s="226"/>
      <c r="BO639" s="226"/>
      <c r="BP639" s="226"/>
    </row>
    <row r="640" spans="1:68" ht="9" customHeight="1" x14ac:dyDescent="0.15">
      <c r="A640" s="226"/>
      <c r="B640" s="226"/>
      <c r="C640" s="226"/>
      <c r="D640" s="226"/>
      <c r="E640" s="226"/>
      <c r="F640" s="226"/>
      <c r="G640" s="226"/>
      <c r="H640" s="226"/>
      <c r="I640" s="231"/>
      <c r="J640" s="231"/>
      <c r="K640" s="231"/>
      <c r="L640" s="231"/>
      <c r="M640" s="231"/>
      <c r="N640" s="231"/>
      <c r="O640" s="231"/>
      <c r="P640" s="231"/>
      <c r="Q640" s="231"/>
      <c r="R640" s="232"/>
      <c r="S640" s="232"/>
      <c r="T640" s="232"/>
      <c r="U640" s="233"/>
      <c r="V640" s="233"/>
      <c r="W640" s="110"/>
      <c r="X640" s="110"/>
      <c r="Y640" s="25"/>
      <c r="AA640" s="28"/>
      <c r="AC640" s="28"/>
      <c r="AE640" s="28"/>
      <c r="AL640" s="32"/>
      <c r="AM640" s="28"/>
      <c r="AP640" s="32"/>
      <c r="AQ640" s="28"/>
      <c r="AR640" s="29"/>
      <c r="AS640" s="24"/>
      <c r="AT640" s="24"/>
      <c r="AU640" s="233"/>
      <c r="AV640" s="233"/>
      <c r="AW640" s="232"/>
      <c r="AX640" s="232"/>
      <c r="AY640" s="232"/>
      <c r="AZ640" s="234"/>
      <c r="BA640" s="234"/>
      <c r="BB640" s="234"/>
      <c r="BC640" s="234"/>
      <c r="BD640" s="234"/>
      <c r="BE640" s="234"/>
      <c r="BF640" s="234"/>
      <c r="BG640" s="234"/>
      <c r="BH640" s="234"/>
      <c r="BI640" s="226"/>
      <c r="BJ640" s="226"/>
      <c r="BK640" s="226"/>
      <c r="BL640" s="226"/>
      <c r="BM640" s="226"/>
      <c r="BN640" s="226"/>
      <c r="BO640" s="226"/>
      <c r="BP640" s="226"/>
    </row>
    <row r="641" spans="1:68" ht="9" customHeight="1" x14ac:dyDescent="0.15">
      <c r="A641" s="16"/>
      <c r="B641" s="16"/>
      <c r="C641" s="16"/>
      <c r="D641" s="16"/>
      <c r="E641" s="16"/>
      <c r="F641" s="16"/>
      <c r="G641" s="16"/>
      <c r="W641" s="3"/>
      <c r="X641" s="233"/>
      <c r="Y641" s="235"/>
      <c r="Z641" s="23"/>
      <c r="AA641" s="30"/>
      <c r="AC641" s="28"/>
      <c r="AE641" s="28"/>
      <c r="AL641" s="32"/>
      <c r="AM641" s="28"/>
      <c r="AP641" s="31"/>
      <c r="AQ641" s="30"/>
      <c r="AR641" s="236"/>
      <c r="AS641" s="233"/>
      <c r="AT641" s="3"/>
      <c r="BI641" s="18"/>
      <c r="BJ641" s="19"/>
      <c r="BK641" s="19"/>
      <c r="BL641" s="19"/>
      <c r="BM641" s="19"/>
      <c r="BN641" s="19"/>
      <c r="BO641" s="19"/>
      <c r="BP641" s="19"/>
    </row>
    <row r="642" spans="1:68" ht="9" customHeight="1" x14ac:dyDescent="0.15">
      <c r="A642" s="225" t="e">
        <f>VLOOKUP(U643,出場者リスト!$A:$L,13,FALSE)</f>
        <v>#N/A</v>
      </c>
      <c r="B642" s="225"/>
      <c r="C642" s="225"/>
      <c r="D642" s="225"/>
      <c r="E642" s="225"/>
      <c r="F642" s="225"/>
      <c r="G642" s="225"/>
      <c r="H642" s="225"/>
      <c r="I642" s="229" t="e">
        <f>VLOOKUP(U643,出場者リスト!$A:$L,9,FALSE())</f>
        <v>#N/A</v>
      </c>
      <c r="J642" s="229"/>
      <c r="K642" s="229"/>
      <c r="L642" s="229"/>
      <c r="M642" s="229"/>
      <c r="N642" s="229"/>
      <c r="O642" s="229"/>
      <c r="P642" s="229"/>
      <c r="Q642" s="229"/>
      <c r="W642" s="3"/>
      <c r="X642" s="233"/>
      <c r="Y642" s="235"/>
      <c r="Z642" s="24"/>
      <c r="AA642" s="24"/>
      <c r="AC642" s="28"/>
      <c r="AE642" s="28"/>
      <c r="AL642" s="32"/>
      <c r="AM642" s="28"/>
      <c r="AR642" s="236"/>
      <c r="AS642" s="233"/>
      <c r="AT642" s="3"/>
      <c r="AZ642" s="230" t="e">
        <f>VLOOKUP(AU643,出場者リスト!$A:$L,9,FALSE())</f>
        <v>#N/A</v>
      </c>
      <c r="BA642" s="230"/>
      <c r="BB642" s="230"/>
      <c r="BC642" s="230"/>
      <c r="BD642" s="230"/>
      <c r="BE642" s="230"/>
      <c r="BF642" s="230"/>
      <c r="BG642" s="230"/>
      <c r="BH642" s="230"/>
      <c r="BI642" s="225" t="e">
        <f>VLOOKUP(AU643,出場者リスト!$A:$L,13,FALSE)</f>
        <v>#N/A</v>
      </c>
      <c r="BJ642" s="225"/>
      <c r="BK642" s="225"/>
      <c r="BL642" s="225"/>
      <c r="BM642" s="225"/>
      <c r="BN642" s="225"/>
      <c r="BO642" s="225"/>
      <c r="BP642" s="225"/>
    </row>
    <row r="643" spans="1:68" ht="9" customHeight="1" x14ac:dyDescent="0.15">
      <c r="A643" s="226" t="e">
        <f>VLOOKUP(U643,出場者リスト!$A:$L,12,FALSE())</f>
        <v>#N/A</v>
      </c>
      <c r="B643" s="226"/>
      <c r="C643" s="226"/>
      <c r="D643" s="226"/>
      <c r="E643" s="226"/>
      <c r="F643" s="226"/>
      <c r="G643" s="226"/>
      <c r="H643" s="226"/>
      <c r="I643" s="231" t="e">
        <f>VLOOKUP(U643,出場者リスト!$A:$L,8,FALSE())</f>
        <v>#N/A</v>
      </c>
      <c r="J643" s="231"/>
      <c r="K643" s="231"/>
      <c r="L643" s="231"/>
      <c r="M643" s="231"/>
      <c r="N643" s="231"/>
      <c r="O643" s="231"/>
      <c r="P643" s="231"/>
      <c r="Q643" s="231"/>
      <c r="R643" s="232">
        <f>R639+1</f>
        <v>14</v>
      </c>
      <c r="S643" s="232"/>
      <c r="T643" s="232"/>
      <c r="U643" s="233"/>
      <c r="V643" s="233"/>
      <c r="W643" s="111"/>
      <c r="X643" s="111"/>
      <c r="Y643" s="30"/>
      <c r="AC643" s="28"/>
      <c r="AE643" s="28"/>
      <c r="AL643" s="32"/>
      <c r="AM643" s="28"/>
      <c r="AR643" s="31"/>
      <c r="AS643" s="23"/>
      <c r="AT643" s="23"/>
      <c r="AU643" s="233"/>
      <c r="AV643" s="233"/>
      <c r="AW643" s="232">
        <f>AW639+1</f>
        <v>34</v>
      </c>
      <c r="AX643" s="232"/>
      <c r="AY643" s="232"/>
      <c r="AZ643" s="234" t="e">
        <f>VLOOKUP(AU643,出場者リスト!$A:$L,8,FALSE())</f>
        <v>#N/A</v>
      </c>
      <c r="BA643" s="234"/>
      <c r="BB643" s="234"/>
      <c r="BC643" s="234"/>
      <c r="BD643" s="234"/>
      <c r="BE643" s="234"/>
      <c r="BF643" s="234"/>
      <c r="BG643" s="234"/>
      <c r="BH643" s="234"/>
      <c r="BI643" s="226" t="e">
        <f>VLOOKUP(AU643,出場者リスト!$A:$L,12,FALSE)</f>
        <v>#N/A</v>
      </c>
      <c r="BJ643" s="226"/>
      <c r="BK643" s="226"/>
      <c r="BL643" s="226"/>
      <c r="BM643" s="226"/>
      <c r="BN643" s="226"/>
      <c r="BO643" s="226"/>
      <c r="BP643" s="226"/>
    </row>
    <row r="644" spans="1:68" ht="9" customHeight="1" x14ac:dyDescent="0.15">
      <c r="A644" s="226"/>
      <c r="B644" s="226"/>
      <c r="C644" s="226"/>
      <c r="D644" s="226"/>
      <c r="E644" s="226"/>
      <c r="F644" s="226"/>
      <c r="G644" s="226"/>
      <c r="H644" s="226"/>
      <c r="I644" s="231"/>
      <c r="J644" s="231"/>
      <c r="K644" s="231"/>
      <c r="L644" s="231"/>
      <c r="M644" s="231"/>
      <c r="N644" s="231"/>
      <c r="O644" s="231"/>
      <c r="P644" s="231"/>
      <c r="Q644" s="231"/>
      <c r="R644" s="232"/>
      <c r="S644" s="232"/>
      <c r="T644" s="232"/>
      <c r="U644" s="233"/>
      <c r="V644" s="233"/>
      <c r="AC644" s="28"/>
      <c r="AE644" s="28"/>
      <c r="AL644" s="31"/>
      <c r="AM644" s="30"/>
      <c r="AN644" s="233"/>
      <c r="AO644" s="233"/>
      <c r="AU644" s="233"/>
      <c r="AV644" s="233"/>
      <c r="AW644" s="232"/>
      <c r="AX644" s="232"/>
      <c r="AY644" s="232"/>
      <c r="AZ644" s="234"/>
      <c r="BA644" s="234"/>
      <c r="BB644" s="234"/>
      <c r="BC644" s="234"/>
      <c r="BD644" s="234"/>
      <c r="BE644" s="234"/>
      <c r="BF644" s="234"/>
      <c r="BG644" s="234"/>
      <c r="BH644" s="234"/>
      <c r="BI644" s="226"/>
      <c r="BJ644" s="226"/>
      <c r="BK644" s="226"/>
      <c r="BL644" s="226"/>
      <c r="BM644" s="226"/>
      <c r="BN644" s="226"/>
      <c r="BO644" s="226"/>
      <c r="BP644" s="226"/>
    </row>
    <row r="645" spans="1:68" ht="9" customHeight="1" x14ac:dyDescent="0.15">
      <c r="A645" s="16"/>
      <c r="B645" s="16"/>
      <c r="C645" s="16"/>
      <c r="D645" s="16"/>
      <c r="E645" s="16"/>
      <c r="F645" s="16"/>
      <c r="G645" s="16"/>
      <c r="AB645" s="228"/>
      <c r="AC645" s="253"/>
      <c r="AD645" s="23"/>
      <c r="AE645" s="30"/>
      <c r="AN645" s="236"/>
      <c r="AO645" s="233"/>
      <c r="BI645" s="18"/>
      <c r="BJ645" s="19"/>
      <c r="BK645" s="19"/>
      <c r="BL645" s="19"/>
      <c r="BM645" s="19"/>
      <c r="BN645" s="19"/>
      <c r="BO645" s="19"/>
      <c r="BP645" s="19"/>
    </row>
    <row r="646" spans="1:68" ht="9" customHeight="1" x14ac:dyDescent="0.15">
      <c r="A646" s="225" t="e">
        <f>VLOOKUP(U647,出場者リスト!$A:$L,13,FALSE)</f>
        <v>#N/A</v>
      </c>
      <c r="B646" s="225"/>
      <c r="C646" s="225"/>
      <c r="D646" s="225"/>
      <c r="E646" s="225"/>
      <c r="F646" s="225"/>
      <c r="G646" s="225"/>
      <c r="H646" s="225"/>
      <c r="I646" s="229" t="e">
        <f>VLOOKUP(U647,出場者リスト!$A:$L,9,FALSE())</f>
        <v>#N/A</v>
      </c>
      <c r="J646" s="229"/>
      <c r="K646" s="229"/>
      <c r="L646" s="229"/>
      <c r="M646" s="229"/>
      <c r="N646" s="229"/>
      <c r="O646" s="229"/>
      <c r="P646" s="229"/>
      <c r="Q646" s="229"/>
      <c r="AB646" s="228"/>
      <c r="AC646" s="253"/>
      <c r="AN646" s="62"/>
      <c r="AO646" s="3"/>
      <c r="AZ646" s="230" t="e">
        <f>VLOOKUP(AU647,出場者リスト!$A:$L,9,FALSE())</f>
        <v>#N/A</v>
      </c>
      <c r="BA646" s="230"/>
      <c r="BB646" s="230"/>
      <c r="BC646" s="230"/>
      <c r="BD646" s="230"/>
      <c r="BE646" s="230"/>
      <c r="BF646" s="230"/>
      <c r="BG646" s="230"/>
      <c r="BH646" s="230"/>
      <c r="BI646" s="225" t="e">
        <f>VLOOKUP(AU647,出場者リスト!$A:$L,13,FALSE)</f>
        <v>#N/A</v>
      </c>
      <c r="BJ646" s="225"/>
      <c r="BK646" s="225"/>
      <c r="BL646" s="225"/>
      <c r="BM646" s="225"/>
      <c r="BN646" s="225"/>
      <c r="BO646" s="225"/>
      <c r="BP646" s="225"/>
    </row>
    <row r="647" spans="1:68" ht="9" customHeight="1" x14ac:dyDescent="0.15">
      <c r="A647" s="226" t="e">
        <f>VLOOKUP(U647,出場者リスト!$A:$L,12,FALSE())</f>
        <v>#N/A</v>
      </c>
      <c r="B647" s="226"/>
      <c r="C647" s="226"/>
      <c r="D647" s="226"/>
      <c r="E647" s="226"/>
      <c r="F647" s="226"/>
      <c r="G647" s="226"/>
      <c r="H647" s="226"/>
      <c r="I647" s="231" t="e">
        <f>VLOOKUP(U647,出場者リスト!$A:$L,8,FALSE())</f>
        <v>#N/A</v>
      </c>
      <c r="J647" s="231"/>
      <c r="K647" s="231"/>
      <c r="L647" s="231"/>
      <c r="M647" s="231"/>
      <c r="N647" s="231"/>
      <c r="O647" s="231"/>
      <c r="P647" s="231"/>
      <c r="Q647" s="231"/>
      <c r="R647" s="232">
        <f>R643+1</f>
        <v>15</v>
      </c>
      <c r="S647" s="232"/>
      <c r="T647" s="232"/>
      <c r="U647" s="233"/>
      <c r="V647" s="233"/>
      <c r="W647" s="66"/>
      <c r="X647" s="66"/>
      <c r="AB647" s="3"/>
      <c r="AC647" s="61"/>
      <c r="AN647" s="32"/>
      <c r="AU647" s="233"/>
      <c r="AV647" s="233"/>
      <c r="AW647" s="232">
        <f>AW643+1</f>
        <v>35</v>
      </c>
      <c r="AX647" s="232"/>
      <c r="AY647" s="232"/>
      <c r="AZ647" s="234" t="e">
        <f>VLOOKUP(AU647,出場者リスト!$A:$L,8,FALSE())</f>
        <v>#N/A</v>
      </c>
      <c r="BA647" s="234"/>
      <c r="BB647" s="234"/>
      <c r="BC647" s="234"/>
      <c r="BD647" s="234"/>
      <c r="BE647" s="234"/>
      <c r="BF647" s="234"/>
      <c r="BG647" s="234"/>
      <c r="BH647" s="234"/>
      <c r="BI647" s="226" t="e">
        <f>VLOOKUP(AU647,出場者リスト!$A:$L,12,FALSE)</f>
        <v>#N/A</v>
      </c>
      <c r="BJ647" s="226"/>
      <c r="BK647" s="226"/>
      <c r="BL647" s="226"/>
      <c r="BM647" s="226"/>
      <c r="BN647" s="226"/>
      <c r="BO647" s="226"/>
      <c r="BP647" s="226"/>
    </row>
    <row r="648" spans="1:68" ht="9" customHeight="1" x14ac:dyDescent="0.15">
      <c r="A648" s="226"/>
      <c r="B648" s="226"/>
      <c r="C648" s="226"/>
      <c r="D648" s="226"/>
      <c r="E648" s="226"/>
      <c r="F648" s="226"/>
      <c r="G648" s="226"/>
      <c r="H648" s="226"/>
      <c r="I648" s="231"/>
      <c r="J648" s="231"/>
      <c r="K648" s="231"/>
      <c r="L648" s="231"/>
      <c r="M648" s="231"/>
      <c r="N648" s="231"/>
      <c r="O648" s="231"/>
      <c r="P648" s="231"/>
      <c r="Q648" s="231"/>
      <c r="R648" s="232"/>
      <c r="S648" s="232"/>
      <c r="T648" s="232"/>
      <c r="U648" s="233"/>
      <c r="V648" s="233"/>
      <c r="W648" s="110"/>
      <c r="X648" s="110"/>
      <c r="Y648" s="25"/>
      <c r="AB648" s="3"/>
      <c r="AC648" s="61"/>
      <c r="AN648" s="32"/>
      <c r="AR648" s="29"/>
      <c r="AS648" s="24"/>
      <c r="AT648" s="24"/>
      <c r="AU648" s="233"/>
      <c r="AV648" s="233"/>
      <c r="AW648" s="232"/>
      <c r="AX648" s="232"/>
      <c r="AY648" s="232"/>
      <c r="AZ648" s="234"/>
      <c r="BA648" s="234"/>
      <c r="BB648" s="234"/>
      <c r="BC648" s="234"/>
      <c r="BD648" s="234"/>
      <c r="BE648" s="234"/>
      <c r="BF648" s="234"/>
      <c r="BG648" s="234"/>
      <c r="BH648" s="234"/>
      <c r="BI648" s="226"/>
      <c r="BJ648" s="226"/>
      <c r="BK648" s="226"/>
      <c r="BL648" s="226"/>
      <c r="BM648" s="226"/>
      <c r="BN648" s="226"/>
      <c r="BO648" s="226"/>
      <c r="BP648" s="226"/>
    </row>
    <row r="649" spans="1:68" ht="9" customHeight="1" x14ac:dyDescent="0.15">
      <c r="A649" s="16"/>
      <c r="B649" s="16"/>
      <c r="C649" s="16"/>
      <c r="D649" s="16"/>
      <c r="E649" s="16"/>
      <c r="F649" s="16"/>
      <c r="G649" s="16"/>
      <c r="W649" s="3"/>
      <c r="X649" s="233"/>
      <c r="Y649" s="235"/>
      <c r="AB649" s="3"/>
      <c r="AC649" s="61"/>
      <c r="AN649" s="32"/>
      <c r="AR649" s="236"/>
      <c r="AS649" s="233"/>
      <c r="AT649" s="3"/>
      <c r="BI649" s="18"/>
      <c r="BJ649" s="19"/>
      <c r="BK649" s="19"/>
      <c r="BL649" s="19"/>
      <c r="BM649" s="19"/>
      <c r="BN649" s="19"/>
      <c r="BO649" s="19"/>
      <c r="BP649" s="19"/>
    </row>
    <row r="650" spans="1:68" ht="9" customHeight="1" x14ac:dyDescent="0.15">
      <c r="A650" s="225" t="e">
        <f>VLOOKUP(U651,出場者リスト!$A:$L,13,FALSE)</f>
        <v>#N/A</v>
      </c>
      <c r="B650" s="225"/>
      <c r="C650" s="225"/>
      <c r="D650" s="225"/>
      <c r="E650" s="225"/>
      <c r="F650" s="225"/>
      <c r="G650" s="225"/>
      <c r="H650" s="225"/>
      <c r="I650" s="229" t="e">
        <f>VLOOKUP(U651,出場者リスト!$A:$L,9,FALSE())</f>
        <v>#N/A</v>
      </c>
      <c r="J650" s="229"/>
      <c r="K650" s="229"/>
      <c r="L650" s="229"/>
      <c r="M650" s="229"/>
      <c r="N650" s="229"/>
      <c r="O650" s="229"/>
      <c r="P650" s="229"/>
      <c r="Q650" s="229"/>
      <c r="W650" s="3"/>
      <c r="X650" s="233"/>
      <c r="Y650" s="235"/>
      <c r="Z650" s="24"/>
      <c r="AA650" s="25"/>
      <c r="AC650" s="28"/>
      <c r="AN650" s="32"/>
      <c r="AP650" s="29"/>
      <c r="AQ650" s="24"/>
      <c r="AR650" s="236"/>
      <c r="AS650" s="233"/>
      <c r="AT650" s="3"/>
      <c r="AZ650" s="230" t="e">
        <f>VLOOKUP(AU651,出場者リスト!$A:$L,9,FALSE())</f>
        <v>#N/A</v>
      </c>
      <c r="BA650" s="230"/>
      <c r="BB650" s="230"/>
      <c r="BC650" s="230"/>
      <c r="BD650" s="230"/>
      <c r="BE650" s="230"/>
      <c r="BF650" s="230"/>
      <c r="BG650" s="230"/>
      <c r="BH650" s="230"/>
      <c r="BI650" s="225" t="e">
        <f>VLOOKUP(AU651,出場者リスト!$A:$L,13,FALSE)</f>
        <v>#N/A</v>
      </c>
      <c r="BJ650" s="225"/>
      <c r="BK650" s="225"/>
      <c r="BL650" s="225"/>
      <c r="BM650" s="225"/>
      <c r="BN650" s="225"/>
      <c r="BO650" s="225"/>
      <c r="BP650" s="225"/>
    </row>
    <row r="651" spans="1:68" ht="9" customHeight="1" x14ac:dyDescent="0.15">
      <c r="A651" s="226" t="e">
        <f>VLOOKUP(U651,出場者リスト!$A:$L,12,FALSE())</f>
        <v>#N/A</v>
      </c>
      <c r="B651" s="226"/>
      <c r="C651" s="226"/>
      <c r="D651" s="226"/>
      <c r="E651" s="226"/>
      <c r="F651" s="226"/>
      <c r="G651" s="226"/>
      <c r="H651" s="226"/>
      <c r="I651" s="231" t="e">
        <f>VLOOKUP(U651,出場者リスト!$A:$L,8,FALSE())</f>
        <v>#N/A</v>
      </c>
      <c r="J651" s="231"/>
      <c r="K651" s="231"/>
      <c r="L651" s="231"/>
      <c r="M651" s="231"/>
      <c r="N651" s="231"/>
      <c r="O651" s="231"/>
      <c r="P651" s="231"/>
      <c r="Q651" s="231"/>
      <c r="R651" s="232">
        <f>R647+1</f>
        <v>16</v>
      </c>
      <c r="S651" s="232"/>
      <c r="T651" s="232"/>
      <c r="U651" s="233"/>
      <c r="V651" s="233"/>
      <c r="W651" s="111"/>
      <c r="X651" s="111"/>
      <c r="Y651" s="30"/>
      <c r="AA651" s="28"/>
      <c r="AC651" s="28"/>
      <c r="AN651" s="32"/>
      <c r="AO651" s="28"/>
      <c r="AR651" s="31"/>
      <c r="AS651" s="23"/>
      <c r="AT651" s="23"/>
      <c r="AU651" s="233"/>
      <c r="AV651" s="233"/>
      <c r="AW651" s="232">
        <f>AW647+1</f>
        <v>36</v>
      </c>
      <c r="AX651" s="232"/>
      <c r="AY651" s="232"/>
      <c r="AZ651" s="234" t="e">
        <f>VLOOKUP(AU651,出場者リスト!$A:$L,8,FALSE())</f>
        <v>#N/A</v>
      </c>
      <c r="BA651" s="234"/>
      <c r="BB651" s="234"/>
      <c r="BC651" s="234"/>
      <c r="BD651" s="234"/>
      <c r="BE651" s="234"/>
      <c r="BF651" s="234"/>
      <c r="BG651" s="234"/>
      <c r="BH651" s="234"/>
      <c r="BI651" s="226" t="e">
        <f>VLOOKUP(AU651,出場者リスト!$A:$L,12,FALSE)</f>
        <v>#N/A</v>
      </c>
      <c r="BJ651" s="226"/>
      <c r="BK651" s="226"/>
      <c r="BL651" s="226"/>
      <c r="BM651" s="226"/>
      <c r="BN651" s="226"/>
      <c r="BO651" s="226"/>
      <c r="BP651" s="226"/>
    </row>
    <row r="652" spans="1:68" ht="9" customHeight="1" x14ac:dyDescent="0.15">
      <c r="A652" s="226"/>
      <c r="B652" s="226"/>
      <c r="C652" s="226"/>
      <c r="D652" s="226"/>
      <c r="E652" s="226"/>
      <c r="F652" s="226"/>
      <c r="G652" s="226"/>
      <c r="H652" s="226"/>
      <c r="I652" s="231"/>
      <c r="J652" s="231"/>
      <c r="K652" s="231"/>
      <c r="L652" s="231"/>
      <c r="M652" s="231"/>
      <c r="N652" s="231"/>
      <c r="O652" s="231"/>
      <c r="P652" s="231"/>
      <c r="Q652" s="231"/>
      <c r="R652" s="232"/>
      <c r="S652" s="232"/>
      <c r="T652" s="232"/>
      <c r="U652" s="233"/>
      <c r="V652" s="233"/>
      <c r="W652" s="66"/>
      <c r="X652" s="66"/>
      <c r="Z652" s="3"/>
      <c r="AA652" s="61"/>
      <c r="AC652" s="28"/>
      <c r="AN652" s="32"/>
      <c r="AO652" s="28"/>
      <c r="AR652" s="24"/>
      <c r="AU652" s="233"/>
      <c r="AV652" s="233"/>
      <c r="AW652" s="232"/>
      <c r="AX652" s="232"/>
      <c r="AY652" s="232"/>
      <c r="AZ652" s="234"/>
      <c r="BA652" s="234"/>
      <c r="BB652" s="234"/>
      <c r="BC652" s="234"/>
      <c r="BD652" s="234"/>
      <c r="BE652" s="234"/>
      <c r="BF652" s="234"/>
      <c r="BG652" s="234"/>
      <c r="BH652" s="234"/>
      <c r="BI652" s="226"/>
      <c r="BJ652" s="226"/>
      <c r="BK652" s="226"/>
      <c r="BL652" s="226"/>
      <c r="BM652" s="226"/>
      <c r="BN652" s="226"/>
      <c r="BO652" s="226"/>
      <c r="BP652" s="226"/>
    </row>
    <row r="653" spans="1:68" ht="9" customHeight="1" x14ac:dyDescent="0.15">
      <c r="A653" s="16"/>
      <c r="B653" s="16"/>
      <c r="C653" s="16"/>
      <c r="D653" s="16"/>
      <c r="E653" s="16"/>
      <c r="F653" s="16"/>
      <c r="G653" s="16"/>
      <c r="Z653" s="3"/>
      <c r="AA653" s="61"/>
      <c r="AB653" s="32"/>
      <c r="AC653" s="28"/>
      <c r="AN653" s="31"/>
      <c r="AO653" s="30"/>
      <c r="AP653" s="228"/>
      <c r="AQ653" s="228"/>
      <c r="BI653" s="18"/>
      <c r="BJ653" s="19"/>
      <c r="BK653" s="19"/>
      <c r="BL653" s="19"/>
      <c r="BM653" s="19"/>
      <c r="BN653" s="19"/>
      <c r="BO653" s="19"/>
      <c r="BP653" s="19"/>
    </row>
    <row r="654" spans="1:68" ht="9" customHeight="1" x14ac:dyDescent="0.15">
      <c r="A654" s="225" t="e">
        <f>VLOOKUP(U655,出場者リスト!$A:$L,13,FALSE)</f>
        <v>#N/A</v>
      </c>
      <c r="B654" s="225"/>
      <c r="C654" s="225"/>
      <c r="D654" s="225"/>
      <c r="E654" s="225"/>
      <c r="F654" s="225"/>
      <c r="G654" s="225"/>
      <c r="H654" s="225"/>
      <c r="I654" s="229" t="e">
        <f>VLOOKUP(U655,出場者リスト!$A:$L,9,FALSE())</f>
        <v>#N/A</v>
      </c>
      <c r="J654" s="229"/>
      <c r="K654" s="229"/>
      <c r="L654" s="229"/>
      <c r="M654" s="229"/>
      <c r="N654" s="229"/>
      <c r="O654" s="229"/>
      <c r="P654" s="229"/>
      <c r="Q654" s="229"/>
      <c r="W654" s="3"/>
      <c r="X654" s="3"/>
      <c r="Z654" s="233"/>
      <c r="AA654" s="235"/>
      <c r="AB654" s="31"/>
      <c r="AC654" s="30"/>
      <c r="AP654" s="252"/>
      <c r="AQ654" s="228"/>
      <c r="AZ654" s="230" t="e">
        <f>VLOOKUP(AU655,出場者リスト!$A:$L,9,FALSE())</f>
        <v>#N/A</v>
      </c>
      <c r="BA654" s="230"/>
      <c r="BB654" s="230"/>
      <c r="BC654" s="230"/>
      <c r="BD654" s="230"/>
      <c r="BE654" s="230"/>
      <c r="BF654" s="230"/>
      <c r="BG654" s="230"/>
      <c r="BH654" s="230"/>
      <c r="BI654" s="225" t="e">
        <f>VLOOKUP(AU655,出場者リスト!$A:$L,13,FALSE)</f>
        <v>#N/A</v>
      </c>
      <c r="BJ654" s="225"/>
      <c r="BK654" s="225"/>
      <c r="BL654" s="225"/>
      <c r="BM654" s="225"/>
      <c r="BN654" s="225"/>
      <c r="BO654" s="225"/>
      <c r="BP654" s="225"/>
    </row>
    <row r="655" spans="1:68" ht="9" customHeight="1" x14ac:dyDescent="0.15">
      <c r="A655" s="226" t="e">
        <f>VLOOKUP(U655,出場者リスト!$A:$L,12,FALSE())</f>
        <v>#N/A</v>
      </c>
      <c r="B655" s="226"/>
      <c r="C655" s="226"/>
      <c r="D655" s="226"/>
      <c r="E655" s="226"/>
      <c r="F655" s="226"/>
      <c r="G655" s="226"/>
      <c r="H655" s="226"/>
      <c r="I655" s="231" t="e">
        <f>VLOOKUP(U655,出場者リスト!$A:$L,8,FALSE())</f>
        <v>#N/A</v>
      </c>
      <c r="J655" s="231"/>
      <c r="K655" s="231"/>
      <c r="L655" s="231"/>
      <c r="M655" s="231"/>
      <c r="N655" s="231"/>
      <c r="O655" s="231"/>
      <c r="P655" s="231"/>
      <c r="Q655" s="231"/>
      <c r="R655" s="232">
        <f>R651+1</f>
        <v>17</v>
      </c>
      <c r="S655" s="232"/>
      <c r="T655" s="232"/>
      <c r="U655" s="233"/>
      <c r="V655" s="233"/>
      <c r="W655" s="66"/>
      <c r="X655" s="66"/>
      <c r="Z655" s="233"/>
      <c r="AA655" s="235"/>
      <c r="AP655" s="62"/>
      <c r="AQ655" s="3"/>
      <c r="AU655" s="233"/>
      <c r="AV655" s="233"/>
      <c r="AW655" s="232">
        <f>AW651+1</f>
        <v>37</v>
      </c>
      <c r="AX655" s="232"/>
      <c r="AY655" s="232"/>
      <c r="AZ655" s="234" t="e">
        <f>VLOOKUP(AU655,出場者リスト!$A:$L,8,FALSE())</f>
        <v>#N/A</v>
      </c>
      <c r="BA655" s="234"/>
      <c r="BB655" s="234"/>
      <c r="BC655" s="234"/>
      <c r="BD655" s="234"/>
      <c r="BE655" s="234"/>
      <c r="BF655" s="234"/>
      <c r="BG655" s="234"/>
      <c r="BH655" s="234"/>
      <c r="BI655" s="226" t="e">
        <f>VLOOKUP(AU655,出場者リスト!$A:$L,12,FALSE)</f>
        <v>#N/A</v>
      </c>
      <c r="BJ655" s="226"/>
      <c r="BK655" s="226"/>
      <c r="BL655" s="226"/>
      <c r="BM655" s="226"/>
      <c r="BN655" s="226"/>
      <c r="BO655" s="226"/>
      <c r="BP655" s="226"/>
    </row>
    <row r="656" spans="1:68" ht="9" customHeight="1" x14ac:dyDescent="0.15">
      <c r="A656" s="226"/>
      <c r="B656" s="226"/>
      <c r="C656" s="226"/>
      <c r="D656" s="226"/>
      <c r="E656" s="226"/>
      <c r="F656" s="226"/>
      <c r="G656" s="226"/>
      <c r="H656" s="226"/>
      <c r="I656" s="231"/>
      <c r="J656" s="231"/>
      <c r="K656" s="231"/>
      <c r="L656" s="231"/>
      <c r="M656" s="231"/>
      <c r="N656" s="231"/>
      <c r="O656" s="231"/>
      <c r="P656" s="231"/>
      <c r="Q656" s="231"/>
      <c r="R656" s="232"/>
      <c r="S656" s="232"/>
      <c r="T656" s="232"/>
      <c r="U656" s="233"/>
      <c r="V656" s="233"/>
      <c r="W656" s="110"/>
      <c r="X656" s="113"/>
      <c r="AA656" s="28"/>
      <c r="AP656" s="32"/>
      <c r="AS656" s="29"/>
      <c r="AT656" s="24"/>
      <c r="AU656" s="233"/>
      <c r="AV656" s="233"/>
      <c r="AW656" s="232"/>
      <c r="AX656" s="232"/>
      <c r="AY656" s="232"/>
      <c r="AZ656" s="234"/>
      <c r="BA656" s="234"/>
      <c r="BB656" s="234"/>
      <c r="BC656" s="234"/>
      <c r="BD656" s="234"/>
      <c r="BE656" s="234"/>
      <c r="BF656" s="234"/>
      <c r="BG656" s="234"/>
      <c r="BH656" s="234"/>
      <c r="BI656" s="226"/>
      <c r="BJ656" s="226"/>
      <c r="BK656" s="226"/>
      <c r="BL656" s="226"/>
      <c r="BM656" s="226"/>
      <c r="BN656" s="226"/>
      <c r="BO656" s="226"/>
      <c r="BP656" s="226"/>
    </row>
    <row r="657" spans="1:68" ht="9" customHeight="1" x14ac:dyDescent="0.15">
      <c r="A657" s="16"/>
      <c r="B657" s="16"/>
      <c r="C657" s="16"/>
      <c r="D657" s="16"/>
      <c r="E657" s="16"/>
      <c r="F657" s="16"/>
      <c r="G657" s="16"/>
      <c r="W657" s="233"/>
      <c r="X657" s="235"/>
      <c r="Y657" s="3"/>
      <c r="AA657" s="28"/>
      <c r="AP657" s="32"/>
      <c r="AR657" s="3"/>
      <c r="AS657" s="236"/>
      <c r="AT657" s="233"/>
      <c r="BI657" s="18"/>
      <c r="BJ657" s="19"/>
      <c r="BK657" s="19"/>
      <c r="BL657" s="19"/>
      <c r="BM657" s="19"/>
      <c r="BN657" s="19"/>
      <c r="BO657" s="19"/>
      <c r="BP657" s="19"/>
    </row>
    <row r="658" spans="1:68" ht="9" customHeight="1" x14ac:dyDescent="0.15">
      <c r="A658" s="225" t="e">
        <f>VLOOKUP(U659,出場者リスト!$A:$L,13,FALSE)</f>
        <v>#N/A</v>
      </c>
      <c r="B658" s="225"/>
      <c r="C658" s="225"/>
      <c r="D658" s="225"/>
      <c r="E658" s="225"/>
      <c r="F658" s="225"/>
      <c r="G658" s="225"/>
      <c r="H658" s="225"/>
      <c r="I658" s="229" t="e">
        <f>VLOOKUP(U659,出場者リスト!$A:$L,9,FALSE())</f>
        <v>#N/A</v>
      </c>
      <c r="J658" s="229"/>
      <c r="K658" s="229"/>
      <c r="L658" s="229"/>
      <c r="M658" s="229"/>
      <c r="N658" s="229"/>
      <c r="O658" s="229"/>
      <c r="P658" s="229"/>
      <c r="Q658" s="229"/>
      <c r="W658" s="233"/>
      <c r="X658" s="235"/>
      <c r="Y658" s="116"/>
      <c r="AA658" s="28"/>
      <c r="AP658" s="32"/>
      <c r="AR658" s="38"/>
      <c r="AS658" s="236"/>
      <c r="AT658" s="233"/>
      <c r="AZ658" s="230" t="e">
        <f>VLOOKUP(AU659,出場者リスト!$A:$L,9,FALSE())</f>
        <v>#N/A</v>
      </c>
      <c r="BA658" s="230"/>
      <c r="BB658" s="230"/>
      <c r="BC658" s="230"/>
      <c r="BD658" s="230"/>
      <c r="BE658" s="230"/>
      <c r="BF658" s="230"/>
      <c r="BG658" s="230"/>
      <c r="BH658" s="230"/>
      <c r="BI658" s="225" t="e">
        <f>VLOOKUP(AU659,出場者リスト!$A:$L,13,FALSE)</f>
        <v>#N/A</v>
      </c>
      <c r="BJ658" s="225"/>
      <c r="BK658" s="225"/>
      <c r="BL658" s="225"/>
      <c r="BM658" s="225"/>
      <c r="BN658" s="225"/>
      <c r="BO658" s="225"/>
      <c r="BP658" s="225"/>
    </row>
    <row r="659" spans="1:68" ht="9" customHeight="1" x14ac:dyDescent="0.15">
      <c r="A659" s="226" t="e">
        <f>VLOOKUP(U659,出場者リスト!$A:$L,12,FALSE())</f>
        <v>#N/A</v>
      </c>
      <c r="B659" s="226"/>
      <c r="C659" s="226"/>
      <c r="D659" s="226"/>
      <c r="E659" s="226"/>
      <c r="F659" s="226"/>
      <c r="G659" s="226"/>
      <c r="H659" s="226"/>
      <c r="I659" s="231" t="e">
        <f>VLOOKUP(U659,出場者リスト!$A:$L,8,FALSE())</f>
        <v>#N/A</v>
      </c>
      <c r="J659" s="231"/>
      <c r="K659" s="231"/>
      <c r="L659" s="231"/>
      <c r="M659" s="231"/>
      <c r="N659" s="231"/>
      <c r="O659" s="231"/>
      <c r="P659" s="231"/>
      <c r="Q659" s="231"/>
      <c r="R659" s="232">
        <f>R655+1</f>
        <v>18</v>
      </c>
      <c r="S659" s="232"/>
      <c r="T659" s="232"/>
      <c r="U659" s="233"/>
      <c r="V659" s="233"/>
      <c r="W659" s="111"/>
      <c r="X659" s="112"/>
      <c r="Y659" s="28"/>
      <c r="AA659" s="28"/>
      <c r="AP659" s="32"/>
      <c r="AR659" s="32"/>
      <c r="AS659" s="31"/>
      <c r="AT659" s="23"/>
      <c r="AU659" s="233"/>
      <c r="AV659" s="233"/>
      <c r="AW659" s="232">
        <f>AW655+1</f>
        <v>38</v>
      </c>
      <c r="AX659" s="232"/>
      <c r="AY659" s="232"/>
      <c r="AZ659" s="234" t="e">
        <f>VLOOKUP(AU659,出場者リスト!$A:$L,8,FALSE())</f>
        <v>#N/A</v>
      </c>
      <c r="BA659" s="234"/>
      <c r="BB659" s="234"/>
      <c r="BC659" s="234"/>
      <c r="BD659" s="234"/>
      <c r="BE659" s="234"/>
      <c r="BF659" s="234"/>
      <c r="BG659" s="234"/>
      <c r="BH659" s="234"/>
      <c r="BI659" s="226" t="e">
        <f>VLOOKUP(AU659,出場者リスト!$A:$L,12,FALSE)</f>
        <v>#N/A</v>
      </c>
      <c r="BJ659" s="226"/>
      <c r="BK659" s="226"/>
      <c r="BL659" s="226"/>
      <c r="BM659" s="226"/>
      <c r="BN659" s="226"/>
      <c r="BO659" s="226"/>
      <c r="BP659" s="226"/>
    </row>
    <row r="660" spans="1:68" ht="9" customHeight="1" x14ac:dyDescent="0.15">
      <c r="A660" s="226"/>
      <c r="B660" s="226"/>
      <c r="C660" s="226"/>
      <c r="D660" s="226"/>
      <c r="E660" s="226"/>
      <c r="F660" s="226"/>
      <c r="G660" s="226"/>
      <c r="H660" s="226"/>
      <c r="I660" s="231"/>
      <c r="J660" s="231"/>
      <c r="K660" s="231"/>
      <c r="L660" s="231"/>
      <c r="M660" s="231"/>
      <c r="N660" s="231"/>
      <c r="O660" s="231"/>
      <c r="P660" s="231"/>
      <c r="Q660" s="231"/>
      <c r="R660" s="232"/>
      <c r="S660" s="232"/>
      <c r="T660" s="232"/>
      <c r="U660" s="233"/>
      <c r="V660" s="233"/>
      <c r="Y660" s="28"/>
      <c r="AA660" s="28"/>
      <c r="AP660" s="32"/>
      <c r="AR660" s="32"/>
      <c r="AU660" s="233"/>
      <c r="AV660" s="233"/>
      <c r="AW660" s="232"/>
      <c r="AX660" s="232"/>
      <c r="AY660" s="232"/>
      <c r="AZ660" s="234"/>
      <c r="BA660" s="234"/>
      <c r="BB660" s="234"/>
      <c r="BC660" s="234"/>
      <c r="BD660" s="234"/>
      <c r="BE660" s="234"/>
      <c r="BF660" s="234"/>
      <c r="BG660" s="234"/>
      <c r="BH660" s="234"/>
      <c r="BI660" s="226"/>
      <c r="BJ660" s="226"/>
      <c r="BK660" s="226"/>
      <c r="BL660" s="226"/>
      <c r="BM660" s="226"/>
      <c r="BN660" s="226"/>
      <c r="BO660" s="226"/>
      <c r="BP660" s="226"/>
    </row>
    <row r="661" spans="1:68" ht="9" customHeight="1" x14ac:dyDescent="0.15">
      <c r="A661" s="16"/>
      <c r="B661" s="16"/>
      <c r="C661" s="16"/>
      <c r="D661" s="16"/>
      <c r="E661" s="16"/>
      <c r="F661" s="16"/>
      <c r="G661" s="16"/>
      <c r="X661" s="228"/>
      <c r="Y661" s="253"/>
      <c r="Z661" s="23"/>
      <c r="AA661" s="30"/>
      <c r="AP661" s="31"/>
      <c r="AQ661" s="23"/>
      <c r="AR661" s="252"/>
      <c r="AS661" s="228"/>
      <c r="BI661" s="18"/>
      <c r="BJ661" s="19"/>
      <c r="BK661" s="19"/>
      <c r="BL661" s="19"/>
      <c r="BM661" s="19"/>
      <c r="BN661" s="19"/>
      <c r="BO661" s="19"/>
      <c r="BP661" s="19"/>
    </row>
    <row r="662" spans="1:68" ht="9" customHeight="1" x14ac:dyDescent="0.15">
      <c r="A662" s="225" t="e">
        <f>VLOOKUP(U663,出場者リスト!$A:$L,13,FALSE)</f>
        <v>#N/A</v>
      </c>
      <c r="B662" s="225"/>
      <c r="C662" s="225"/>
      <c r="D662" s="225"/>
      <c r="E662" s="225"/>
      <c r="F662" s="225"/>
      <c r="G662" s="225"/>
      <c r="H662" s="225"/>
      <c r="I662" s="229" t="e">
        <f>VLOOKUP(U663,出場者リスト!$A:$L,9,FALSE())</f>
        <v>#N/A</v>
      </c>
      <c r="J662" s="229"/>
      <c r="K662" s="229"/>
      <c r="L662" s="229"/>
      <c r="M662" s="229"/>
      <c r="N662" s="229"/>
      <c r="O662" s="229"/>
      <c r="P662" s="229"/>
      <c r="Q662" s="229"/>
      <c r="X662" s="228"/>
      <c r="Y662" s="253"/>
      <c r="AR662" s="252"/>
      <c r="AS662" s="228"/>
      <c r="AZ662" s="230" t="e">
        <f>VLOOKUP(AU663,出場者リスト!$A:$L,9,FALSE())</f>
        <v>#N/A</v>
      </c>
      <c r="BA662" s="230"/>
      <c r="BB662" s="230"/>
      <c r="BC662" s="230"/>
      <c r="BD662" s="230"/>
      <c r="BE662" s="230"/>
      <c r="BF662" s="230"/>
      <c r="BG662" s="230"/>
      <c r="BH662" s="230"/>
      <c r="BI662" s="225" t="e">
        <f>VLOOKUP(AU663,出場者リスト!$A:$L,13,FALSE)</f>
        <v>#N/A</v>
      </c>
      <c r="BJ662" s="225"/>
      <c r="BK662" s="225"/>
      <c r="BL662" s="225"/>
      <c r="BM662" s="225"/>
      <c r="BN662" s="225"/>
      <c r="BO662" s="225"/>
      <c r="BP662" s="225"/>
    </row>
    <row r="663" spans="1:68" ht="9" customHeight="1" x14ac:dyDescent="0.15">
      <c r="A663" s="226" t="e">
        <f>VLOOKUP(U663,出場者リスト!$A:$L,12,FALSE())</f>
        <v>#N/A</v>
      </c>
      <c r="B663" s="226"/>
      <c r="C663" s="226"/>
      <c r="D663" s="226"/>
      <c r="E663" s="226"/>
      <c r="F663" s="226"/>
      <c r="G663" s="226"/>
      <c r="H663" s="226"/>
      <c r="I663" s="231" t="e">
        <f>VLOOKUP(U663,出場者リスト!$A:$L,8,FALSE())</f>
        <v>#N/A</v>
      </c>
      <c r="J663" s="231"/>
      <c r="K663" s="231"/>
      <c r="L663" s="231"/>
      <c r="M663" s="231"/>
      <c r="N663" s="231"/>
      <c r="O663" s="231"/>
      <c r="P663" s="231"/>
      <c r="Q663" s="231"/>
      <c r="R663" s="232">
        <f>R659+1</f>
        <v>19</v>
      </c>
      <c r="S663" s="232"/>
      <c r="T663" s="232"/>
      <c r="U663" s="233"/>
      <c r="V663" s="233"/>
      <c r="W663" s="23"/>
      <c r="X663" s="23"/>
      <c r="Y663" s="30"/>
      <c r="AR663" s="31"/>
      <c r="AS663" s="23"/>
      <c r="AT663" s="23"/>
      <c r="AU663" s="233"/>
      <c r="AV663" s="233"/>
      <c r="AW663" s="232">
        <f>AW659+1</f>
        <v>39</v>
      </c>
      <c r="AX663" s="232"/>
      <c r="AY663" s="232"/>
      <c r="AZ663" s="234" t="e">
        <f>VLOOKUP(AU663,出場者リスト!$A:$L,8,FALSE())</f>
        <v>#N/A</v>
      </c>
      <c r="BA663" s="234"/>
      <c r="BB663" s="234"/>
      <c r="BC663" s="234"/>
      <c r="BD663" s="234"/>
      <c r="BE663" s="234"/>
      <c r="BF663" s="234"/>
      <c r="BG663" s="234"/>
      <c r="BH663" s="234"/>
      <c r="BI663" s="226" t="e">
        <f>VLOOKUP(AU663,出場者リスト!$A:$L,12,FALSE)</f>
        <v>#N/A</v>
      </c>
      <c r="BJ663" s="226"/>
      <c r="BK663" s="226"/>
      <c r="BL663" s="226"/>
      <c r="BM663" s="226"/>
      <c r="BN663" s="226"/>
      <c r="BO663" s="226"/>
      <c r="BP663" s="226"/>
    </row>
    <row r="664" spans="1:68" ht="9" customHeight="1" x14ac:dyDescent="0.15">
      <c r="A664" s="226"/>
      <c r="B664" s="226"/>
      <c r="C664" s="226"/>
      <c r="D664" s="226"/>
      <c r="E664" s="226"/>
      <c r="F664" s="226"/>
      <c r="G664" s="226"/>
      <c r="H664" s="226"/>
      <c r="I664" s="231"/>
      <c r="J664" s="231"/>
      <c r="K664" s="231"/>
      <c r="L664" s="231"/>
      <c r="M664" s="231"/>
      <c r="N664" s="231"/>
      <c r="O664" s="231"/>
      <c r="P664" s="231"/>
      <c r="Q664" s="231"/>
      <c r="R664" s="232"/>
      <c r="S664" s="232"/>
      <c r="T664" s="232"/>
      <c r="U664" s="233"/>
      <c r="V664" s="233"/>
      <c r="AU664" s="233"/>
      <c r="AV664" s="233"/>
      <c r="AW664" s="232"/>
      <c r="AX664" s="232"/>
      <c r="AY664" s="232"/>
      <c r="AZ664" s="234"/>
      <c r="BA664" s="234"/>
      <c r="BB664" s="234"/>
      <c r="BC664" s="234"/>
      <c r="BD664" s="234"/>
      <c r="BE664" s="234"/>
      <c r="BF664" s="234"/>
      <c r="BG664" s="234"/>
      <c r="BH664" s="234"/>
      <c r="BI664" s="226"/>
      <c r="BJ664" s="226"/>
      <c r="BK664" s="226"/>
      <c r="BL664" s="226"/>
      <c r="BM664" s="226"/>
      <c r="BN664" s="226"/>
      <c r="BO664" s="226"/>
      <c r="BP664" s="226"/>
    </row>
    <row r="672" spans="1:68" ht="9" customHeight="1" thickBot="1" x14ac:dyDescent="0.2"/>
    <row r="673" spans="1:68" ht="9" customHeight="1" thickBot="1" x14ac:dyDescent="0.2">
      <c r="AH673" s="227">
        <v>41</v>
      </c>
      <c r="AI673" s="227"/>
    </row>
    <row r="674" spans="1:68" ht="9" customHeight="1" thickBot="1" x14ac:dyDescent="0.2">
      <c r="AH674" s="227"/>
      <c r="AI674" s="227"/>
    </row>
    <row r="675" spans="1:68" ht="9" customHeight="1" x14ac:dyDescent="0.15">
      <c r="AZ675" s="230" t="e">
        <f>VLOOKUP(AU676,出場者リスト!$A:$L,9,FALSE())</f>
        <v>#N/A</v>
      </c>
      <c r="BA675" s="230"/>
      <c r="BB675" s="230"/>
      <c r="BC675" s="230"/>
      <c r="BD675" s="230"/>
      <c r="BE675" s="230"/>
      <c r="BF675" s="230"/>
      <c r="BG675" s="230"/>
      <c r="BH675" s="230"/>
      <c r="BI675" s="225" t="e">
        <f>VLOOKUP(AU676,出場者リスト!$A:$L,13,FALSE)</f>
        <v>#N/A</v>
      </c>
      <c r="BJ675" s="225"/>
      <c r="BK675" s="225"/>
      <c r="BL675" s="225"/>
      <c r="BM675" s="225"/>
      <c r="BN675" s="225"/>
      <c r="BO675" s="225"/>
      <c r="BP675" s="225"/>
    </row>
    <row r="676" spans="1:68" ht="9" customHeight="1" x14ac:dyDescent="0.15">
      <c r="AU676" s="233"/>
      <c r="AV676" s="233"/>
      <c r="AW676" s="232">
        <f>R754+1</f>
        <v>20</v>
      </c>
      <c r="AX676" s="232"/>
      <c r="AY676" s="232"/>
      <c r="AZ676" s="234" t="e">
        <f>VLOOKUP(AU676,出場者リスト!$A:$L,8,FALSE())</f>
        <v>#N/A</v>
      </c>
      <c r="BA676" s="234"/>
      <c r="BB676" s="234"/>
      <c r="BC676" s="234"/>
      <c r="BD676" s="234"/>
      <c r="BE676" s="234"/>
      <c r="BF676" s="234"/>
      <c r="BG676" s="234"/>
      <c r="BH676" s="234"/>
      <c r="BI676" s="226" t="e">
        <f>VLOOKUP(AU676,出場者リスト!$A:$L,12,FALSE)</f>
        <v>#N/A</v>
      </c>
      <c r="BJ676" s="226"/>
      <c r="BK676" s="226"/>
      <c r="BL676" s="226"/>
      <c r="BM676" s="226"/>
      <c r="BN676" s="226"/>
      <c r="BO676" s="226"/>
      <c r="BP676" s="226"/>
    </row>
    <row r="677" spans="1:68" ht="9" customHeight="1" x14ac:dyDescent="0.15">
      <c r="A677" s="225" t="e">
        <f>VLOOKUP(U678,出場者リスト!$A:$L,13,FALSE)</f>
        <v>#N/A</v>
      </c>
      <c r="B677" s="225"/>
      <c r="C677" s="225"/>
      <c r="D677" s="225"/>
      <c r="E677" s="225"/>
      <c r="F677" s="225"/>
      <c r="G677" s="225"/>
      <c r="H677" s="225"/>
      <c r="I677" s="229" t="e">
        <f>VLOOKUP(U678,出場者リスト!$A:$L,9,FALSE())</f>
        <v>#N/A</v>
      </c>
      <c r="J677" s="229"/>
      <c r="K677" s="229"/>
      <c r="L677" s="229"/>
      <c r="M677" s="229"/>
      <c r="N677" s="229"/>
      <c r="O677" s="229"/>
      <c r="P677" s="229"/>
      <c r="Q677" s="229"/>
      <c r="AR677" s="29"/>
      <c r="AS677" s="24"/>
      <c r="AT677" s="24"/>
      <c r="AU677" s="233"/>
      <c r="AV677" s="233"/>
      <c r="AW677" s="232"/>
      <c r="AX677" s="232"/>
      <c r="AY677" s="232"/>
      <c r="AZ677" s="234"/>
      <c r="BA677" s="234"/>
      <c r="BB677" s="234"/>
      <c r="BC677" s="234"/>
      <c r="BD677" s="234"/>
      <c r="BE677" s="234"/>
      <c r="BF677" s="234"/>
      <c r="BG677" s="234"/>
      <c r="BH677" s="234"/>
      <c r="BI677" s="226"/>
      <c r="BJ677" s="226"/>
      <c r="BK677" s="226"/>
      <c r="BL677" s="226"/>
      <c r="BM677" s="226"/>
      <c r="BN677" s="226"/>
      <c r="BO677" s="226"/>
      <c r="BP677" s="226"/>
    </row>
    <row r="678" spans="1:68" ht="9" customHeight="1" x14ac:dyDescent="0.15">
      <c r="A678" s="226" t="e">
        <f>VLOOKUP(U678,出場者リスト!$A:$L,12,FALSE())</f>
        <v>#N/A</v>
      </c>
      <c r="B678" s="226"/>
      <c r="C678" s="226"/>
      <c r="D678" s="226"/>
      <c r="E678" s="226"/>
      <c r="F678" s="226"/>
      <c r="G678" s="226"/>
      <c r="H678" s="226"/>
      <c r="I678" s="231" t="e">
        <f>VLOOKUP(U678,出場者リスト!$A:$L,8,FALSE())</f>
        <v>#N/A</v>
      </c>
      <c r="J678" s="231"/>
      <c r="K678" s="231"/>
      <c r="L678" s="231"/>
      <c r="M678" s="231"/>
      <c r="N678" s="231"/>
      <c r="O678" s="231"/>
      <c r="P678" s="231"/>
      <c r="Q678" s="231"/>
      <c r="R678" s="232"/>
      <c r="S678" s="232"/>
      <c r="T678" s="232"/>
      <c r="U678" s="233"/>
      <c r="V678" s="233"/>
      <c r="AR678" s="252"/>
      <c r="AS678" s="228"/>
      <c r="AZ678" s="18"/>
      <c r="BA678" s="18"/>
      <c r="BB678" s="18"/>
      <c r="BC678" s="18"/>
      <c r="BD678" s="18"/>
      <c r="BE678" s="18"/>
      <c r="BF678" s="18"/>
      <c r="BG678" s="18"/>
      <c r="BH678" s="18"/>
      <c r="BI678" s="18"/>
      <c r="BJ678" s="19"/>
      <c r="BK678" s="19"/>
      <c r="BL678" s="19"/>
      <c r="BM678" s="19"/>
      <c r="BN678" s="19"/>
      <c r="BO678" s="19"/>
      <c r="BP678" s="19"/>
    </row>
    <row r="679" spans="1:68" ht="9" customHeight="1" x14ac:dyDescent="0.15">
      <c r="A679" s="226"/>
      <c r="B679" s="226"/>
      <c r="C679" s="226"/>
      <c r="D679" s="226"/>
      <c r="E679" s="226"/>
      <c r="F679" s="226"/>
      <c r="G679" s="226"/>
      <c r="H679" s="226"/>
      <c r="I679" s="231"/>
      <c r="J679" s="231"/>
      <c r="K679" s="231"/>
      <c r="L679" s="231"/>
      <c r="M679" s="231"/>
      <c r="N679" s="231"/>
      <c r="O679" s="231"/>
      <c r="P679" s="231"/>
      <c r="Q679" s="231"/>
      <c r="R679" s="232"/>
      <c r="S679" s="232"/>
      <c r="T679" s="232"/>
      <c r="U679" s="233"/>
      <c r="V679" s="233"/>
      <c r="W679" s="24"/>
      <c r="X679" s="24"/>
      <c r="Y679" s="25"/>
      <c r="AP679" s="29"/>
      <c r="AQ679" s="24"/>
      <c r="AR679" s="252"/>
      <c r="AS679" s="228"/>
      <c r="AZ679" s="230" t="e">
        <f>VLOOKUP(AU680,出場者リスト!$A:$L,9,FALSE())</f>
        <v>#N/A</v>
      </c>
      <c r="BA679" s="230"/>
      <c r="BB679" s="230"/>
      <c r="BC679" s="230"/>
      <c r="BD679" s="230"/>
      <c r="BE679" s="230"/>
      <c r="BF679" s="230"/>
      <c r="BG679" s="230"/>
      <c r="BH679" s="230"/>
      <c r="BI679" s="225" t="e">
        <f>VLOOKUP(AU680,出場者リスト!$A:$L,13,FALSE)</f>
        <v>#N/A</v>
      </c>
      <c r="BJ679" s="225"/>
      <c r="BK679" s="225"/>
      <c r="BL679" s="225"/>
      <c r="BM679" s="225"/>
      <c r="BN679" s="225"/>
      <c r="BO679" s="225"/>
      <c r="BP679" s="225"/>
    </row>
    <row r="680" spans="1:68" ht="9" customHeight="1" x14ac:dyDescent="0.15">
      <c r="A680" s="16"/>
      <c r="B680" s="16"/>
      <c r="C680" s="16"/>
      <c r="D680" s="16"/>
      <c r="E680" s="16"/>
      <c r="F680" s="16"/>
      <c r="G680" s="16"/>
      <c r="I680" s="20"/>
      <c r="J680" s="20"/>
      <c r="K680" s="20"/>
      <c r="L680" s="20"/>
      <c r="M680" s="20"/>
      <c r="N680" s="20"/>
      <c r="O680" s="20"/>
      <c r="P680" s="20"/>
      <c r="Q680" s="20"/>
      <c r="R680" s="4"/>
      <c r="S680" s="4"/>
      <c r="T680" s="4"/>
      <c r="U680" s="26"/>
      <c r="V680" s="26"/>
      <c r="X680" s="228"/>
      <c r="Y680" s="253"/>
      <c r="AP680" s="32"/>
      <c r="AR680" s="32"/>
      <c r="AU680" s="233"/>
      <c r="AV680" s="233"/>
      <c r="AW680" s="232">
        <f>AW676+1</f>
        <v>21</v>
      </c>
      <c r="AX680" s="232"/>
      <c r="AY680" s="232"/>
      <c r="AZ680" s="234" t="e">
        <f>VLOOKUP(AU680,出場者リスト!$A:$L,8,FALSE())</f>
        <v>#N/A</v>
      </c>
      <c r="BA680" s="234"/>
      <c r="BB680" s="234"/>
      <c r="BC680" s="234"/>
      <c r="BD680" s="234"/>
      <c r="BE680" s="234"/>
      <c r="BF680" s="234"/>
      <c r="BG680" s="234"/>
      <c r="BH680" s="234"/>
      <c r="BI680" s="226" t="e">
        <f>VLOOKUP(AU680,出場者リスト!$A:$L,12,FALSE)</f>
        <v>#N/A</v>
      </c>
      <c r="BJ680" s="226"/>
      <c r="BK680" s="226"/>
      <c r="BL680" s="226"/>
      <c r="BM680" s="226"/>
      <c r="BN680" s="226"/>
      <c r="BO680" s="226"/>
      <c r="BP680" s="226"/>
    </row>
    <row r="681" spans="1:68" ht="9" customHeight="1" x14ac:dyDescent="0.15">
      <c r="A681" s="225" t="e">
        <f>VLOOKUP(U682,出場者リスト!$A:$L,13,FALSE)</f>
        <v>#N/A</v>
      </c>
      <c r="B681" s="225"/>
      <c r="C681" s="225"/>
      <c r="D681" s="225"/>
      <c r="E681" s="225"/>
      <c r="F681" s="225"/>
      <c r="G681" s="225"/>
      <c r="H681" s="225"/>
      <c r="I681" s="229" t="e">
        <f>VLOOKUP(U682,出場者リスト!$A:$L,9,FALSE())</f>
        <v>#N/A</v>
      </c>
      <c r="J681" s="229"/>
      <c r="K681" s="229"/>
      <c r="L681" s="229"/>
      <c r="M681" s="229"/>
      <c r="N681" s="229"/>
      <c r="O681" s="229"/>
      <c r="P681" s="229"/>
      <c r="Q681" s="229"/>
      <c r="X681" s="228"/>
      <c r="Y681" s="253"/>
      <c r="Z681" s="29"/>
      <c r="AA681" s="25"/>
      <c r="AP681" s="32"/>
      <c r="AR681" s="114"/>
      <c r="AS681" s="29"/>
      <c r="AT681" s="24"/>
      <c r="AU681" s="233"/>
      <c r="AV681" s="233"/>
      <c r="AW681" s="232"/>
      <c r="AX681" s="232"/>
      <c r="AY681" s="232"/>
      <c r="AZ681" s="234"/>
      <c r="BA681" s="234"/>
      <c r="BB681" s="234"/>
      <c r="BC681" s="234"/>
      <c r="BD681" s="234"/>
      <c r="BE681" s="234"/>
      <c r="BF681" s="234"/>
      <c r="BG681" s="234"/>
      <c r="BH681" s="234"/>
      <c r="BI681" s="226"/>
      <c r="BJ681" s="226"/>
      <c r="BK681" s="226"/>
      <c r="BL681" s="226"/>
      <c r="BM681" s="226"/>
      <c r="BN681" s="226"/>
      <c r="BO681" s="226"/>
      <c r="BP681" s="226"/>
    </row>
    <row r="682" spans="1:68" ht="9" customHeight="1" x14ac:dyDescent="0.15">
      <c r="A682" s="226" t="e">
        <f>VLOOKUP(U682,出場者リスト!$A:$L,12,FALSE())</f>
        <v>#N/A</v>
      </c>
      <c r="B682" s="226"/>
      <c r="C682" s="226"/>
      <c r="D682" s="226"/>
      <c r="E682" s="226"/>
      <c r="F682" s="226"/>
      <c r="G682" s="226"/>
      <c r="H682" s="226"/>
      <c r="I682" s="231" t="e">
        <f>VLOOKUP(U682,出場者リスト!$A:$L,8,FALSE())</f>
        <v>#N/A</v>
      </c>
      <c r="J682" s="231"/>
      <c r="K682" s="231"/>
      <c r="L682" s="231"/>
      <c r="M682" s="231"/>
      <c r="N682" s="231"/>
      <c r="O682" s="231"/>
      <c r="P682" s="231"/>
      <c r="Q682" s="231"/>
      <c r="R682" s="232">
        <f>R678+1</f>
        <v>1</v>
      </c>
      <c r="S682" s="232"/>
      <c r="T682" s="232"/>
      <c r="U682" s="233"/>
      <c r="V682" s="233"/>
      <c r="W682" s="66"/>
      <c r="X682" s="66"/>
      <c r="Y682" s="28"/>
      <c r="AA682" s="28"/>
      <c r="AP682" s="32"/>
      <c r="AR682" s="115"/>
      <c r="AS682" s="236"/>
      <c r="AT682" s="233"/>
      <c r="AZ682" s="18"/>
      <c r="BA682" s="18"/>
      <c r="BB682" s="18"/>
      <c r="BC682" s="18"/>
      <c r="BD682" s="18"/>
      <c r="BE682" s="18"/>
      <c r="BF682" s="18"/>
      <c r="BG682" s="18"/>
      <c r="BH682" s="18"/>
      <c r="BI682" s="18"/>
      <c r="BJ682" s="19"/>
      <c r="BK682" s="19"/>
      <c r="BL682" s="19"/>
      <c r="BM682" s="19"/>
      <c r="BN682" s="19"/>
      <c r="BO682" s="19"/>
      <c r="BP682" s="19"/>
    </row>
    <row r="683" spans="1:68" ht="9" customHeight="1" x14ac:dyDescent="0.15">
      <c r="A683" s="226"/>
      <c r="B683" s="226"/>
      <c r="C683" s="226"/>
      <c r="D683" s="226"/>
      <c r="E683" s="226"/>
      <c r="F683" s="226"/>
      <c r="G683" s="226"/>
      <c r="H683" s="226"/>
      <c r="I683" s="231"/>
      <c r="J683" s="231"/>
      <c r="K683" s="231"/>
      <c r="L683" s="231"/>
      <c r="M683" s="231"/>
      <c r="N683" s="231"/>
      <c r="O683" s="231"/>
      <c r="P683" s="231"/>
      <c r="Q683" s="231"/>
      <c r="R683" s="232"/>
      <c r="S683" s="232"/>
      <c r="T683" s="232"/>
      <c r="U683" s="233"/>
      <c r="V683" s="233"/>
      <c r="W683" s="110"/>
      <c r="X683" s="113"/>
      <c r="Y683" s="114"/>
      <c r="AA683" s="28"/>
      <c r="AP683" s="32"/>
      <c r="AR683" s="3"/>
      <c r="AS683" s="236"/>
      <c r="AT683" s="233"/>
      <c r="AZ683" s="230" t="e">
        <f>VLOOKUP(AU684,出場者リスト!$A:$L,9,FALSE())</f>
        <v>#N/A</v>
      </c>
      <c r="BA683" s="230"/>
      <c r="BB683" s="230"/>
      <c r="BC683" s="230"/>
      <c r="BD683" s="230"/>
      <c r="BE683" s="230"/>
      <c r="BF683" s="230"/>
      <c r="BG683" s="230"/>
      <c r="BH683" s="230"/>
      <c r="BI683" s="225" t="e">
        <f>VLOOKUP(AU684,出場者リスト!$A:$L,13,FALSE)</f>
        <v>#N/A</v>
      </c>
      <c r="BJ683" s="225"/>
      <c r="BK683" s="225"/>
      <c r="BL683" s="225"/>
      <c r="BM683" s="225"/>
      <c r="BN683" s="225"/>
      <c r="BO683" s="225"/>
      <c r="BP683" s="225"/>
    </row>
    <row r="684" spans="1:68" ht="9" customHeight="1" x14ac:dyDescent="0.15">
      <c r="A684" s="16"/>
      <c r="B684" s="16"/>
      <c r="C684" s="16"/>
      <c r="D684" s="16"/>
      <c r="E684" s="16"/>
      <c r="F684" s="16"/>
      <c r="G684" s="16"/>
      <c r="I684" s="20"/>
      <c r="J684" s="20"/>
      <c r="K684" s="20"/>
      <c r="L684" s="20"/>
      <c r="M684" s="20"/>
      <c r="N684" s="20"/>
      <c r="O684" s="20"/>
      <c r="P684" s="20"/>
      <c r="Q684" s="20"/>
      <c r="W684" s="233"/>
      <c r="X684" s="235"/>
      <c r="Y684" s="115"/>
      <c r="AA684" s="28"/>
      <c r="AP684" s="32"/>
      <c r="AS684" s="31"/>
      <c r="AT684" s="23"/>
      <c r="AU684" s="233"/>
      <c r="AV684" s="233"/>
      <c r="AW684" s="232">
        <f>AW680+1</f>
        <v>22</v>
      </c>
      <c r="AX684" s="232"/>
      <c r="AY684" s="232"/>
      <c r="AZ684" s="234" t="e">
        <f>VLOOKUP(AU684,出場者リスト!$A:$L,8,FALSE())</f>
        <v>#N/A</v>
      </c>
      <c r="BA684" s="234"/>
      <c r="BB684" s="234"/>
      <c r="BC684" s="234"/>
      <c r="BD684" s="234"/>
      <c r="BE684" s="234"/>
      <c r="BF684" s="234"/>
      <c r="BG684" s="234"/>
      <c r="BH684" s="234"/>
      <c r="BI684" s="226" t="e">
        <f>VLOOKUP(AU684,出場者リスト!$A:$L,12,FALSE)</f>
        <v>#N/A</v>
      </c>
      <c r="BJ684" s="226"/>
      <c r="BK684" s="226"/>
      <c r="BL684" s="226"/>
      <c r="BM684" s="226"/>
      <c r="BN684" s="226"/>
      <c r="BO684" s="226"/>
      <c r="BP684" s="226"/>
    </row>
    <row r="685" spans="1:68" ht="9" customHeight="1" x14ac:dyDescent="0.15">
      <c r="A685" s="225" t="e">
        <f>VLOOKUP(U686,出場者リスト!$A:$L,13,FALSE)</f>
        <v>#N/A</v>
      </c>
      <c r="B685" s="225"/>
      <c r="C685" s="225"/>
      <c r="D685" s="225"/>
      <c r="E685" s="225"/>
      <c r="F685" s="225"/>
      <c r="G685" s="225"/>
      <c r="H685" s="225"/>
      <c r="I685" s="229" t="e">
        <f>VLOOKUP(U686,出場者リスト!$A:$L,9,FALSE())</f>
        <v>#N/A</v>
      </c>
      <c r="J685" s="229"/>
      <c r="K685" s="229"/>
      <c r="L685" s="229"/>
      <c r="M685" s="229"/>
      <c r="N685" s="229"/>
      <c r="O685" s="229"/>
      <c r="P685" s="229"/>
      <c r="Q685" s="229"/>
      <c r="W685" s="233"/>
      <c r="X685" s="235"/>
      <c r="Y685" s="3"/>
      <c r="AA685" s="28"/>
      <c r="AP685" s="252"/>
      <c r="AQ685" s="228"/>
      <c r="AU685" s="233"/>
      <c r="AV685" s="233"/>
      <c r="AW685" s="232"/>
      <c r="AX685" s="232"/>
      <c r="AY685" s="232"/>
      <c r="AZ685" s="234"/>
      <c r="BA685" s="234"/>
      <c r="BB685" s="234"/>
      <c r="BC685" s="234"/>
      <c r="BD685" s="234"/>
      <c r="BE685" s="234"/>
      <c r="BF685" s="234"/>
      <c r="BG685" s="234"/>
      <c r="BH685" s="234"/>
      <c r="BI685" s="226"/>
      <c r="BJ685" s="226"/>
      <c r="BK685" s="226"/>
      <c r="BL685" s="226"/>
      <c r="BM685" s="226"/>
      <c r="BN685" s="226"/>
      <c r="BO685" s="226"/>
      <c r="BP685" s="226"/>
    </row>
    <row r="686" spans="1:68" ht="9" customHeight="1" x14ac:dyDescent="0.15">
      <c r="A686" s="226" t="e">
        <f>VLOOKUP(U686,出場者リスト!$A:$L,12,FALSE())</f>
        <v>#N/A</v>
      </c>
      <c r="B686" s="226"/>
      <c r="C686" s="226"/>
      <c r="D686" s="226"/>
      <c r="E686" s="226"/>
      <c r="F686" s="226"/>
      <c r="G686" s="226"/>
      <c r="H686" s="226"/>
      <c r="I686" s="231" t="e">
        <f>VLOOKUP(U686,出場者リスト!$A:$L,8,FALSE())</f>
        <v>#N/A</v>
      </c>
      <c r="J686" s="231"/>
      <c r="K686" s="231"/>
      <c r="L686" s="231"/>
      <c r="M686" s="231"/>
      <c r="N686" s="231"/>
      <c r="O686" s="231"/>
      <c r="P686" s="231"/>
      <c r="Q686" s="231"/>
      <c r="R686" s="232">
        <f>R682+1</f>
        <v>2</v>
      </c>
      <c r="S686" s="232"/>
      <c r="T686" s="232"/>
      <c r="U686" s="233"/>
      <c r="V686" s="233"/>
      <c r="W686" s="111"/>
      <c r="X686" s="112"/>
      <c r="AA686" s="28"/>
      <c r="AN686" s="29"/>
      <c r="AO686" s="25"/>
      <c r="AP686" s="252"/>
      <c r="AQ686" s="228"/>
      <c r="AZ686" s="18"/>
      <c r="BA686" s="18"/>
      <c r="BB686" s="18"/>
      <c r="BC686" s="18"/>
      <c r="BD686" s="18"/>
      <c r="BE686" s="18"/>
      <c r="BF686" s="18"/>
      <c r="BG686" s="18"/>
      <c r="BH686" s="18"/>
      <c r="BI686" s="18"/>
      <c r="BJ686" s="19"/>
      <c r="BK686" s="19"/>
      <c r="BL686" s="19"/>
      <c r="BM686" s="19"/>
      <c r="BN686" s="19"/>
      <c r="BO686" s="19"/>
      <c r="BP686" s="19"/>
    </row>
    <row r="687" spans="1:68" ht="9" customHeight="1" x14ac:dyDescent="0.15">
      <c r="A687" s="226"/>
      <c r="B687" s="226"/>
      <c r="C687" s="226"/>
      <c r="D687" s="226"/>
      <c r="E687" s="226"/>
      <c r="F687" s="226"/>
      <c r="G687" s="226"/>
      <c r="H687" s="226"/>
      <c r="I687" s="231"/>
      <c r="J687" s="231"/>
      <c r="K687" s="231"/>
      <c r="L687" s="231"/>
      <c r="M687" s="231"/>
      <c r="N687" s="231"/>
      <c r="O687" s="231"/>
      <c r="P687" s="231"/>
      <c r="Q687" s="231"/>
      <c r="R687" s="232"/>
      <c r="S687" s="232"/>
      <c r="T687" s="232"/>
      <c r="U687" s="233"/>
      <c r="V687" s="233"/>
      <c r="W687" s="66"/>
      <c r="X687" s="66"/>
      <c r="Z687" s="233"/>
      <c r="AA687" s="235"/>
      <c r="AN687" s="32"/>
      <c r="AO687" s="28"/>
      <c r="AP687" s="32"/>
      <c r="AZ687" s="230" t="e">
        <f>VLOOKUP(AU688,出場者リスト!$A:$L,9,FALSE())</f>
        <v>#N/A</v>
      </c>
      <c r="BA687" s="230"/>
      <c r="BB687" s="230"/>
      <c r="BC687" s="230"/>
      <c r="BD687" s="230"/>
      <c r="BE687" s="230"/>
      <c r="BF687" s="230"/>
      <c r="BG687" s="230"/>
      <c r="BH687" s="230"/>
      <c r="BI687" s="225" t="e">
        <f>VLOOKUP(AU688,出場者リスト!$A:$L,13,FALSE)</f>
        <v>#N/A</v>
      </c>
      <c r="BJ687" s="225"/>
      <c r="BK687" s="225"/>
      <c r="BL687" s="225"/>
      <c r="BM687" s="225"/>
      <c r="BN687" s="225"/>
      <c r="BO687" s="225"/>
      <c r="BP687" s="225"/>
    </row>
    <row r="688" spans="1:68" ht="9" customHeight="1" x14ac:dyDescent="0.15">
      <c r="A688" s="16"/>
      <c r="B688" s="16"/>
      <c r="C688" s="16"/>
      <c r="D688" s="16"/>
      <c r="E688" s="16"/>
      <c r="F688" s="16"/>
      <c r="G688" s="16"/>
      <c r="I688" s="20"/>
      <c r="J688" s="20"/>
      <c r="K688" s="20"/>
      <c r="L688" s="20"/>
      <c r="M688" s="20"/>
      <c r="N688" s="20"/>
      <c r="O688" s="20"/>
      <c r="P688" s="20"/>
      <c r="Q688" s="20"/>
      <c r="R688" s="4"/>
      <c r="S688" s="4"/>
      <c r="T688" s="4"/>
      <c r="U688" s="26"/>
      <c r="V688" s="26"/>
      <c r="Z688" s="233"/>
      <c r="AA688" s="235"/>
      <c r="AB688" s="29"/>
      <c r="AC688" s="25"/>
      <c r="AN688" s="32"/>
      <c r="AO688" s="28"/>
      <c r="AP688" s="62"/>
      <c r="AQ688" s="3"/>
      <c r="AU688" s="233"/>
      <c r="AV688" s="233"/>
      <c r="AW688" s="232">
        <f>AW684+1</f>
        <v>23</v>
      </c>
      <c r="AX688" s="232"/>
      <c r="AY688" s="232"/>
      <c r="AZ688" s="234" t="e">
        <f>VLOOKUP(AU688,出場者リスト!$A:$L,8,FALSE())</f>
        <v>#N/A</v>
      </c>
      <c r="BA688" s="234"/>
      <c r="BB688" s="234"/>
      <c r="BC688" s="234"/>
      <c r="BD688" s="234"/>
      <c r="BE688" s="234"/>
      <c r="BF688" s="234"/>
      <c r="BG688" s="234"/>
      <c r="BH688" s="234"/>
      <c r="BI688" s="226" t="e">
        <f>VLOOKUP(AU688,出場者リスト!$A:$L,12,FALSE)</f>
        <v>#N/A</v>
      </c>
      <c r="BJ688" s="226"/>
      <c r="BK688" s="226"/>
      <c r="BL688" s="226"/>
      <c r="BM688" s="226"/>
      <c r="BN688" s="226"/>
      <c r="BO688" s="226"/>
      <c r="BP688" s="226"/>
    </row>
    <row r="689" spans="1:68" ht="9" customHeight="1" x14ac:dyDescent="0.15">
      <c r="A689" s="225" t="e">
        <f>VLOOKUP(U690,出場者リスト!$A:$L,13,FALSE)</f>
        <v>#N/A</v>
      </c>
      <c r="B689" s="225"/>
      <c r="C689" s="225"/>
      <c r="D689" s="225"/>
      <c r="E689" s="225"/>
      <c r="F689" s="225"/>
      <c r="G689" s="225"/>
      <c r="H689" s="225"/>
      <c r="I689" s="229" t="e">
        <f>VLOOKUP(U690,出場者リスト!$A:$L,9,FALSE())</f>
        <v>#N/A</v>
      </c>
      <c r="J689" s="229"/>
      <c r="K689" s="229"/>
      <c r="L689" s="229"/>
      <c r="M689" s="229"/>
      <c r="N689" s="229"/>
      <c r="O689" s="229"/>
      <c r="P689" s="229"/>
      <c r="Q689" s="229"/>
      <c r="W689" s="3"/>
      <c r="X689" s="3"/>
      <c r="Z689" s="3"/>
      <c r="AA689" s="61"/>
      <c r="AB689" s="32"/>
      <c r="AC689" s="28"/>
      <c r="AN689" s="32"/>
      <c r="AP689" s="32"/>
      <c r="AQ689" s="28"/>
      <c r="AR689" s="29"/>
      <c r="AS689" s="24"/>
      <c r="AT689" s="24"/>
      <c r="AU689" s="233"/>
      <c r="AV689" s="233"/>
      <c r="AW689" s="232"/>
      <c r="AX689" s="232"/>
      <c r="AY689" s="232"/>
      <c r="AZ689" s="234"/>
      <c r="BA689" s="234"/>
      <c r="BB689" s="234"/>
      <c r="BC689" s="234"/>
      <c r="BD689" s="234"/>
      <c r="BE689" s="234"/>
      <c r="BF689" s="234"/>
      <c r="BG689" s="234"/>
      <c r="BH689" s="234"/>
      <c r="BI689" s="226"/>
      <c r="BJ689" s="226"/>
      <c r="BK689" s="226"/>
      <c r="BL689" s="226"/>
      <c r="BM689" s="226"/>
      <c r="BN689" s="226"/>
      <c r="BO689" s="226"/>
      <c r="BP689" s="226"/>
    </row>
    <row r="690" spans="1:68" ht="9" customHeight="1" x14ac:dyDescent="0.15">
      <c r="A690" s="226" t="e">
        <f>VLOOKUP(U690,出場者リスト!$A:$L,12,FALSE())</f>
        <v>#N/A</v>
      </c>
      <c r="B690" s="226"/>
      <c r="C690" s="226"/>
      <c r="D690" s="226"/>
      <c r="E690" s="226"/>
      <c r="F690" s="226"/>
      <c r="G690" s="226"/>
      <c r="H690" s="226"/>
      <c r="I690" s="231" t="e">
        <f>VLOOKUP(U690,出場者リスト!$A:$L,8,FALSE())</f>
        <v>#N/A</v>
      </c>
      <c r="J690" s="231"/>
      <c r="K690" s="231"/>
      <c r="L690" s="231"/>
      <c r="M690" s="231"/>
      <c r="N690" s="231"/>
      <c r="O690" s="231"/>
      <c r="P690" s="231"/>
      <c r="Q690" s="231"/>
      <c r="R690" s="232">
        <f>R686+1</f>
        <v>3</v>
      </c>
      <c r="S690" s="232"/>
      <c r="T690" s="232"/>
      <c r="U690" s="233"/>
      <c r="V690" s="233"/>
      <c r="W690" s="66"/>
      <c r="X690" s="66"/>
      <c r="AA690" s="28"/>
      <c r="AB690" s="32"/>
      <c r="AC690" s="28"/>
      <c r="AN690" s="32"/>
      <c r="AP690" s="31"/>
      <c r="AQ690" s="30"/>
      <c r="AR690" s="236"/>
      <c r="AS690" s="233"/>
      <c r="AT690" s="3"/>
      <c r="AZ690" s="18"/>
      <c r="BA690" s="18"/>
      <c r="BB690" s="18"/>
      <c r="BC690" s="18"/>
      <c r="BD690" s="18"/>
      <c r="BE690" s="18"/>
      <c r="BF690" s="18"/>
      <c r="BG690" s="18"/>
      <c r="BH690" s="18"/>
      <c r="BI690" s="18"/>
      <c r="BJ690" s="19"/>
      <c r="BK690" s="19"/>
      <c r="BL690" s="19"/>
      <c r="BM690" s="19"/>
      <c r="BN690" s="19"/>
      <c r="BO690" s="19"/>
      <c r="BP690" s="19"/>
    </row>
    <row r="691" spans="1:68" ht="9" customHeight="1" x14ac:dyDescent="0.15">
      <c r="A691" s="226"/>
      <c r="B691" s="226"/>
      <c r="C691" s="226"/>
      <c r="D691" s="226"/>
      <c r="E691" s="226"/>
      <c r="F691" s="226"/>
      <c r="G691" s="226"/>
      <c r="H691" s="226"/>
      <c r="I691" s="231"/>
      <c r="J691" s="231"/>
      <c r="K691" s="231"/>
      <c r="L691" s="231"/>
      <c r="M691" s="231"/>
      <c r="N691" s="231"/>
      <c r="O691" s="231"/>
      <c r="P691" s="231"/>
      <c r="Q691" s="231"/>
      <c r="R691" s="232"/>
      <c r="S691" s="232"/>
      <c r="T691" s="232"/>
      <c r="U691" s="233"/>
      <c r="V691" s="233"/>
      <c r="W691" s="110"/>
      <c r="X691" s="110"/>
      <c r="Y691" s="25"/>
      <c r="AA691" s="28"/>
      <c r="AC691" s="28"/>
      <c r="AN691" s="32"/>
      <c r="AR691" s="236"/>
      <c r="AS691" s="233"/>
      <c r="AT691" s="3"/>
      <c r="AZ691" s="230" t="e">
        <f>VLOOKUP(AU692,出場者リスト!$A:$L,9,FALSE())</f>
        <v>#N/A</v>
      </c>
      <c r="BA691" s="230"/>
      <c r="BB691" s="230"/>
      <c r="BC691" s="230"/>
      <c r="BD691" s="230"/>
      <c r="BE691" s="230"/>
      <c r="BF691" s="230"/>
      <c r="BG691" s="230"/>
      <c r="BH691" s="230"/>
      <c r="BI691" s="225" t="e">
        <f>VLOOKUP(AU692,出場者リスト!$A:$L,13,FALSE)</f>
        <v>#N/A</v>
      </c>
      <c r="BJ691" s="225"/>
      <c r="BK691" s="225"/>
      <c r="BL691" s="225"/>
      <c r="BM691" s="225"/>
      <c r="BN691" s="225"/>
      <c r="BO691" s="225"/>
      <c r="BP691" s="225"/>
    </row>
    <row r="692" spans="1:68" ht="9" customHeight="1" x14ac:dyDescent="0.15">
      <c r="A692" s="16"/>
      <c r="B692" s="16"/>
      <c r="C692" s="16"/>
      <c r="D692" s="16"/>
      <c r="E692" s="16"/>
      <c r="F692" s="16"/>
      <c r="G692" s="16"/>
      <c r="I692" s="20"/>
      <c r="J692" s="20"/>
      <c r="K692" s="20"/>
      <c r="L692" s="20"/>
      <c r="M692" s="20"/>
      <c r="N692" s="20"/>
      <c r="O692" s="20"/>
      <c r="P692" s="20"/>
      <c r="Q692" s="20"/>
      <c r="R692" s="4"/>
      <c r="S692" s="4"/>
      <c r="T692" s="4"/>
      <c r="U692" s="26"/>
      <c r="V692" s="26"/>
      <c r="W692" s="3"/>
      <c r="X692" s="233"/>
      <c r="Y692" s="235"/>
      <c r="Z692" s="23"/>
      <c r="AA692" s="30"/>
      <c r="AC692" s="28"/>
      <c r="AN692" s="32"/>
      <c r="AR692" s="31"/>
      <c r="AS692" s="23"/>
      <c r="AT692" s="23"/>
      <c r="AU692" s="233"/>
      <c r="AV692" s="233"/>
      <c r="AW692" s="232">
        <f>AW688+1</f>
        <v>24</v>
      </c>
      <c r="AX692" s="232"/>
      <c r="AY692" s="232"/>
      <c r="AZ692" s="234" t="e">
        <f>VLOOKUP(AU692,出場者リスト!$A:$L,8,FALSE())</f>
        <v>#N/A</v>
      </c>
      <c r="BA692" s="234"/>
      <c r="BB692" s="234"/>
      <c r="BC692" s="234"/>
      <c r="BD692" s="234"/>
      <c r="BE692" s="234"/>
      <c r="BF692" s="234"/>
      <c r="BG692" s="234"/>
      <c r="BH692" s="234"/>
      <c r="BI692" s="226" t="e">
        <f>VLOOKUP(AU692,出場者リスト!$A:$L,12,FALSE)</f>
        <v>#N/A</v>
      </c>
      <c r="BJ692" s="226"/>
      <c r="BK692" s="226"/>
      <c r="BL692" s="226"/>
      <c r="BM692" s="226"/>
      <c r="BN692" s="226"/>
      <c r="BO692" s="226"/>
      <c r="BP692" s="226"/>
    </row>
    <row r="693" spans="1:68" ht="9" customHeight="1" x14ac:dyDescent="0.15">
      <c r="A693" s="225" t="e">
        <f>VLOOKUP(U694,出場者リスト!$A:$L,13,FALSE)</f>
        <v>#N/A</v>
      </c>
      <c r="B693" s="225"/>
      <c r="C693" s="225"/>
      <c r="D693" s="225"/>
      <c r="E693" s="225"/>
      <c r="F693" s="225"/>
      <c r="G693" s="225"/>
      <c r="H693" s="225"/>
      <c r="I693" s="229" t="e">
        <f>VLOOKUP(U694,出場者リスト!$A:$L,9,FALSE())</f>
        <v>#N/A</v>
      </c>
      <c r="J693" s="229"/>
      <c r="K693" s="229"/>
      <c r="L693" s="229"/>
      <c r="M693" s="229"/>
      <c r="N693" s="229"/>
      <c r="O693" s="229"/>
      <c r="P693" s="229"/>
      <c r="Q693" s="229"/>
      <c r="W693" s="3"/>
      <c r="X693" s="233"/>
      <c r="Y693" s="235"/>
      <c r="Z693" s="24"/>
      <c r="AA693" s="24"/>
      <c r="AC693" s="28"/>
      <c r="AN693" s="236"/>
      <c r="AO693" s="236"/>
      <c r="AU693" s="233"/>
      <c r="AV693" s="233"/>
      <c r="AW693" s="232"/>
      <c r="AX693" s="232"/>
      <c r="AY693" s="232"/>
      <c r="AZ693" s="234"/>
      <c r="BA693" s="234"/>
      <c r="BB693" s="234"/>
      <c r="BC693" s="234"/>
      <c r="BD693" s="234"/>
      <c r="BE693" s="234"/>
      <c r="BF693" s="234"/>
      <c r="BG693" s="234"/>
      <c r="BH693" s="234"/>
      <c r="BI693" s="226"/>
      <c r="BJ693" s="226"/>
      <c r="BK693" s="226"/>
      <c r="BL693" s="226"/>
      <c r="BM693" s="226"/>
      <c r="BN693" s="226"/>
      <c r="BO693" s="226"/>
      <c r="BP693" s="226"/>
    </row>
    <row r="694" spans="1:68" ht="9" customHeight="1" x14ac:dyDescent="0.15">
      <c r="A694" s="226" t="e">
        <f>VLOOKUP(U694,出場者リスト!$A:$L,12,FALSE())</f>
        <v>#N/A</v>
      </c>
      <c r="B694" s="226"/>
      <c r="C694" s="226"/>
      <c r="D694" s="226"/>
      <c r="E694" s="226"/>
      <c r="F694" s="226"/>
      <c r="G694" s="226"/>
      <c r="H694" s="226"/>
      <c r="I694" s="231" t="e">
        <f>VLOOKUP(U694,出場者リスト!$A:$L,8,FALSE())</f>
        <v>#N/A</v>
      </c>
      <c r="J694" s="231"/>
      <c r="K694" s="231"/>
      <c r="L694" s="231"/>
      <c r="M694" s="231"/>
      <c r="N694" s="231"/>
      <c r="O694" s="231"/>
      <c r="P694" s="231"/>
      <c r="Q694" s="231"/>
      <c r="R694" s="232">
        <f>R690+1</f>
        <v>4</v>
      </c>
      <c r="S694" s="232"/>
      <c r="T694" s="232"/>
      <c r="U694" s="233"/>
      <c r="V694" s="233"/>
      <c r="W694" s="111"/>
      <c r="X694" s="111"/>
      <c r="Y694" s="30"/>
      <c r="AC694" s="28"/>
      <c r="AL694" s="29"/>
      <c r="AM694" s="25"/>
      <c r="AN694" s="236"/>
      <c r="AO694" s="236"/>
      <c r="AZ694" s="18"/>
      <c r="BA694" s="18"/>
      <c r="BB694" s="18"/>
      <c r="BC694" s="18"/>
      <c r="BD694" s="18"/>
      <c r="BE694" s="18"/>
      <c r="BF694" s="18"/>
      <c r="BG694" s="18"/>
      <c r="BH694" s="18"/>
      <c r="BI694" s="18"/>
      <c r="BJ694" s="19"/>
      <c r="BK694" s="19"/>
      <c r="BL694" s="19"/>
      <c r="BM694" s="19"/>
      <c r="BN694" s="19"/>
      <c r="BO694" s="19"/>
      <c r="BP694" s="19"/>
    </row>
    <row r="695" spans="1:68" ht="9" customHeight="1" x14ac:dyDescent="0.15">
      <c r="A695" s="226"/>
      <c r="B695" s="226"/>
      <c r="C695" s="226"/>
      <c r="D695" s="226"/>
      <c r="E695" s="226"/>
      <c r="F695" s="226"/>
      <c r="G695" s="226"/>
      <c r="H695" s="226"/>
      <c r="I695" s="231"/>
      <c r="J695" s="231"/>
      <c r="K695" s="231"/>
      <c r="L695" s="231"/>
      <c r="M695" s="231"/>
      <c r="N695" s="231"/>
      <c r="O695" s="231"/>
      <c r="P695" s="231"/>
      <c r="Q695" s="231"/>
      <c r="R695" s="232"/>
      <c r="S695" s="232"/>
      <c r="T695" s="232"/>
      <c r="U695" s="233"/>
      <c r="V695" s="233"/>
      <c r="W695" s="66"/>
      <c r="X695" s="66"/>
      <c r="AB695" s="3"/>
      <c r="AC695" s="61"/>
      <c r="AL695" s="32"/>
      <c r="AM695" s="28"/>
      <c r="AN695" s="32"/>
      <c r="AZ695" s="230" t="e">
        <f>VLOOKUP(AU696,出場者リスト!$A:$L,9,FALSE())</f>
        <v>#N/A</v>
      </c>
      <c r="BA695" s="230"/>
      <c r="BB695" s="230"/>
      <c r="BC695" s="230"/>
      <c r="BD695" s="230"/>
      <c r="BE695" s="230"/>
      <c r="BF695" s="230"/>
      <c r="BG695" s="230"/>
      <c r="BH695" s="230"/>
      <c r="BI695" s="225" t="e">
        <f>VLOOKUP(AU696,出場者リスト!$A:$L,13,FALSE)</f>
        <v>#N/A</v>
      </c>
      <c r="BJ695" s="225"/>
      <c r="BK695" s="225"/>
      <c r="BL695" s="225"/>
      <c r="BM695" s="225"/>
      <c r="BN695" s="225"/>
      <c r="BO695" s="225"/>
      <c r="BP695" s="225"/>
    </row>
    <row r="696" spans="1:68" ht="9" customHeight="1" x14ac:dyDescent="0.15">
      <c r="A696" s="16"/>
      <c r="B696" s="16"/>
      <c r="C696" s="16"/>
      <c r="D696" s="16"/>
      <c r="E696" s="16"/>
      <c r="F696" s="16"/>
      <c r="G696" s="16"/>
      <c r="I696" s="20"/>
      <c r="J696" s="20"/>
      <c r="K696" s="20"/>
      <c r="L696" s="20"/>
      <c r="M696" s="20"/>
      <c r="N696" s="20"/>
      <c r="O696" s="20"/>
      <c r="P696" s="20"/>
      <c r="Q696" s="20"/>
      <c r="R696" s="4"/>
      <c r="S696" s="4"/>
      <c r="T696" s="4"/>
      <c r="U696" s="26"/>
      <c r="V696" s="26"/>
      <c r="AB696" s="233"/>
      <c r="AC696" s="235"/>
      <c r="AL696" s="32"/>
      <c r="AN696" s="32"/>
      <c r="AU696" s="233"/>
      <c r="AV696" s="233"/>
      <c r="AW696" s="232">
        <f>AW692+1</f>
        <v>25</v>
      </c>
      <c r="AX696" s="232"/>
      <c r="AY696" s="232"/>
      <c r="AZ696" s="234" t="e">
        <f>VLOOKUP(AU696,出場者リスト!$A:$L,8,FALSE())</f>
        <v>#N/A</v>
      </c>
      <c r="BA696" s="234"/>
      <c r="BB696" s="234"/>
      <c r="BC696" s="234"/>
      <c r="BD696" s="234"/>
      <c r="BE696" s="234"/>
      <c r="BF696" s="234"/>
      <c r="BG696" s="234"/>
      <c r="BH696" s="234"/>
      <c r="BI696" s="226" t="e">
        <f>VLOOKUP(AU696,出場者リスト!$A:$L,12,FALSE)</f>
        <v>#N/A</v>
      </c>
      <c r="BJ696" s="226"/>
      <c r="BK696" s="226"/>
      <c r="BL696" s="226"/>
      <c r="BM696" s="226"/>
      <c r="BN696" s="226"/>
      <c r="BO696" s="226"/>
      <c r="BP696" s="226"/>
    </row>
    <row r="697" spans="1:68" ht="9" customHeight="1" x14ac:dyDescent="0.15">
      <c r="A697" s="225" t="e">
        <f>VLOOKUP(U698,出場者リスト!$A:$L,13,FALSE)</f>
        <v>#N/A</v>
      </c>
      <c r="B697" s="225"/>
      <c r="C697" s="225"/>
      <c r="D697" s="225"/>
      <c r="E697" s="225"/>
      <c r="F697" s="225"/>
      <c r="G697" s="225"/>
      <c r="H697" s="225"/>
      <c r="I697" s="229" t="e">
        <f>VLOOKUP(U698,出場者リスト!$A:$L,9,FALSE())</f>
        <v>#N/A</v>
      </c>
      <c r="J697" s="229"/>
      <c r="K697" s="229"/>
      <c r="L697" s="229"/>
      <c r="M697" s="229"/>
      <c r="N697" s="229"/>
      <c r="O697" s="229"/>
      <c r="P697" s="229"/>
      <c r="Q697" s="229"/>
      <c r="W697" s="3"/>
      <c r="X697" s="3"/>
      <c r="AB697" s="233"/>
      <c r="AC697" s="235"/>
      <c r="AD697" s="24"/>
      <c r="AE697" s="25"/>
      <c r="AL697" s="32"/>
      <c r="AN697" s="32"/>
      <c r="AR697" s="29"/>
      <c r="AS697" s="24"/>
      <c r="AT697" s="24"/>
      <c r="AU697" s="233"/>
      <c r="AV697" s="233"/>
      <c r="AW697" s="232"/>
      <c r="AX697" s="232"/>
      <c r="AY697" s="232"/>
      <c r="AZ697" s="234"/>
      <c r="BA697" s="234"/>
      <c r="BB697" s="234"/>
      <c r="BC697" s="234"/>
      <c r="BD697" s="234"/>
      <c r="BE697" s="234"/>
      <c r="BF697" s="234"/>
      <c r="BG697" s="234"/>
      <c r="BH697" s="234"/>
      <c r="BI697" s="226"/>
      <c r="BJ697" s="226"/>
      <c r="BK697" s="226"/>
      <c r="BL697" s="226"/>
      <c r="BM697" s="226"/>
      <c r="BN697" s="226"/>
      <c r="BO697" s="226"/>
      <c r="BP697" s="226"/>
    </row>
    <row r="698" spans="1:68" ht="9" customHeight="1" x14ac:dyDescent="0.15">
      <c r="A698" s="226" t="e">
        <f>VLOOKUP(U698,出場者リスト!$A:$L,12,FALSE())</f>
        <v>#N/A</v>
      </c>
      <c r="B698" s="226"/>
      <c r="C698" s="226"/>
      <c r="D698" s="226"/>
      <c r="E698" s="226"/>
      <c r="F698" s="226"/>
      <c r="G698" s="226"/>
      <c r="H698" s="226"/>
      <c r="I698" s="231" t="e">
        <f>VLOOKUP(U698,出場者リスト!$A:$L,8,FALSE())</f>
        <v>#N/A</v>
      </c>
      <c r="J698" s="231"/>
      <c r="K698" s="231"/>
      <c r="L698" s="231"/>
      <c r="M698" s="231"/>
      <c r="N698" s="231"/>
      <c r="O698" s="231"/>
      <c r="P698" s="231"/>
      <c r="Q698" s="231"/>
      <c r="R698" s="232">
        <f>R694+1</f>
        <v>5</v>
      </c>
      <c r="S698" s="232"/>
      <c r="T698" s="232"/>
      <c r="U698" s="233"/>
      <c r="V698" s="233"/>
      <c r="W698" s="66"/>
      <c r="X698" s="66"/>
      <c r="AC698" s="28"/>
      <c r="AE698" s="28"/>
      <c r="AL698" s="32"/>
      <c r="AN698" s="32"/>
      <c r="AR698" s="236"/>
      <c r="AS698" s="233"/>
      <c r="AT698" s="3"/>
      <c r="AZ698" s="18"/>
      <c r="BA698" s="18"/>
      <c r="BB698" s="18"/>
      <c r="BC698" s="18"/>
      <c r="BD698" s="18"/>
      <c r="BE698" s="18"/>
      <c r="BF698" s="18"/>
      <c r="BG698" s="18"/>
      <c r="BH698" s="18"/>
      <c r="BI698" s="18"/>
      <c r="BJ698" s="19"/>
      <c r="BK698" s="19"/>
      <c r="BL698" s="19"/>
      <c r="BM698" s="19"/>
      <c r="BN698" s="19"/>
      <c r="BO698" s="19"/>
      <c r="BP698" s="19"/>
    </row>
    <row r="699" spans="1:68" ht="9" customHeight="1" x14ac:dyDescent="0.15">
      <c r="A699" s="226"/>
      <c r="B699" s="226"/>
      <c r="C699" s="226"/>
      <c r="D699" s="226"/>
      <c r="E699" s="226"/>
      <c r="F699" s="226"/>
      <c r="G699" s="226"/>
      <c r="H699" s="226"/>
      <c r="I699" s="231"/>
      <c r="J699" s="231"/>
      <c r="K699" s="231"/>
      <c r="L699" s="231"/>
      <c r="M699" s="231"/>
      <c r="N699" s="231"/>
      <c r="O699" s="231"/>
      <c r="P699" s="231"/>
      <c r="Q699" s="231"/>
      <c r="R699" s="232"/>
      <c r="S699" s="232"/>
      <c r="T699" s="232"/>
      <c r="U699" s="233"/>
      <c r="V699" s="233"/>
      <c r="W699" s="110"/>
      <c r="X699" s="110"/>
      <c r="Y699" s="25"/>
      <c r="AC699" s="28"/>
      <c r="AE699" s="28"/>
      <c r="AL699" s="32"/>
      <c r="AN699" s="32"/>
      <c r="AO699" s="28"/>
      <c r="AP699" s="29"/>
      <c r="AQ699" s="24"/>
      <c r="AR699" s="236"/>
      <c r="AS699" s="233"/>
      <c r="AT699" s="3"/>
      <c r="AZ699" s="230" t="e">
        <f>VLOOKUP(AU700,出場者リスト!$A:$L,9,FALSE())</f>
        <v>#N/A</v>
      </c>
      <c r="BA699" s="230"/>
      <c r="BB699" s="230"/>
      <c r="BC699" s="230"/>
      <c r="BD699" s="230"/>
      <c r="BE699" s="230"/>
      <c r="BF699" s="230"/>
      <c r="BG699" s="230"/>
      <c r="BH699" s="230"/>
      <c r="BI699" s="225" t="e">
        <f>VLOOKUP(AU700,出場者リスト!$A:$L,13,FALSE)</f>
        <v>#N/A</v>
      </c>
      <c r="BJ699" s="225"/>
      <c r="BK699" s="225"/>
      <c r="BL699" s="225"/>
      <c r="BM699" s="225"/>
      <c r="BN699" s="225"/>
      <c r="BO699" s="225"/>
      <c r="BP699" s="225"/>
    </row>
    <row r="700" spans="1:68" ht="9" customHeight="1" x14ac:dyDescent="0.15">
      <c r="A700" s="16"/>
      <c r="B700" s="16"/>
      <c r="C700" s="16"/>
      <c r="D700" s="16"/>
      <c r="E700" s="16"/>
      <c r="F700" s="16"/>
      <c r="G700" s="16"/>
      <c r="I700" s="20"/>
      <c r="J700" s="20"/>
      <c r="K700" s="20"/>
      <c r="L700" s="20"/>
      <c r="M700" s="20"/>
      <c r="N700" s="20"/>
      <c r="O700" s="20"/>
      <c r="P700" s="20"/>
      <c r="Q700" s="20"/>
      <c r="R700" s="4"/>
      <c r="S700" s="4"/>
      <c r="T700" s="4"/>
      <c r="U700" s="26"/>
      <c r="V700" s="26"/>
      <c r="W700" s="3"/>
      <c r="X700" s="233"/>
      <c r="Y700" s="235"/>
      <c r="AC700" s="28"/>
      <c r="AE700" s="28"/>
      <c r="AL700" s="32"/>
      <c r="AN700" s="32"/>
      <c r="AO700" s="28"/>
      <c r="AP700" s="32"/>
      <c r="AR700" s="31"/>
      <c r="AS700" s="23"/>
      <c r="AT700" s="23"/>
      <c r="AU700" s="233"/>
      <c r="AV700" s="233"/>
      <c r="AW700" s="232">
        <f>AW696+1</f>
        <v>26</v>
      </c>
      <c r="AX700" s="232"/>
      <c r="AY700" s="232"/>
      <c r="AZ700" s="234" t="e">
        <f>VLOOKUP(AU700,出場者リスト!$A:$L,8,FALSE())</f>
        <v>#N/A</v>
      </c>
      <c r="BA700" s="234"/>
      <c r="BB700" s="234"/>
      <c r="BC700" s="234"/>
      <c r="BD700" s="234"/>
      <c r="BE700" s="234"/>
      <c r="BF700" s="234"/>
      <c r="BG700" s="234"/>
      <c r="BH700" s="234"/>
      <c r="BI700" s="226" t="e">
        <f>VLOOKUP(AU700,出場者リスト!$A:$L,12,FALSE)</f>
        <v>#N/A</v>
      </c>
      <c r="BJ700" s="226"/>
      <c r="BK700" s="226"/>
      <c r="BL700" s="226"/>
      <c r="BM700" s="226"/>
      <c r="BN700" s="226"/>
      <c r="BO700" s="226"/>
      <c r="BP700" s="226"/>
    </row>
    <row r="701" spans="1:68" ht="9" customHeight="1" x14ac:dyDescent="0.15">
      <c r="A701" s="225" t="e">
        <f>VLOOKUP(U702,出場者リスト!$A:$L,13,FALSE)</f>
        <v>#N/A</v>
      </c>
      <c r="B701" s="225"/>
      <c r="C701" s="225"/>
      <c r="D701" s="225"/>
      <c r="E701" s="225"/>
      <c r="F701" s="225"/>
      <c r="G701" s="225"/>
      <c r="H701" s="225"/>
      <c r="I701" s="229" t="e">
        <f>VLOOKUP(U702,出場者リスト!$A:$L,9,FALSE())</f>
        <v>#N/A</v>
      </c>
      <c r="J701" s="229"/>
      <c r="K701" s="229"/>
      <c r="L701" s="229"/>
      <c r="M701" s="229"/>
      <c r="N701" s="229"/>
      <c r="O701" s="229"/>
      <c r="P701" s="229"/>
      <c r="Q701" s="229"/>
      <c r="W701" s="3"/>
      <c r="X701" s="233"/>
      <c r="Y701" s="235"/>
      <c r="Z701" s="24"/>
      <c r="AA701" s="25"/>
      <c r="AC701" s="28"/>
      <c r="AE701" s="28"/>
      <c r="AL701" s="32"/>
      <c r="AN701" s="32"/>
      <c r="AO701" s="28"/>
      <c r="AP701" s="32"/>
      <c r="AR701" s="24"/>
      <c r="AU701" s="233"/>
      <c r="AV701" s="233"/>
      <c r="AW701" s="232"/>
      <c r="AX701" s="232"/>
      <c r="AY701" s="232"/>
      <c r="AZ701" s="234"/>
      <c r="BA701" s="234"/>
      <c r="BB701" s="234"/>
      <c r="BC701" s="234"/>
      <c r="BD701" s="234"/>
      <c r="BE701" s="234"/>
      <c r="BF701" s="234"/>
      <c r="BG701" s="234"/>
      <c r="BH701" s="234"/>
      <c r="BI701" s="226"/>
      <c r="BJ701" s="226"/>
      <c r="BK701" s="226"/>
      <c r="BL701" s="226"/>
      <c r="BM701" s="226"/>
      <c r="BN701" s="226"/>
      <c r="BO701" s="226"/>
      <c r="BP701" s="226"/>
    </row>
    <row r="702" spans="1:68" ht="9" customHeight="1" x14ac:dyDescent="0.15">
      <c r="A702" s="226" t="e">
        <f>VLOOKUP(U702,出場者リスト!$A:$L,12,FALSE())</f>
        <v>#N/A</v>
      </c>
      <c r="B702" s="226"/>
      <c r="C702" s="226"/>
      <c r="D702" s="226"/>
      <c r="E702" s="226"/>
      <c r="F702" s="226"/>
      <c r="G702" s="226"/>
      <c r="H702" s="226"/>
      <c r="I702" s="231" t="e">
        <f>VLOOKUP(U702,出場者リスト!$A:$L,8,FALSE())</f>
        <v>#N/A</v>
      </c>
      <c r="J702" s="231"/>
      <c r="K702" s="231"/>
      <c r="L702" s="231"/>
      <c r="M702" s="231"/>
      <c r="N702" s="231"/>
      <c r="O702" s="231"/>
      <c r="P702" s="231"/>
      <c r="Q702" s="231"/>
      <c r="R702" s="232">
        <f>R698+1</f>
        <v>6</v>
      </c>
      <c r="S702" s="232"/>
      <c r="T702" s="232"/>
      <c r="U702" s="233"/>
      <c r="V702" s="233"/>
      <c r="W702" s="111"/>
      <c r="X702" s="111"/>
      <c r="Y702" s="30"/>
      <c r="AA702" s="28"/>
      <c r="AB702" s="32"/>
      <c r="AC702" s="28"/>
      <c r="AE702" s="28"/>
      <c r="AL702" s="32"/>
      <c r="AN702" s="32"/>
      <c r="AO702" s="28"/>
      <c r="AP702" s="32"/>
      <c r="AZ702" s="18"/>
      <c r="BA702" s="18"/>
      <c r="BB702" s="18"/>
      <c r="BC702" s="18"/>
      <c r="BD702" s="18"/>
      <c r="BE702" s="18"/>
      <c r="BF702" s="18"/>
      <c r="BG702" s="18"/>
      <c r="BH702" s="18"/>
      <c r="BI702" s="18"/>
      <c r="BJ702" s="19"/>
      <c r="BK702" s="19"/>
      <c r="BL702" s="19"/>
      <c r="BM702" s="19"/>
      <c r="BN702" s="19"/>
      <c r="BO702" s="19"/>
      <c r="BP702" s="19"/>
    </row>
    <row r="703" spans="1:68" ht="9" customHeight="1" x14ac:dyDescent="0.15">
      <c r="A703" s="226"/>
      <c r="B703" s="226"/>
      <c r="C703" s="226"/>
      <c r="D703" s="226"/>
      <c r="E703" s="226"/>
      <c r="F703" s="226"/>
      <c r="G703" s="226"/>
      <c r="H703" s="226"/>
      <c r="I703" s="231"/>
      <c r="J703" s="231"/>
      <c r="K703" s="231"/>
      <c r="L703" s="231"/>
      <c r="M703" s="231"/>
      <c r="N703" s="231"/>
      <c r="O703" s="231"/>
      <c r="P703" s="231"/>
      <c r="Q703" s="231"/>
      <c r="R703" s="232"/>
      <c r="S703" s="232"/>
      <c r="T703" s="232"/>
      <c r="U703" s="233"/>
      <c r="V703" s="233"/>
      <c r="W703" s="66"/>
      <c r="X703" s="66"/>
      <c r="Z703" s="3"/>
      <c r="AA703" s="61"/>
      <c r="AB703" s="32"/>
      <c r="AC703" s="28"/>
      <c r="AE703" s="28"/>
      <c r="AL703" s="32"/>
      <c r="AN703" s="31"/>
      <c r="AO703" s="30"/>
      <c r="AP703" s="252"/>
      <c r="AQ703" s="228"/>
      <c r="AZ703" s="230" t="e">
        <f>VLOOKUP(AU704,出場者リスト!$A:$L,9,FALSE())</f>
        <v>#N/A</v>
      </c>
      <c r="BA703" s="230"/>
      <c r="BB703" s="230"/>
      <c r="BC703" s="230"/>
      <c r="BD703" s="230"/>
      <c r="BE703" s="230"/>
      <c r="BF703" s="230"/>
      <c r="BG703" s="230"/>
      <c r="BH703" s="230"/>
      <c r="BI703" s="225" t="e">
        <f>VLOOKUP(AU704,出場者リスト!$A:$L,13,FALSE)</f>
        <v>#N/A</v>
      </c>
      <c r="BJ703" s="225"/>
      <c r="BK703" s="225"/>
      <c r="BL703" s="225"/>
      <c r="BM703" s="225"/>
      <c r="BN703" s="225"/>
      <c r="BO703" s="225"/>
      <c r="BP703" s="225"/>
    </row>
    <row r="704" spans="1:68" ht="9" customHeight="1" x14ac:dyDescent="0.15">
      <c r="A704" s="16"/>
      <c r="B704" s="16"/>
      <c r="C704" s="16"/>
      <c r="D704" s="16"/>
      <c r="E704" s="16"/>
      <c r="F704" s="16"/>
      <c r="G704" s="16"/>
      <c r="I704" s="20"/>
      <c r="J704" s="20"/>
      <c r="K704" s="20"/>
      <c r="L704" s="20"/>
      <c r="M704" s="20"/>
      <c r="N704" s="20"/>
      <c r="O704" s="20"/>
      <c r="P704" s="20"/>
      <c r="Q704" s="20"/>
      <c r="R704" s="4"/>
      <c r="S704" s="4"/>
      <c r="T704" s="4"/>
      <c r="U704" s="26"/>
      <c r="V704" s="26"/>
      <c r="Z704" s="3"/>
      <c r="AA704" s="3"/>
      <c r="AB704" s="32"/>
      <c r="AC704" s="28"/>
      <c r="AE704" s="28"/>
      <c r="AL704" s="62"/>
      <c r="AM704" s="3"/>
      <c r="AP704" s="252"/>
      <c r="AQ704" s="228"/>
      <c r="AU704" s="233"/>
      <c r="AV704" s="233"/>
      <c r="AW704" s="232">
        <f>AW700+1</f>
        <v>27</v>
      </c>
      <c r="AX704" s="232"/>
      <c r="AY704" s="232"/>
      <c r="AZ704" s="234" t="e">
        <f>VLOOKUP(AU704,出場者リスト!$A:$L,8,FALSE())</f>
        <v>#N/A</v>
      </c>
      <c r="BA704" s="234"/>
      <c r="BB704" s="234"/>
      <c r="BC704" s="234"/>
      <c r="BD704" s="234"/>
      <c r="BE704" s="234"/>
      <c r="BF704" s="234"/>
      <c r="BG704" s="234"/>
      <c r="BH704" s="234"/>
      <c r="BI704" s="226" t="e">
        <f>VLOOKUP(AU704,出場者リスト!$A:$L,12,FALSE)</f>
        <v>#N/A</v>
      </c>
      <c r="BJ704" s="226"/>
      <c r="BK704" s="226"/>
      <c r="BL704" s="226"/>
      <c r="BM704" s="226"/>
      <c r="BN704" s="226"/>
      <c r="BO704" s="226"/>
      <c r="BP704" s="226"/>
    </row>
    <row r="705" spans="1:68" ht="9" customHeight="1" x14ac:dyDescent="0.15">
      <c r="A705" s="225" t="e">
        <f>VLOOKUP(U706,出場者リスト!$A:$L,13,FALSE)</f>
        <v>#N/A</v>
      </c>
      <c r="B705" s="225"/>
      <c r="C705" s="225"/>
      <c r="D705" s="225"/>
      <c r="E705" s="225"/>
      <c r="F705" s="225"/>
      <c r="G705" s="225"/>
      <c r="H705" s="225"/>
      <c r="I705" s="229" t="e">
        <f>VLOOKUP(U706,出場者リスト!$A:$L,9,FALSE())</f>
        <v>#N/A</v>
      </c>
      <c r="J705" s="229"/>
      <c r="K705" s="229"/>
      <c r="L705" s="229"/>
      <c r="M705" s="229"/>
      <c r="N705" s="229"/>
      <c r="O705" s="229"/>
      <c r="P705" s="229"/>
      <c r="Q705" s="229"/>
      <c r="W705" s="3"/>
      <c r="X705" s="3"/>
      <c r="Z705" s="233"/>
      <c r="AA705" s="233"/>
      <c r="AB705" s="31"/>
      <c r="AC705" s="30"/>
      <c r="AE705" s="28"/>
      <c r="AL705" s="32"/>
      <c r="AP705" s="32"/>
      <c r="AS705" s="29"/>
      <c r="AT705" s="24"/>
      <c r="AU705" s="233"/>
      <c r="AV705" s="233"/>
      <c r="AW705" s="232"/>
      <c r="AX705" s="232"/>
      <c r="AY705" s="232"/>
      <c r="AZ705" s="234"/>
      <c r="BA705" s="234"/>
      <c r="BB705" s="234"/>
      <c r="BC705" s="234"/>
      <c r="BD705" s="234"/>
      <c r="BE705" s="234"/>
      <c r="BF705" s="234"/>
      <c r="BG705" s="234"/>
      <c r="BH705" s="234"/>
      <c r="BI705" s="226"/>
      <c r="BJ705" s="226"/>
      <c r="BK705" s="226"/>
      <c r="BL705" s="226"/>
      <c r="BM705" s="226"/>
      <c r="BN705" s="226"/>
      <c r="BO705" s="226"/>
      <c r="BP705" s="226"/>
    </row>
    <row r="706" spans="1:68" ht="9" customHeight="1" x14ac:dyDescent="0.15">
      <c r="A706" s="226" t="e">
        <f>VLOOKUP(U706,出場者リスト!$A:$L,12,FALSE())</f>
        <v>#N/A</v>
      </c>
      <c r="B706" s="226"/>
      <c r="C706" s="226"/>
      <c r="D706" s="226"/>
      <c r="E706" s="226"/>
      <c r="F706" s="226"/>
      <c r="G706" s="226"/>
      <c r="H706" s="226"/>
      <c r="I706" s="231" t="e">
        <f>VLOOKUP(U706,出場者リスト!$A:$L,8,FALSE())</f>
        <v>#N/A</v>
      </c>
      <c r="J706" s="231"/>
      <c r="K706" s="231"/>
      <c r="L706" s="231"/>
      <c r="M706" s="231"/>
      <c r="N706" s="231"/>
      <c r="O706" s="231"/>
      <c r="P706" s="231"/>
      <c r="Q706" s="231"/>
      <c r="R706" s="232">
        <f>R702+1</f>
        <v>7</v>
      </c>
      <c r="S706" s="232"/>
      <c r="T706" s="232"/>
      <c r="U706" s="233"/>
      <c r="V706" s="233"/>
      <c r="W706" s="66"/>
      <c r="X706" s="66"/>
      <c r="Z706" s="233"/>
      <c r="AA706" s="235"/>
      <c r="AE706" s="28"/>
      <c r="AL706" s="32"/>
      <c r="AP706" s="32"/>
      <c r="AR706" s="3"/>
      <c r="AS706" s="236"/>
      <c r="AT706" s="233"/>
      <c r="AZ706" s="18"/>
      <c r="BA706" s="18"/>
      <c r="BB706" s="18"/>
      <c r="BC706" s="18"/>
      <c r="BD706" s="18"/>
      <c r="BE706" s="18"/>
      <c r="BF706" s="18"/>
      <c r="BG706" s="18"/>
      <c r="BH706" s="18"/>
      <c r="BI706" s="18"/>
      <c r="BJ706" s="19"/>
      <c r="BK706" s="19"/>
      <c r="BL706" s="19"/>
      <c r="BM706" s="19"/>
      <c r="BN706" s="19"/>
      <c r="BO706" s="19"/>
      <c r="BP706" s="19"/>
    </row>
    <row r="707" spans="1:68" ht="9" customHeight="1" x14ac:dyDescent="0.15">
      <c r="A707" s="226"/>
      <c r="B707" s="226"/>
      <c r="C707" s="226"/>
      <c r="D707" s="226"/>
      <c r="E707" s="226"/>
      <c r="F707" s="226"/>
      <c r="G707" s="226"/>
      <c r="H707" s="226"/>
      <c r="I707" s="231"/>
      <c r="J707" s="231"/>
      <c r="K707" s="231"/>
      <c r="L707" s="231"/>
      <c r="M707" s="231"/>
      <c r="N707" s="231"/>
      <c r="O707" s="231"/>
      <c r="P707" s="231"/>
      <c r="Q707" s="231"/>
      <c r="R707" s="232"/>
      <c r="S707" s="232"/>
      <c r="T707" s="232"/>
      <c r="U707" s="233"/>
      <c r="V707" s="233"/>
      <c r="W707" s="110"/>
      <c r="X707" s="113"/>
      <c r="AA707" s="28"/>
      <c r="AE707" s="28"/>
      <c r="AL707" s="32"/>
      <c r="AP707" s="32"/>
      <c r="AR707" s="117"/>
      <c r="AS707" s="236"/>
      <c r="AT707" s="233"/>
      <c r="AZ707" s="230" t="e">
        <f>VLOOKUP(AU708,出場者リスト!$A:$L,9,FALSE())</f>
        <v>#N/A</v>
      </c>
      <c r="BA707" s="230"/>
      <c r="BB707" s="230"/>
      <c r="BC707" s="230"/>
      <c r="BD707" s="230"/>
      <c r="BE707" s="230"/>
      <c r="BF707" s="230"/>
      <c r="BG707" s="230"/>
      <c r="BH707" s="230"/>
      <c r="BI707" s="225" t="e">
        <f>VLOOKUP(AU708,出場者リスト!$A:$L,13,FALSE)</f>
        <v>#N/A</v>
      </c>
      <c r="BJ707" s="225"/>
      <c r="BK707" s="225"/>
      <c r="BL707" s="225"/>
      <c r="BM707" s="225"/>
      <c r="BN707" s="225"/>
      <c r="BO707" s="225"/>
      <c r="BP707" s="225"/>
    </row>
    <row r="708" spans="1:68" ht="9" customHeight="1" x14ac:dyDescent="0.15">
      <c r="A708" s="16"/>
      <c r="B708" s="16"/>
      <c r="C708" s="16"/>
      <c r="D708" s="16"/>
      <c r="E708" s="16"/>
      <c r="F708" s="16"/>
      <c r="G708" s="16"/>
      <c r="I708" s="20"/>
      <c r="J708" s="20"/>
      <c r="K708" s="20"/>
      <c r="L708" s="20"/>
      <c r="M708" s="20"/>
      <c r="N708" s="20"/>
      <c r="O708" s="20"/>
      <c r="P708" s="20"/>
      <c r="Q708" s="20"/>
      <c r="R708" s="4"/>
      <c r="S708" s="4"/>
      <c r="T708" s="4"/>
      <c r="U708" s="26"/>
      <c r="V708" s="26"/>
      <c r="W708" s="233"/>
      <c r="X708" s="235"/>
      <c r="AA708" s="28"/>
      <c r="AE708" s="28"/>
      <c r="AL708" s="32"/>
      <c r="AP708" s="32"/>
      <c r="AR708" s="32"/>
      <c r="AS708" s="31"/>
      <c r="AT708" s="23"/>
      <c r="AU708" s="233"/>
      <c r="AV708" s="233"/>
      <c r="AW708" s="232">
        <f>AW704+1</f>
        <v>28</v>
      </c>
      <c r="AX708" s="232"/>
      <c r="AY708" s="232"/>
      <c r="AZ708" s="234" t="e">
        <f>VLOOKUP(AU708,出場者リスト!$A:$L,8,FALSE())</f>
        <v>#N/A</v>
      </c>
      <c r="BA708" s="234"/>
      <c r="BB708" s="234"/>
      <c r="BC708" s="234"/>
      <c r="BD708" s="234"/>
      <c r="BE708" s="234"/>
      <c r="BF708" s="234"/>
      <c r="BG708" s="234"/>
      <c r="BH708" s="234"/>
      <c r="BI708" s="226" t="e">
        <f>VLOOKUP(AU708,出場者リスト!$A:$L,12,FALSE)</f>
        <v>#N/A</v>
      </c>
      <c r="BJ708" s="226"/>
      <c r="BK708" s="226"/>
      <c r="BL708" s="226"/>
      <c r="BM708" s="226"/>
      <c r="BN708" s="226"/>
      <c r="BO708" s="226"/>
      <c r="BP708" s="226"/>
    </row>
    <row r="709" spans="1:68" ht="9" customHeight="1" x14ac:dyDescent="0.15">
      <c r="A709" s="225" t="e">
        <f>VLOOKUP(U710,出場者リスト!$A:$L,13,FALSE)</f>
        <v>#N/A</v>
      </c>
      <c r="B709" s="225"/>
      <c r="C709" s="225"/>
      <c r="D709" s="225"/>
      <c r="E709" s="225"/>
      <c r="F709" s="225"/>
      <c r="G709" s="225"/>
      <c r="H709" s="225"/>
      <c r="I709" s="229" t="e">
        <f>VLOOKUP(U710,出場者リスト!$A:$L,9,FALSE())</f>
        <v>#N/A</v>
      </c>
      <c r="J709" s="229"/>
      <c r="K709" s="229"/>
      <c r="L709" s="229"/>
      <c r="M709" s="229"/>
      <c r="N709" s="229"/>
      <c r="O709" s="229"/>
      <c r="P709" s="229"/>
      <c r="Q709" s="229"/>
      <c r="W709" s="233"/>
      <c r="X709" s="235"/>
      <c r="Y709" s="118"/>
      <c r="AA709" s="28"/>
      <c r="AE709" s="28"/>
      <c r="AL709" s="32"/>
      <c r="AP709" s="32"/>
      <c r="AR709" s="32"/>
      <c r="AU709" s="233"/>
      <c r="AV709" s="233"/>
      <c r="AW709" s="232"/>
      <c r="AX709" s="232"/>
      <c r="AY709" s="232"/>
      <c r="AZ709" s="234"/>
      <c r="BA709" s="234"/>
      <c r="BB709" s="234"/>
      <c r="BC709" s="234"/>
      <c r="BD709" s="234"/>
      <c r="BE709" s="234"/>
      <c r="BF709" s="234"/>
      <c r="BG709" s="234"/>
      <c r="BH709" s="234"/>
      <c r="BI709" s="226"/>
      <c r="BJ709" s="226"/>
      <c r="BK709" s="226"/>
      <c r="BL709" s="226"/>
      <c r="BM709" s="226"/>
      <c r="BN709" s="226"/>
      <c r="BO709" s="226"/>
      <c r="BP709" s="226"/>
    </row>
    <row r="710" spans="1:68" ht="9" customHeight="1" x14ac:dyDescent="0.15">
      <c r="A710" s="226" t="e">
        <f>VLOOKUP(U710,出場者リスト!$A:$L,12,FALSE())</f>
        <v>#N/A</v>
      </c>
      <c r="B710" s="226"/>
      <c r="C710" s="226"/>
      <c r="D710" s="226"/>
      <c r="E710" s="226"/>
      <c r="F710" s="226"/>
      <c r="G710" s="226"/>
      <c r="H710" s="226"/>
      <c r="I710" s="231" t="e">
        <f>VLOOKUP(U710,出場者リスト!$A:$L,8,FALSE())</f>
        <v>#N/A</v>
      </c>
      <c r="J710" s="231"/>
      <c r="K710" s="231"/>
      <c r="L710" s="231"/>
      <c r="M710" s="231"/>
      <c r="N710" s="231"/>
      <c r="O710" s="231"/>
      <c r="P710" s="231"/>
      <c r="Q710" s="231"/>
      <c r="R710" s="232">
        <f>R706+1</f>
        <v>8</v>
      </c>
      <c r="S710" s="232"/>
      <c r="T710" s="232"/>
      <c r="U710" s="233"/>
      <c r="V710" s="233"/>
      <c r="W710" s="111"/>
      <c r="X710" s="112"/>
      <c r="Y710" s="61"/>
      <c r="AA710" s="28"/>
      <c r="AE710" s="28"/>
      <c r="AG710" s="228" t="s">
        <v>27</v>
      </c>
      <c r="AH710" s="228"/>
      <c r="AI710" s="228"/>
      <c r="AJ710" s="228"/>
      <c r="AL710" s="32"/>
      <c r="AP710" s="31"/>
      <c r="AQ710" s="23"/>
      <c r="AR710" s="252"/>
      <c r="AS710" s="228"/>
      <c r="AZ710" s="18"/>
      <c r="BA710" s="18"/>
      <c r="BB710" s="18"/>
      <c r="BC710" s="18"/>
      <c r="BD710" s="18"/>
      <c r="BE710" s="18"/>
      <c r="BF710" s="18"/>
      <c r="BG710" s="18"/>
      <c r="BH710" s="18"/>
      <c r="BI710" s="18"/>
      <c r="BJ710" s="19"/>
      <c r="BK710" s="19"/>
      <c r="BL710" s="19"/>
      <c r="BM710" s="19"/>
      <c r="BN710" s="19"/>
      <c r="BO710" s="19"/>
      <c r="BP710" s="19"/>
    </row>
    <row r="711" spans="1:68" ht="9" customHeight="1" x14ac:dyDescent="0.15">
      <c r="A711" s="226"/>
      <c r="B711" s="226"/>
      <c r="C711" s="226"/>
      <c r="D711" s="226"/>
      <c r="E711" s="226"/>
      <c r="F711" s="226"/>
      <c r="G711" s="226"/>
      <c r="H711" s="226"/>
      <c r="I711" s="231"/>
      <c r="J711" s="231"/>
      <c r="K711" s="231"/>
      <c r="L711" s="231"/>
      <c r="M711" s="231"/>
      <c r="N711" s="231"/>
      <c r="O711" s="231"/>
      <c r="P711" s="231"/>
      <c r="Q711" s="231"/>
      <c r="R711" s="232"/>
      <c r="S711" s="232"/>
      <c r="T711" s="232"/>
      <c r="U711" s="233"/>
      <c r="V711" s="233"/>
      <c r="W711" s="3"/>
      <c r="X711" s="3"/>
      <c r="Y711" s="61"/>
      <c r="AA711" s="28"/>
      <c r="AE711" s="28"/>
      <c r="AG711" s="228"/>
      <c r="AH711" s="228"/>
      <c r="AI711" s="228"/>
      <c r="AJ711" s="228"/>
      <c r="AL711" s="32"/>
      <c r="AR711" s="252"/>
      <c r="AS711" s="228"/>
      <c r="AZ711" s="230" t="e">
        <f>VLOOKUP(AU712,出場者リスト!$A:$L,9,FALSE())</f>
        <v>#N/A</v>
      </c>
      <c r="BA711" s="230"/>
      <c r="BB711" s="230"/>
      <c r="BC711" s="230"/>
      <c r="BD711" s="230"/>
      <c r="BE711" s="230"/>
      <c r="BF711" s="230"/>
      <c r="BG711" s="230"/>
      <c r="BH711" s="230"/>
      <c r="BI711" s="225" t="e">
        <f>VLOOKUP(AU712,出場者リスト!$A:$L,13,FALSE)</f>
        <v>#N/A</v>
      </c>
      <c r="BJ711" s="225"/>
      <c r="BK711" s="225"/>
      <c r="BL711" s="225"/>
      <c r="BM711" s="225"/>
      <c r="BN711" s="225"/>
      <c r="BO711" s="225"/>
      <c r="BP711" s="225"/>
    </row>
    <row r="712" spans="1:68" ht="9" customHeight="1" x14ac:dyDescent="0.15">
      <c r="A712" s="16"/>
      <c r="B712" s="16"/>
      <c r="C712" s="16"/>
      <c r="D712" s="16"/>
      <c r="E712" s="16"/>
      <c r="F712" s="16"/>
      <c r="G712" s="16"/>
      <c r="I712" s="20"/>
      <c r="J712" s="20"/>
      <c r="K712" s="20"/>
      <c r="L712" s="20"/>
      <c r="M712" s="20"/>
      <c r="N712" s="20"/>
      <c r="O712" s="20"/>
      <c r="P712" s="20"/>
      <c r="Q712" s="20"/>
      <c r="R712" s="4"/>
      <c r="S712" s="4"/>
      <c r="T712" s="4"/>
      <c r="U712" s="26"/>
      <c r="V712" s="26"/>
      <c r="W712" s="66"/>
      <c r="X712" s="254"/>
      <c r="Y712" s="255"/>
      <c r="Z712" s="23"/>
      <c r="AA712" s="30"/>
      <c r="AE712" s="28"/>
      <c r="AL712" s="32"/>
      <c r="AR712" s="31"/>
      <c r="AS712" s="23"/>
      <c r="AT712" s="23"/>
      <c r="AU712" s="233"/>
      <c r="AV712" s="233"/>
      <c r="AW712" s="232">
        <f>AW708+1</f>
        <v>29</v>
      </c>
      <c r="AX712" s="232"/>
      <c r="AY712" s="232"/>
      <c r="AZ712" s="234" t="e">
        <f>VLOOKUP(AU712,出場者リスト!$A:$L,8,FALSE())</f>
        <v>#N/A</v>
      </c>
      <c r="BA712" s="234"/>
      <c r="BB712" s="234"/>
      <c r="BC712" s="234"/>
      <c r="BD712" s="234"/>
      <c r="BE712" s="234"/>
      <c r="BF712" s="234"/>
      <c r="BG712" s="234"/>
      <c r="BH712" s="234"/>
      <c r="BI712" s="226" t="e">
        <f>VLOOKUP(AU712,出場者リスト!$A:$L,12,FALSE)</f>
        <v>#N/A</v>
      </c>
      <c r="BJ712" s="226"/>
      <c r="BK712" s="226"/>
      <c r="BL712" s="226"/>
      <c r="BM712" s="226"/>
      <c r="BN712" s="226"/>
      <c r="BO712" s="226"/>
      <c r="BP712" s="226"/>
    </row>
    <row r="713" spans="1:68" ht="9" customHeight="1" x14ac:dyDescent="0.15">
      <c r="A713" s="225" t="e">
        <f>VLOOKUP(U714,出場者リスト!$A:$L,13,FALSE)</f>
        <v>#N/A</v>
      </c>
      <c r="B713" s="225"/>
      <c r="C713" s="225"/>
      <c r="D713" s="225"/>
      <c r="E713" s="225"/>
      <c r="F713" s="225"/>
      <c r="G713" s="225"/>
      <c r="H713" s="225"/>
      <c r="I713" s="229" t="e">
        <f>VLOOKUP(U714,出場者リスト!$A:$L,9,FALSE())</f>
        <v>#N/A</v>
      </c>
      <c r="J713" s="229"/>
      <c r="K713" s="229"/>
      <c r="L713" s="229"/>
      <c r="M713" s="229"/>
      <c r="N713" s="229"/>
      <c r="O713" s="229"/>
      <c r="P713" s="229"/>
      <c r="Q713" s="229"/>
      <c r="X713" s="254"/>
      <c r="Y713" s="255"/>
      <c r="AD713" s="228"/>
      <c r="AE713" s="253"/>
      <c r="AH713" s="228" t="s">
        <v>28</v>
      </c>
      <c r="AI713" s="228"/>
      <c r="AL713" s="252"/>
      <c r="AM713" s="228"/>
      <c r="AU713" s="233"/>
      <c r="AV713" s="233"/>
      <c r="AW713" s="232"/>
      <c r="AX713" s="232"/>
      <c r="AY713" s="232"/>
      <c r="AZ713" s="234"/>
      <c r="BA713" s="234"/>
      <c r="BB713" s="234"/>
      <c r="BC713" s="234"/>
      <c r="BD713" s="234"/>
      <c r="BE713" s="234"/>
      <c r="BF713" s="234"/>
      <c r="BG713" s="234"/>
      <c r="BH713" s="234"/>
      <c r="BI713" s="226"/>
      <c r="BJ713" s="226"/>
      <c r="BK713" s="226"/>
      <c r="BL713" s="226"/>
      <c r="BM713" s="226"/>
      <c r="BN713" s="226"/>
      <c r="BO713" s="226"/>
      <c r="BP713" s="226"/>
    </row>
    <row r="714" spans="1:68" ht="9" customHeight="1" x14ac:dyDescent="0.15">
      <c r="A714" s="226" t="e">
        <f>VLOOKUP(U714,出場者リスト!$A:$L,12,FALSE())</f>
        <v>#N/A</v>
      </c>
      <c r="B714" s="226"/>
      <c r="C714" s="226"/>
      <c r="D714" s="226"/>
      <c r="E714" s="226"/>
      <c r="F714" s="226"/>
      <c r="G714" s="226"/>
      <c r="H714" s="226"/>
      <c r="I714" s="231" t="e">
        <f>VLOOKUP(U714,出場者リスト!$A:$L,8,FALSE())</f>
        <v>#N/A</v>
      </c>
      <c r="J714" s="231"/>
      <c r="K714" s="231"/>
      <c r="L714" s="231"/>
      <c r="M714" s="231"/>
      <c r="N714" s="231"/>
      <c r="O714" s="231"/>
      <c r="P714" s="231"/>
      <c r="Q714" s="231"/>
      <c r="R714" s="232">
        <f>R710+1</f>
        <v>9</v>
      </c>
      <c r="S714" s="232"/>
      <c r="T714" s="232"/>
      <c r="U714" s="233"/>
      <c r="V714" s="233"/>
      <c r="W714" s="23"/>
      <c r="X714" s="23"/>
      <c r="Y714" s="30"/>
      <c r="AD714" s="228"/>
      <c r="AE714" s="253"/>
      <c r="AF714" s="24"/>
      <c r="AG714" s="24"/>
      <c r="AH714" s="228"/>
      <c r="AI714" s="228"/>
      <c r="AJ714" s="24"/>
      <c r="AK714" s="24"/>
      <c r="AL714" s="252"/>
      <c r="AM714" s="228"/>
      <c r="AZ714" s="18"/>
      <c r="BA714" s="18"/>
      <c r="BB714" s="18"/>
      <c r="BC714" s="18"/>
      <c r="BD714" s="18"/>
      <c r="BE714" s="18"/>
      <c r="BF714" s="18"/>
      <c r="BG714" s="18"/>
      <c r="BH714" s="18"/>
      <c r="BI714" s="18"/>
      <c r="BJ714" s="19"/>
      <c r="BK714" s="19"/>
      <c r="BL714" s="19"/>
      <c r="BM714" s="19"/>
      <c r="BN714" s="19"/>
      <c r="BO714" s="19"/>
      <c r="BP714" s="19"/>
    </row>
    <row r="715" spans="1:68" ht="9" customHeight="1" x14ac:dyDescent="0.15">
      <c r="A715" s="226"/>
      <c r="B715" s="226"/>
      <c r="C715" s="226"/>
      <c r="D715" s="226"/>
      <c r="E715" s="226"/>
      <c r="F715" s="226"/>
      <c r="G715" s="226"/>
      <c r="H715" s="226"/>
      <c r="I715" s="231"/>
      <c r="J715" s="231"/>
      <c r="K715" s="231"/>
      <c r="L715" s="231"/>
      <c r="M715" s="231"/>
      <c r="N715" s="231"/>
      <c r="O715" s="231"/>
      <c r="P715" s="231"/>
      <c r="Q715" s="231"/>
      <c r="R715" s="232"/>
      <c r="S715" s="232"/>
      <c r="T715" s="232"/>
      <c r="U715" s="233"/>
      <c r="V715" s="233"/>
      <c r="W715" s="66"/>
      <c r="X715" s="66"/>
      <c r="AE715" s="28"/>
      <c r="AG715" s="228"/>
      <c r="AH715" s="228"/>
      <c r="AI715" s="228"/>
      <c r="AJ715" s="228"/>
      <c r="AL715" s="32"/>
      <c r="AZ715" s="230" t="e">
        <f>VLOOKUP(AU716,出場者リスト!$A:$L,9,FALSE())</f>
        <v>#N/A</v>
      </c>
      <c r="BA715" s="230"/>
      <c r="BB715" s="230"/>
      <c r="BC715" s="230"/>
      <c r="BD715" s="230"/>
      <c r="BE715" s="230"/>
      <c r="BF715" s="230"/>
      <c r="BG715" s="230"/>
      <c r="BH715" s="230"/>
      <c r="BI715" s="225" t="e">
        <f>VLOOKUP(AU716,出場者リスト!$A:$L,13,FALSE)</f>
        <v>#N/A</v>
      </c>
      <c r="BJ715" s="225"/>
      <c r="BK715" s="225"/>
      <c r="BL715" s="225"/>
      <c r="BM715" s="225"/>
      <c r="BN715" s="225"/>
      <c r="BO715" s="225"/>
      <c r="BP715" s="225"/>
    </row>
    <row r="716" spans="1:68" ht="9" customHeight="1" x14ac:dyDescent="0.15">
      <c r="A716" s="16"/>
      <c r="B716" s="16"/>
      <c r="C716" s="16"/>
      <c r="D716" s="16"/>
      <c r="E716" s="16"/>
      <c r="F716" s="16"/>
      <c r="G716" s="16"/>
      <c r="I716" s="20"/>
      <c r="J716" s="20"/>
      <c r="K716" s="20"/>
      <c r="L716" s="20"/>
      <c r="M716" s="20"/>
      <c r="N716" s="20"/>
      <c r="O716" s="20"/>
      <c r="P716" s="20"/>
      <c r="Q716" s="20"/>
      <c r="R716" s="4"/>
      <c r="S716" s="4"/>
      <c r="T716" s="4"/>
      <c r="U716" s="26"/>
      <c r="V716" s="26"/>
      <c r="AE716" s="28"/>
      <c r="AG716" s="228"/>
      <c r="AH716" s="228"/>
      <c r="AI716" s="228"/>
      <c r="AJ716" s="228"/>
      <c r="AL716" s="32"/>
      <c r="AU716" s="233"/>
      <c r="AV716" s="233"/>
      <c r="AW716" s="232">
        <f>AW712+1</f>
        <v>30</v>
      </c>
      <c r="AX716" s="232"/>
      <c r="AY716" s="232"/>
      <c r="AZ716" s="234" t="e">
        <f>VLOOKUP(AU716,出場者リスト!$A:$L,8,FALSE())</f>
        <v>#N/A</v>
      </c>
      <c r="BA716" s="234"/>
      <c r="BB716" s="234"/>
      <c r="BC716" s="234"/>
      <c r="BD716" s="234"/>
      <c r="BE716" s="234"/>
      <c r="BF716" s="234"/>
      <c r="BG716" s="234"/>
      <c r="BH716" s="234"/>
      <c r="BI716" s="226" t="e">
        <f>VLOOKUP(AU716,出場者リスト!$A:$L,12,FALSE)</f>
        <v>#N/A</v>
      </c>
      <c r="BJ716" s="226"/>
      <c r="BK716" s="226"/>
      <c r="BL716" s="226"/>
      <c r="BM716" s="226"/>
      <c r="BN716" s="226"/>
      <c r="BO716" s="226"/>
      <c r="BP716" s="226"/>
    </row>
    <row r="717" spans="1:68" ht="9" customHeight="1" x14ac:dyDescent="0.15">
      <c r="A717" s="225" t="e">
        <f>VLOOKUP(U718,出場者リスト!$A:$L,13,FALSE)</f>
        <v>#N/A</v>
      </c>
      <c r="B717" s="225"/>
      <c r="C717" s="225"/>
      <c r="D717" s="225"/>
      <c r="E717" s="225"/>
      <c r="F717" s="225"/>
      <c r="G717" s="225"/>
      <c r="H717" s="225"/>
      <c r="I717" s="229" t="e">
        <f>VLOOKUP(U718,出場者リスト!$A:$L,9,FALSE())</f>
        <v>#N/A</v>
      </c>
      <c r="J717" s="229"/>
      <c r="K717" s="229"/>
      <c r="L717" s="229"/>
      <c r="M717" s="229"/>
      <c r="N717" s="229"/>
      <c r="O717" s="229"/>
      <c r="P717" s="229"/>
      <c r="Q717" s="229"/>
      <c r="AE717" s="28"/>
      <c r="AL717" s="32"/>
      <c r="AR717" s="29"/>
      <c r="AS717" s="24"/>
      <c r="AT717" s="24"/>
      <c r="AU717" s="233"/>
      <c r="AV717" s="233"/>
      <c r="AW717" s="232"/>
      <c r="AX717" s="232"/>
      <c r="AY717" s="232"/>
      <c r="AZ717" s="234"/>
      <c r="BA717" s="234"/>
      <c r="BB717" s="234"/>
      <c r="BC717" s="234"/>
      <c r="BD717" s="234"/>
      <c r="BE717" s="234"/>
      <c r="BF717" s="234"/>
      <c r="BG717" s="234"/>
      <c r="BH717" s="234"/>
      <c r="BI717" s="226"/>
      <c r="BJ717" s="226"/>
      <c r="BK717" s="226"/>
      <c r="BL717" s="226"/>
      <c r="BM717" s="226"/>
      <c r="BN717" s="226"/>
      <c r="BO717" s="226"/>
      <c r="BP717" s="226"/>
    </row>
    <row r="718" spans="1:68" ht="9" customHeight="1" x14ac:dyDescent="0.15">
      <c r="A718" s="226" t="e">
        <f>VLOOKUP(U718,出場者リスト!$A:$L,12,FALSE())</f>
        <v>#N/A</v>
      </c>
      <c r="B718" s="226"/>
      <c r="C718" s="226"/>
      <c r="D718" s="226"/>
      <c r="E718" s="226"/>
      <c r="F718" s="226"/>
      <c r="G718" s="226"/>
      <c r="H718" s="226"/>
      <c r="I718" s="231" t="e">
        <f>VLOOKUP(U718,出場者リスト!$A:$L,8,FALSE())</f>
        <v>#N/A</v>
      </c>
      <c r="J718" s="231"/>
      <c r="K718" s="231"/>
      <c r="L718" s="231"/>
      <c r="M718" s="231"/>
      <c r="N718" s="231"/>
      <c r="O718" s="231"/>
      <c r="P718" s="231"/>
      <c r="Q718" s="231"/>
      <c r="R718" s="232">
        <f>R714+1</f>
        <v>10</v>
      </c>
      <c r="S718" s="232"/>
      <c r="T718" s="232"/>
      <c r="U718" s="233"/>
      <c r="V718" s="233"/>
      <c r="AE718" s="28"/>
      <c r="AL718" s="32"/>
      <c r="AR718" s="252"/>
      <c r="AS718" s="228"/>
      <c r="AZ718" s="18"/>
      <c r="BA718" s="18"/>
      <c r="BB718" s="18"/>
      <c r="BC718" s="18"/>
      <c r="BD718" s="18"/>
      <c r="BE718" s="18"/>
      <c r="BF718" s="18"/>
      <c r="BG718" s="18"/>
      <c r="BH718" s="18"/>
      <c r="BI718" s="18"/>
      <c r="BJ718" s="19"/>
      <c r="BK718" s="19"/>
      <c r="BL718" s="19"/>
      <c r="BM718" s="19"/>
      <c r="BN718" s="19"/>
      <c r="BO718" s="19"/>
      <c r="BP718" s="19"/>
    </row>
    <row r="719" spans="1:68" ht="9" customHeight="1" x14ac:dyDescent="0.15">
      <c r="A719" s="226"/>
      <c r="B719" s="226"/>
      <c r="C719" s="226"/>
      <c r="D719" s="226"/>
      <c r="E719" s="226"/>
      <c r="F719" s="226"/>
      <c r="G719" s="226"/>
      <c r="H719" s="226"/>
      <c r="I719" s="231"/>
      <c r="J719" s="231"/>
      <c r="K719" s="231"/>
      <c r="L719" s="231"/>
      <c r="M719" s="231"/>
      <c r="N719" s="231"/>
      <c r="O719" s="231"/>
      <c r="P719" s="231"/>
      <c r="Q719" s="231"/>
      <c r="R719" s="232"/>
      <c r="S719" s="232"/>
      <c r="T719" s="232"/>
      <c r="U719" s="233"/>
      <c r="V719" s="233"/>
      <c r="W719" s="24"/>
      <c r="X719" s="24"/>
      <c r="Y719" s="25"/>
      <c r="AD719" s="3"/>
      <c r="AE719" s="61"/>
      <c r="AL719" s="32"/>
      <c r="AP719" s="29"/>
      <c r="AQ719" s="24"/>
      <c r="AR719" s="252"/>
      <c r="AS719" s="228"/>
      <c r="AZ719" s="230" t="e">
        <f>VLOOKUP(AU720,出場者リスト!$A:$L,9,FALSE())</f>
        <v>#N/A</v>
      </c>
      <c r="BA719" s="230"/>
      <c r="BB719" s="230"/>
      <c r="BC719" s="230"/>
      <c r="BD719" s="230"/>
      <c r="BE719" s="230"/>
      <c r="BF719" s="230"/>
      <c r="BG719" s="230"/>
      <c r="BH719" s="230"/>
      <c r="BI719" s="225" t="e">
        <f>VLOOKUP(AU720,出場者リスト!$A:$L,13,FALSE)</f>
        <v>#N/A</v>
      </c>
      <c r="BJ719" s="225"/>
      <c r="BK719" s="225"/>
      <c r="BL719" s="225"/>
      <c r="BM719" s="225"/>
      <c r="BN719" s="225"/>
      <c r="BO719" s="225"/>
      <c r="BP719" s="225"/>
    </row>
    <row r="720" spans="1:68" ht="9" customHeight="1" x14ac:dyDescent="0.15">
      <c r="A720" s="16"/>
      <c r="B720" s="16"/>
      <c r="C720" s="16"/>
      <c r="D720" s="16"/>
      <c r="E720" s="16"/>
      <c r="F720" s="16"/>
      <c r="G720" s="16"/>
      <c r="I720" s="20"/>
      <c r="J720" s="20"/>
      <c r="K720" s="20"/>
      <c r="L720" s="20"/>
      <c r="M720" s="20"/>
      <c r="N720" s="20"/>
      <c r="O720" s="20"/>
      <c r="P720" s="20"/>
      <c r="Q720" s="20"/>
      <c r="R720" s="4"/>
      <c r="S720" s="4"/>
      <c r="T720" s="4"/>
      <c r="U720" s="26"/>
      <c r="V720" s="26"/>
      <c r="X720" s="228"/>
      <c r="Y720" s="253"/>
      <c r="AE720" s="28"/>
      <c r="AL720" s="32"/>
      <c r="AP720" s="32"/>
      <c r="AR720" s="32"/>
      <c r="AU720" s="233"/>
      <c r="AV720" s="233"/>
      <c r="AW720" s="232">
        <f>AW716+1</f>
        <v>31</v>
      </c>
      <c r="AX720" s="232"/>
      <c r="AY720" s="232"/>
      <c r="AZ720" s="234" t="e">
        <f>VLOOKUP(AU720,出場者リスト!$A:$L,8,FALSE())</f>
        <v>#N/A</v>
      </c>
      <c r="BA720" s="234"/>
      <c r="BB720" s="234"/>
      <c r="BC720" s="234"/>
      <c r="BD720" s="234"/>
      <c r="BE720" s="234"/>
      <c r="BF720" s="234"/>
      <c r="BG720" s="234"/>
      <c r="BH720" s="234"/>
      <c r="BI720" s="226" t="e">
        <f>VLOOKUP(AU720,出場者リスト!$A:$L,12,FALSE)</f>
        <v>#N/A</v>
      </c>
      <c r="BJ720" s="226"/>
      <c r="BK720" s="226"/>
      <c r="BL720" s="226"/>
      <c r="BM720" s="226"/>
      <c r="BN720" s="226"/>
      <c r="BO720" s="226"/>
      <c r="BP720" s="226"/>
    </row>
    <row r="721" spans="1:68" ht="9" customHeight="1" x14ac:dyDescent="0.15">
      <c r="A721" s="225" t="e">
        <f>VLOOKUP(U722,出場者リスト!$A:$L,13,FALSE)</f>
        <v>#N/A</v>
      </c>
      <c r="B721" s="225"/>
      <c r="C721" s="225"/>
      <c r="D721" s="225"/>
      <c r="E721" s="225"/>
      <c r="F721" s="225"/>
      <c r="G721" s="225"/>
      <c r="H721" s="225"/>
      <c r="I721" s="229" t="e">
        <f>VLOOKUP(U722,出場者リスト!$A:$L,9,FALSE())</f>
        <v>#N/A</v>
      </c>
      <c r="J721" s="229"/>
      <c r="K721" s="229"/>
      <c r="L721" s="229"/>
      <c r="M721" s="229"/>
      <c r="N721" s="229"/>
      <c r="O721" s="229"/>
      <c r="P721" s="229"/>
      <c r="Q721" s="229"/>
      <c r="X721" s="228"/>
      <c r="Y721" s="253"/>
      <c r="Z721" s="29"/>
      <c r="AA721" s="25"/>
      <c r="AE721" s="28"/>
      <c r="AL721" s="32"/>
      <c r="AP721" s="32"/>
      <c r="AR721" s="32"/>
      <c r="AS721" s="29"/>
      <c r="AT721" s="24"/>
      <c r="AU721" s="233"/>
      <c r="AV721" s="233"/>
      <c r="AW721" s="232"/>
      <c r="AX721" s="232"/>
      <c r="AY721" s="232"/>
      <c r="AZ721" s="234"/>
      <c r="BA721" s="234"/>
      <c r="BB721" s="234"/>
      <c r="BC721" s="234"/>
      <c r="BD721" s="234"/>
      <c r="BE721" s="234"/>
      <c r="BF721" s="234"/>
      <c r="BG721" s="234"/>
      <c r="BH721" s="234"/>
      <c r="BI721" s="226"/>
      <c r="BJ721" s="226"/>
      <c r="BK721" s="226"/>
      <c r="BL721" s="226"/>
      <c r="BM721" s="226"/>
      <c r="BN721" s="226"/>
      <c r="BO721" s="226"/>
      <c r="BP721" s="226"/>
    </row>
    <row r="722" spans="1:68" ht="9" customHeight="1" x14ac:dyDescent="0.15">
      <c r="A722" s="226" t="e">
        <f>VLOOKUP(U722,出場者リスト!$A:$L,12,FALSE())</f>
        <v>#N/A</v>
      </c>
      <c r="B722" s="226"/>
      <c r="C722" s="226"/>
      <c r="D722" s="226"/>
      <c r="E722" s="226"/>
      <c r="F722" s="226"/>
      <c r="G722" s="226"/>
      <c r="H722" s="226"/>
      <c r="I722" s="231" t="e">
        <f>VLOOKUP(U722,出場者リスト!$A:$L,8,FALSE())</f>
        <v>#N/A</v>
      </c>
      <c r="J722" s="231"/>
      <c r="K722" s="231"/>
      <c r="L722" s="231"/>
      <c r="M722" s="231"/>
      <c r="N722" s="231"/>
      <c r="O722" s="231"/>
      <c r="P722" s="231"/>
      <c r="Q722" s="231"/>
      <c r="R722" s="232">
        <f>R718+1</f>
        <v>11</v>
      </c>
      <c r="S722" s="232"/>
      <c r="T722" s="232"/>
      <c r="U722" s="233"/>
      <c r="V722" s="233"/>
      <c r="W722" s="66"/>
      <c r="X722" s="66"/>
      <c r="Y722" s="28"/>
      <c r="AA722" s="28"/>
      <c r="AE722" s="28"/>
      <c r="AL722" s="32"/>
      <c r="AP722" s="32"/>
      <c r="AR722" s="108"/>
      <c r="AS722" s="236"/>
      <c r="AT722" s="233"/>
      <c r="BI722" s="18"/>
      <c r="BJ722" s="19"/>
      <c r="BK722" s="19"/>
      <c r="BL722" s="19"/>
      <c r="BM722" s="19"/>
      <c r="BN722" s="19"/>
      <c r="BO722" s="19"/>
      <c r="BP722" s="19"/>
    </row>
    <row r="723" spans="1:68" ht="9" customHeight="1" x14ac:dyDescent="0.15">
      <c r="A723" s="226"/>
      <c r="B723" s="226"/>
      <c r="C723" s="226"/>
      <c r="D723" s="226"/>
      <c r="E723" s="226"/>
      <c r="F723" s="226"/>
      <c r="G723" s="226"/>
      <c r="H723" s="226"/>
      <c r="I723" s="231"/>
      <c r="J723" s="231"/>
      <c r="K723" s="231"/>
      <c r="L723" s="231"/>
      <c r="M723" s="231"/>
      <c r="N723" s="231"/>
      <c r="O723" s="231"/>
      <c r="P723" s="231"/>
      <c r="Q723" s="231"/>
      <c r="R723" s="232"/>
      <c r="S723" s="232"/>
      <c r="T723" s="232"/>
      <c r="U723" s="233"/>
      <c r="V723" s="233"/>
      <c r="W723" s="110"/>
      <c r="X723" s="113"/>
      <c r="Y723" s="114"/>
      <c r="AA723" s="28"/>
      <c r="AE723" s="28"/>
      <c r="AL723" s="32"/>
      <c r="AP723" s="32"/>
      <c r="AR723" s="3"/>
      <c r="AS723" s="236"/>
      <c r="AT723" s="233"/>
      <c r="AZ723" s="230" t="e">
        <f>VLOOKUP(AU724,出場者リスト!$A:$L,9,FALSE())</f>
        <v>#N/A</v>
      </c>
      <c r="BA723" s="230"/>
      <c r="BB723" s="230"/>
      <c r="BC723" s="230"/>
      <c r="BD723" s="230"/>
      <c r="BE723" s="230"/>
      <c r="BF723" s="230"/>
      <c r="BG723" s="230"/>
      <c r="BH723" s="230"/>
      <c r="BI723" s="225" t="e">
        <f>VLOOKUP(AU724,出場者リスト!$A:$L,13,FALSE)</f>
        <v>#N/A</v>
      </c>
      <c r="BJ723" s="225"/>
      <c r="BK723" s="225"/>
      <c r="BL723" s="225"/>
      <c r="BM723" s="225"/>
      <c r="BN723" s="225"/>
      <c r="BO723" s="225"/>
      <c r="BP723" s="225"/>
    </row>
    <row r="724" spans="1:68" ht="9" customHeight="1" x14ac:dyDescent="0.15">
      <c r="A724" s="16"/>
      <c r="B724" s="16"/>
      <c r="C724" s="16"/>
      <c r="D724" s="16"/>
      <c r="E724" s="16"/>
      <c r="F724" s="16"/>
      <c r="G724" s="16"/>
      <c r="W724" s="233"/>
      <c r="X724" s="235"/>
      <c r="Y724" s="115"/>
      <c r="AA724" s="28"/>
      <c r="AE724" s="28"/>
      <c r="AL724" s="32"/>
      <c r="AP724" s="252"/>
      <c r="AQ724" s="228"/>
      <c r="AS724" s="31"/>
      <c r="AT724" s="23"/>
      <c r="AU724" s="233"/>
      <c r="AV724" s="233"/>
      <c r="AW724" s="232">
        <f>AW720+1</f>
        <v>32</v>
      </c>
      <c r="AX724" s="232"/>
      <c r="AY724" s="232"/>
      <c r="AZ724" s="234" t="e">
        <f>VLOOKUP(AU724,出場者リスト!$A:$L,8,FALSE())</f>
        <v>#N/A</v>
      </c>
      <c r="BA724" s="234"/>
      <c r="BB724" s="234"/>
      <c r="BC724" s="234"/>
      <c r="BD724" s="234"/>
      <c r="BE724" s="234"/>
      <c r="BF724" s="234"/>
      <c r="BG724" s="234"/>
      <c r="BH724" s="234"/>
      <c r="BI724" s="226" t="e">
        <f>VLOOKUP(AU724,出場者リスト!$A:$L,12,FALSE)</f>
        <v>#N/A</v>
      </c>
      <c r="BJ724" s="226"/>
      <c r="BK724" s="226"/>
      <c r="BL724" s="226"/>
      <c r="BM724" s="226"/>
      <c r="BN724" s="226"/>
      <c r="BO724" s="226"/>
      <c r="BP724" s="226"/>
    </row>
    <row r="725" spans="1:68" ht="9" customHeight="1" x14ac:dyDescent="0.15">
      <c r="A725" s="225" t="e">
        <f>VLOOKUP(U726,出場者リスト!$A:$L,13,FALSE)</f>
        <v>#N/A</v>
      </c>
      <c r="B725" s="225"/>
      <c r="C725" s="225"/>
      <c r="D725" s="225"/>
      <c r="E725" s="225"/>
      <c r="F725" s="225"/>
      <c r="G725" s="225"/>
      <c r="H725" s="225"/>
      <c r="I725" s="229" t="e">
        <f>VLOOKUP(U726,出場者リスト!$A:$L,9,FALSE())</f>
        <v>#N/A</v>
      </c>
      <c r="J725" s="229"/>
      <c r="K725" s="229"/>
      <c r="L725" s="229"/>
      <c r="M725" s="229"/>
      <c r="N725" s="229"/>
      <c r="O725" s="229"/>
      <c r="P725" s="229"/>
      <c r="Q725" s="229"/>
      <c r="W725" s="233"/>
      <c r="X725" s="235"/>
      <c r="Y725" s="3"/>
      <c r="AA725" s="28"/>
      <c r="AE725" s="28"/>
      <c r="AL725" s="32"/>
      <c r="AN725" s="29"/>
      <c r="AO725" s="25"/>
      <c r="AP725" s="252"/>
      <c r="AQ725" s="228"/>
      <c r="AU725" s="233"/>
      <c r="AV725" s="233"/>
      <c r="AW725" s="232"/>
      <c r="AX725" s="232"/>
      <c r="AY725" s="232"/>
      <c r="AZ725" s="234"/>
      <c r="BA725" s="234"/>
      <c r="BB725" s="234"/>
      <c r="BC725" s="234"/>
      <c r="BD725" s="234"/>
      <c r="BE725" s="234"/>
      <c r="BF725" s="234"/>
      <c r="BG725" s="234"/>
      <c r="BH725" s="234"/>
      <c r="BI725" s="226"/>
      <c r="BJ725" s="226"/>
      <c r="BK725" s="226"/>
      <c r="BL725" s="226"/>
      <c r="BM725" s="226"/>
      <c r="BN725" s="226"/>
      <c r="BO725" s="226"/>
      <c r="BP725" s="226"/>
    </row>
    <row r="726" spans="1:68" ht="9" customHeight="1" x14ac:dyDescent="0.15">
      <c r="A726" s="226" t="e">
        <f>VLOOKUP(U726,出場者リスト!$A:$L,12,FALSE())</f>
        <v>#N/A</v>
      </c>
      <c r="B726" s="226"/>
      <c r="C726" s="226"/>
      <c r="D726" s="226"/>
      <c r="E726" s="226"/>
      <c r="F726" s="226"/>
      <c r="G726" s="226"/>
      <c r="H726" s="226"/>
      <c r="I726" s="231" t="e">
        <f>VLOOKUP(U726,出場者リスト!$A:$L,8,FALSE())</f>
        <v>#N/A</v>
      </c>
      <c r="J726" s="231"/>
      <c r="K726" s="231"/>
      <c r="L726" s="231"/>
      <c r="M726" s="231"/>
      <c r="N726" s="231"/>
      <c r="O726" s="231"/>
      <c r="P726" s="231"/>
      <c r="Q726" s="231"/>
      <c r="R726" s="232">
        <f>R722+1</f>
        <v>12</v>
      </c>
      <c r="S726" s="232"/>
      <c r="T726" s="232"/>
      <c r="U726" s="233"/>
      <c r="V726" s="233"/>
      <c r="W726" s="111"/>
      <c r="X726" s="112"/>
      <c r="AA726" s="28"/>
      <c r="AE726" s="28"/>
      <c r="AL726" s="32"/>
      <c r="AN726" s="32"/>
      <c r="AO726" s="28"/>
      <c r="AP726" s="32"/>
      <c r="BI726" s="18"/>
      <c r="BJ726" s="19"/>
      <c r="BK726" s="19"/>
      <c r="BL726" s="19"/>
      <c r="BM726" s="19"/>
      <c r="BN726" s="19"/>
      <c r="BO726" s="19"/>
      <c r="BP726" s="19"/>
    </row>
    <row r="727" spans="1:68" ht="9" customHeight="1" x14ac:dyDescent="0.15">
      <c r="A727" s="226"/>
      <c r="B727" s="226"/>
      <c r="C727" s="226"/>
      <c r="D727" s="226"/>
      <c r="E727" s="226"/>
      <c r="F727" s="226"/>
      <c r="G727" s="226"/>
      <c r="H727" s="226"/>
      <c r="I727" s="231"/>
      <c r="J727" s="231"/>
      <c r="K727" s="231"/>
      <c r="L727" s="231"/>
      <c r="M727" s="231"/>
      <c r="N727" s="231"/>
      <c r="O727" s="231"/>
      <c r="P727" s="231"/>
      <c r="Q727" s="231"/>
      <c r="R727" s="232"/>
      <c r="S727" s="232"/>
      <c r="T727" s="232"/>
      <c r="U727" s="233"/>
      <c r="V727" s="233"/>
      <c r="W727" s="66"/>
      <c r="X727" s="66"/>
      <c r="Z727" s="233"/>
      <c r="AA727" s="235"/>
      <c r="AE727" s="28"/>
      <c r="AL727" s="32"/>
      <c r="AN727" s="32"/>
      <c r="AO727" s="28"/>
      <c r="AP727" s="32"/>
      <c r="AZ727" s="230" t="e">
        <f>VLOOKUP(AU728,出場者リスト!$A:$L,9,FALSE())</f>
        <v>#N/A</v>
      </c>
      <c r="BA727" s="230"/>
      <c r="BB727" s="230"/>
      <c r="BC727" s="230"/>
      <c r="BD727" s="230"/>
      <c r="BE727" s="230"/>
      <c r="BF727" s="230"/>
      <c r="BG727" s="230"/>
      <c r="BH727" s="230"/>
      <c r="BI727" s="225" t="e">
        <f>VLOOKUP(AU728,出場者リスト!$A:$L,13,FALSE)</f>
        <v>#N/A</v>
      </c>
      <c r="BJ727" s="225"/>
      <c r="BK727" s="225"/>
      <c r="BL727" s="225"/>
      <c r="BM727" s="225"/>
      <c r="BN727" s="225"/>
      <c r="BO727" s="225"/>
      <c r="BP727" s="225"/>
    </row>
    <row r="728" spans="1:68" ht="9" customHeight="1" x14ac:dyDescent="0.15">
      <c r="A728" s="16"/>
      <c r="B728" s="16"/>
      <c r="C728" s="16"/>
      <c r="D728" s="16"/>
      <c r="E728" s="16"/>
      <c r="F728" s="16"/>
      <c r="G728" s="16"/>
      <c r="Z728" s="233"/>
      <c r="AA728" s="235"/>
      <c r="AB728" s="29"/>
      <c r="AC728" s="25"/>
      <c r="AE728" s="28"/>
      <c r="AL728" s="32"/>
      <c r="AM728" s="28"/>
      <c r="AN728" s="32"/>
      <c r="AO728" s="28"/>
      <c r="AP728" s="62"/>
      <c r="AQ728" s="3"/>
      <c r="AU728" s="233"/>
      <c r="AV728" s="233"/>
      <c r="AW728" s="232">
        <f>AW724+1</f>
        <v>33</v>
      </c>
      <c r="AX728" s="232"/>
      <c r="AY728" s="232"/>
      <c r="AZ728" s="234" t="e">
        <f>VLOOKUP(AU728,出場者リスト!$A:$L,8,FALSE())</f>
        <v>#N/A</v>
      </c>
      <c r="BA728" s="234"/>
      <c r="BB728" s="234"/>
      <c r="BC728" s="234"/>
      <c r="BD728" s="234"/>
      <c r="BE728" s="234"/>
      <c r="BF728" s="234"/>
      <c r="BG728" s="234"/>
      <c r="BH728" s="234"/>
      <c r="BI728" s="226" t="e">
        <f>VLOOKUP(AU728,出場者リスト!$A:$L,12,FALSE)</f>
        <v>#N/A</v>
      </c>
      <c r="BJ728" s="226"/>
      <c r="BK728" s="226"/>
      <c r="BL728" s="226"/>
      <c r="BM728" s="226"/>
      <c r="BN728" s="226"/>
      <c r="BO728" s="226"/>
      <c r="BP728" s="226"/>
    </row>
    <row r="729" spans="1:68" ht="9" customHeight="1" x14ac:dyDescent="0.15">
      <c r="A729" s="225" t="e">
        <f>VLOOKUP(U730,出場者リスト!$A:$L,13,FALSE)</f>
        <v>#N/A</v>
      </c>
      <c r="B729" s="225"/>
      <c r="C729" s="225"/>
      <c r="D729" s="225"/>
      <c r="E729" s="225"/>
      <c r="F729" s="225"/>
      <c r="G729" s="225"/>
      <c r="H729" s="225"/>
      <c r="I729" s="229" t="e">
        <f>VLOOKUP(U730,出場者リスト!$A:$L,9,FALSE())</f>
        <v>#N/A</v>
      </c>
      <c r="J729" s="229"/>
      <c r="K729" s="229"/>
      <c r="L729" s="229"/>
      <c r="M729" s="229"/>
      <c r="N729" s="229"/>
      <c r="O729" s="229"/>
      <c r="P729" s="229"/>
      <c r="Q729" s="229"/>
      <c r="W729" s="3"/>
      <c r="X729" s="3"/>
      <c r="Z729" s="3"/>
      <c r="AA729" s="61"/>
      <c r="AB729" s="32"/>
      <c r="AC729" s="28"/>
      <c r="AE729" s="28"/>
      <c r="AL729" s="32"/>
      <c r="AM729" s="28"/>
      <c r="AP729" s="32"/>
      <c r="AS729" s="29"/>
      <c r="AT729" s="24"/>
      <c r="AU729" s="233"/>
      <c r="AV729" s="233"/>
      <c r="AW729" s="232"/>
      <c r="AX729" s="232"/>
      <c r="AY729" s="232"/>
      <c r="AZ729" s="234"/>
      <c r="BA729" s="234"/>
      <c r="BB729" s="234"/>
      <c r="BC729" s="234"/>
      <c r="BD729" s="234"/>
      <c r="BE729" s="234"/>
      <c r="BF729" s="234"/>
      <c r="BG729" s="234"/>
      <c r="BH729" s="234"/>
      <c r="BI729" s="226"/>
      <c r="BJ729" s="226"/>
      <c r="BK729" s="226"/>
      <c r="BL729" s="226"/>
      <c r="BM729" s="226"/>
      <c r="BN729" s="226"/>
      <c r="BO729" s="226"/>
      <c r="BP729" s="226"/>
    </row>
    <row r="730" spans="1:68" ht="9" customHeight="1" x14ac:dyDescent="0.15">
      <c r="A730" s="226" t="e">
        <f>VLOOKUP(U730,出場者リスト!$A:$L,12,FALSE())</f>
        <v>#N/A</v>
      </c>
      <c r="B730" s="226"/>
      <c r="C730" s="226"/>
      <c r="D730" s="226"/>
      <c r="E730" s="226"/>
      <c r="F730" s="226"/>
      <c r="G730" s="226"/>
      <c r="H730" s="226"/>
      <c r="I730" s="231" t="e">
        <f>VLOOKUP(U730,出場者リスト!$A:$L,8,FALSE())</f>
        <v>#N/A</v>
      </c>
      <c r="J730" s="231"/>
      <c r="K730" s="231"/>
      <c r="L730" s="231"/>
      <c r="M730" s="231"/>
      <c r="N730" s="231"/>
      <c r="O730" s="231"/>
      <c r="P730" s="231"/>
      <c r="Q730" s="231"/>
      <c r="R730" s="232">
        <f>R726+1</f>
        <v>13</v>
      </c>
      <c r="S730" s="232"/>
      <c r="T730" s="232"/>
      <c r="U730" s="233"/>
      <c r="V730" s="233"/>
      <c r="W730" s="66"/>
      <c r="X730" s="66"/>
      <c r="AA730" s="28"/>
      <c r="AB730" s="32"/>
      <c r="AC730" s="28"/>
      <c r="AE730" s="28"/>
      <c r="AL730" s="32"/>
      <c r="AM730" s="28"/>
      <c r="AP730" s="32"/>
      <c r="AR730" s="3"/>
      <c r="AS730" s="236"/>
      <c r="AT730" s="233"/>
      <c r="BI730" s="18"/>
      <c r="BJ730" s="19"/>
      <c r="BK730" s="19"/>
      <c r="BL730" s="19"/>
      <c r="BM730" s="19"/>
      <c r="BN730" s="19"/>
      <c r="BO730" s="19"/>
      <c r="BP730" s="19"/>
    </row>
    <row r="731" spans="1:68" ht="9" customHeight="1" x14ac:dyDescent="0.15">
      <c r="A731" s="226"/>
      <c r="B731" s="226"/>
      <c r="C731" s="226"/>
      <c r="D731" s="226"/>
      <c r="E731" s="226"/>
      <c r="F731" s="226"/>
      <c r="G731" s="226"/>
      <c r="H731" s="226"/>
      <c r="I731" s="231"/>
      <c r="J731" s="231"/>
      <c r="K731" s="231"/>
      <c r="L731" s="231"/>
      <c r="M731" s="231"/>
      <c r="N731" s="231"/>
      <c r="O731" s="231"/>
      <c r="P731" s="231"/>
      <c r="Q731" s="231"/>
      <c r="R731" s="232"/>
      <c r="S731" s="232"/>
      <c r="T731" s="232"/>
      <c r="U731" s="233"/>
      <c r="V731" s="233"/>
      <c r="W731" s="110"/>
      <c r="X731" s="110"/>
      <c r="Y731" s="25"/>
      <c r="AA731" s="28"/>
      <c r="AC731" s="28"/>
      <c r="AE731" s="28"/>
      <c r="AL731" s="32"/>
      <c r="AM731" s="28"/>
      <c r="AP731" s="32"/>
      <c r="AQ731" s="28"/>
      <c r="AR731" s="38"/>
      <c r="AS731" s="236"/>
      <c r="AT731" s="233"/>
      <c r="AZ731" s="230" t="e">
        <f>VLOOKUP(AU732,出場者リスト!$A:$L,9,FALSE())</f>
        <v>#N/A</v>
      </c>
      <c r="BA731" s="230"/>
      <c r="BB731" s="230"/>
      <c r="BC731" s="230"/>
      <c r="BD731" s="230"/>
      <c r="BE731" s="230"/>
      <c r="BF731" s="230"/>
      <c r="BG731" s="230"/>
      <c r="BH731" s="230"/>
      <c r="BI731" s="225" t="e">
        <f>VLOOKUP(AU732,出場者リスト!$A:$L,13,FALSE)</f>
        <v>#N/A</v>
      </c>
      <c r="BJ731" s="225"/>
      <c r="BK731" s="225"/>
      <c r="BL731" s="225"/>
      <c r="BM731" s="225"/>
      <c r="BN731" s="225"/>
      <c r="BO731" s="225"/>
      <c r="BP731" s="225"/>
    </row>
    <row r="732" spans="1:68" ht="9" customHeight="1" x14ac:dyDescent="0.15">
      <c r="A732" s="16"/>
      <c r="B732" s="16"/>
      <c r="C732" s="16"/>
      <c r="D732" s="16"/>
      <c r="E732" s="16"/>
      <c r="F732" s="16"/>
      <c r="G732" s="16"/>
      <c r="W732" s="3"/>
      <c r="X732" s="233"/>
      <c r="Y732" s="235"/>
      <c r="Z732" s="23"/>
      <c r="AA732" s="30"/>
      <c r="AC732" s="28"/>
      <c r="AE732" s="28"/>
      <c r="AL732" s="32"/>
      <c r="AN732" s="32"/>
      <c r="AP732" s="32"/>
      <c r="AQ732" s="28"/>
      <c r="AR732" s="32"/>
      <c r="AS732" s="31"/>
      <c r="AT732" s="23"/>
      <c r="AU732" s="233"/>
      <c r="AV732" s="233"/>
      <c r="AW732" s="232">
        <f>AW728+1</f>
        <v>34</v>
      </c>
      <c r="AX732" s="232"/>
      <c r="AY732" s="232"/>
      <c r="AZ732" s="234" t="e">
        <f>VLOOKUP(AU732,出場者リスト!$A:$L,8,FALSE())</f>
        <v>#N/A</v>
      </c>
      <c r="BA732" s="234"/>
      <c r="BB732" s="234"/>
      <c r="BC732" s="234"/>
      <c r="BD732" s="234"/>
      <c r="BE732" s="234"/>
      <c r="BF732" s="234"/>
      <c r="BG732" s="234"/>
      <c r="BH732" s="234"/>
      <c r="BI732" s="226" t="e">
        <f>VLOOKUP(AU732,出場者リスト!$A:$L,12,FALSE)</f>
        <v>#N/A</v>
      </c>
      <c r="BJ732" s="226"/>
      <c r="BK732" s="226"/>
      <c r="BL732" s="226"/>
      <c r="BM732" s="226"/>
      <c r="BN732" s="226"/>
      <c r="BO732" s="226"/>
      <c r="BP732" s="226"/>
    </row>
    <row r="733" spans="1:68" ht="9" customHeight="1" x14ac:dyDescent="0.15">
      <c r="A733" s="225" t="e">
        <f>VLOOKUP(U734,出場者リスト!$A:$L,13,FALSE)</f>
        <v>#N/A</v>
      </c>
      <c r="B733" s="225"/>
      <c r="C733" s="225"/>
      <c r="D733" s="225"/>
      <c r="E733" s="225"/>
      <c r="F733" s="225"/>
      <c r="G733" s="225"/>
      <c r="H733" s="225"/>
      <c r="I733" s="229" t="e">
        <f>VLOOKUP(U734,出場者リスト!$A:$L,9,FALSE())</f>
        <v>#N/A</v>
      </c>
      <c r="J733" s="229"/>
      <c r="K733" s="229"/>
      <c r="L733" s="229"/>
      <c r="M733" s="229"/>
      <c r="N733" s="229"/>
      <c r="O733" s="229"/>
      <c r="P733" s="229"/>
      <c r="Q733" s="229"/>
      <c r="W733" s="3"/>
      <c r="X733" s="233"/>
      <c r="Y733" s="235"/>
      <c r="Z733" s="24"/>
      <c r="AA733" s="24"/>
      <c r="AC733" s="28"/>
      <c r="AE733" s="28"/>
      <c r="AL733" s="32"/>
      <c r="AM733" s="28"/>
      <c r="AN733" s="62"/>
      <c r="AO733" s="3"/>
      <c r="AP733" s="32"/>
      <c r="AQ733" s="28"/>
      <c r="AR733" s="32"/>
      <c r="AU733" s="233"/>
      <c r="AV733" s="233"/>
      <c r="AW733" s="232"/>
      <c r="AX733" s="232"/>
      <c r="AY733" s="232"/>
      <c r="AZ733" s="234"/>
      <c r="BA733" s="234"/>
      <c r="BB733" s="234"/>
      <c r="BC733" s="234"/>
      <c r="BD733" s="234"/>
      <c r="BE733" s="234"/>
      <c r="BF733" s="234"/>
      <c r="BG733" s="234"/>
      <c r="BH733" s="234"/>
      <c r="BI733" s="226"/>
      <c r="BJ733" s="226"/>
      <c r="BK733" s="226"/>
      <c r="BL733" s="226"/>
      <c r="BM733" s="226"/>
      <c r="BN733" s="226"/>
      <c r="BO733" s="226"/>
      <c r="BP733" s="226"/>
    </row>
    <row r="734" spans="1:68" ht="9" customHeight="1" x14ac:dyDescent="0.15">
      <c r="A734" s="226" t="e">
        <f>VLOOKUP(U734,出場者リスト!$A:$L,12,FALSE())</f>
        <v>#N/A</v>
      </c>
      <c r="B734" s="226"/>
      <c r="C734" s="226"/>
      <c r="D734" s="226"/>
      <c r="E734" s="226"/>
      <c r="F734" s="226"/>
      <c r="G734" s="226"/>
      <c r="H734" s="226"/>
      <c r="I734" s="231" t="e">
        <f>VLOOKUP(U734,出場者リスト!$A:$L,8,FALSE())</f>
        <v>#N/A</v>
      </c>
      <c r="J734" s="231"/>
      <c r="K734" s="231"/>
      <c r="L734" s="231"/>
      <c r="M734" s="231"/>
      <c r="N734" s="231"/>
      <c r="O734" s="231"/>
      <c r="P734" s="231"/>
      <c r="Q734" s="231"/>
      <c r="R734" s="232">
        <f>R730+1</f>
        <v>14</v>
      </c>
      <c r="S734" s="232"/>
      <c r="T734" s="232"/>
      <c r="U734" s="233"/>
      <c r="V734" s="233"/>
      <c r="W734" s="111"/>
      <c r="X734" s="111"/>
      <c r="Y734" s="30"/>
      <c r="AC734" s="28"/>
      <c r="AE734" s="28"/>
      <c r="AL734" s="32"/>
      <c r="AM734" s="28"/>
      <c r="AN734" s="62"/>
      <c r="AO734" s="3"/>
      <c r="AP734" s="31"/>
      <c r="AQ734" s="30"/>
      <c r="AR734" s="252"/>
      <c r="AS734" s="228"/>
      <c r="BI734" s="18"/>
      <c r="BJ734" s="19"/>
      <c r="BK734" s="19"/>
      <c r="BL734" s="19"/>
      <c r="BM734" s="19"/>
      <c r="BN734" s="19"/>
      <c r="BO734" s="19"/>
      <c r="BP734" s="19"/>
    </row>
    <row r="735" spans="1:68" ht="9" customHeight="1" x14ac:dyDescent="0.15">
      <c r="A735" s="226"/>
      <c r="B735" s="226"/>
      <c r="C735" s="226"/>
      <c r="D735" s="226"/>
      <c r="E735" s="226"/>
      <c r="F735" s="226"/>
      <c r="G735" s="226"/>
      <c r="H735" s="226"/>
      <c r="I735" s="231"/>
      <c r="J735" s="231"/>
      <c r="K735" s="231"/>
      <c r="L735" s="231"/>
      <c r="M735" s="231"/>
      <c r="N735" s="231"/>
      <c r="O735" s="231"/>
      <c r="P735" s="231"/>
      <c r="Q735" s="231"/>
      <c r="R735" s="232"/>
      <c r="S735" s="232"/>
      <c r="T735" s="232"/>
      <c r="U735" s="233"/>
      <c r="V735" s="233"/>
      <c r="AC735" s="28"/>
      <c r="AE735" s="28"/>
      <c r="AL735" s="32"/>
      <c r="AM735" s="28"/>
      <c r="AN735" s="62"/>
      <c r="AO735" s="3"/>
      <c r="AR735" s="252"/>
      <c r="AS735" s="228"/>
      <c r="AZ735" s="230" t="e">
        <f>VLOOKUP(AU736,出場者リスト!$A:$L,9,FALSE())</f>
        <v>#N/A</v>
      </c>
      <c r="BA735" s="230"/>
      <c r="BB735" s="230"/>
      <c r="BC735" s="230"/>
      <c r="BD735" s="230"/>
      <c r="BE735" s="230"/>
      <c r="BF735" s="230"/>
      <c r="BG735" s="230"/>
      <c r="BH735" s="230"/>
      <c r="BI735" s="225" t="e">
        <f>VLOOKUP(AU736,出場者リスト!$A:$L,13,FALSE)</f>
        <v>#N/A</v>
      </c>
      <c r="BJ735" s="225"/>
      <c r="BK735" s="225"/>
      <c r="BL735" s="225"/>
      <c r="BM735" s="225"/>
      <c r="BN735" s="225"/>
      <c r="BO735" s="225"/>
      <c r="BP735" s="225"/>
    </row>
    <row r="736" spans="1:68" ht="9" customHeight="1" x14ac:dyDescent="0.15">
      <c r="A736" s="16"/>
      <c r="B736" s="16"/>
      <c r="C736" s="16"/>
      <c r="D736" s="16"/>
      <c r="E736" s="16"/>
      <c r="F736" s="16"/>
      <c r="G736" s="16"/>
      <c r="AB736" s="228"/>
      <c r="AC736" s="253"/>
      <c r="AD736" s="23"/>
      <c r="AE736" s="30"/>
      <c r="AL736" s="31"/>
      <c r="AM736" s="30"/>
      <c r="AN736" s="252"/>
      <c r="AO736" s="228"/>
      <c r="AR736" s="31"/>
      <c r="AS736" s="23"/>
      <c r="AT736" s="23"/>
      <c r="AU736" s="233"/>
      <c r="AV736" s="233"/>
      <c r="AW736" s="232">
        <f>AW732+1</f>
        <v>35</v>
      </c>
      <c r="AX736" s="232"/>
      <c r="AY736" s="232"/>
      <c r="AZ736" s="234" t="e">
        <f>VLOOKUP(AU736,出場者リスト!$A:$L,8,FALSE())</f>
        <v>#N/A</v>
      </c>
      <c r="BA736" s="234"/>
      <c r="BB736" s="234"/>
      <c r="BC736" s="234"/>
      <c r="BD736" s="234"/>
      <c r="BE736" s="234"/>
      <c r="BF736" s="234"/>
      <c r="BG736" s="234"/>
      <c r="BH736" s="234"/>
      <c r="BI736" s="226" t="e">
        <f>VLOOKUP(AU736,出場者リスト!$A:$L,12,FALSE)</f>
        <v>#N/A</v>
      </c>
      <c r="BJ736" s="226"/>
      <c r="BK736" s="226"/>
      <c r="BL736" s="226"/>
      <c r="BM736" s="226"/>
      <c r="BN736" s="226"/>
      <c r="BO736" s="226"/>
      <c r="BP736" s="226"/>
    </row>
    <row r="737" spans="1:68" ht="9" customHeight="1" x14ac:dyDescent="0.15">
      <c r="A737" s="225" t="e">
        <f>VLOOKUP(U738,出場者リスト!$A:$L,13,FALSE)</f>
        <v>#N/A</v>
      </c>
      <c r="B737" s="225"/>
      <c r="C737" s="225"/>
      <c r="D737" s="225"/>
      <c r="E737" s="225"/>
      <c r="F737" s="225"/>
      <c r="G737" s="225"/>
      <c r="H737" s="225"/>
      <c r="I737" s="229" t="e">
        <f>VLOOKUP(U738,出場者リスト!$A:$L,9,FALSE())</f>
        <v>#N/A</v>
      </c>
      <c r="J737" s="229"/>
      <c r="K737" s="229"/>
      <c r="L737" s="229"/>
      <c r="M737" s="229"/>
      <c r="N737" s="229"/>
      <c r="O737" s="229"/>
      <c r="P737" s="229"/>
      <c r="Q737" s="229"/>
      <c r="AB737" s="228"/>
      <c r="AC737" s="253"/>
      <c r="AN737" s="252"/>
      <c r="AO737" s="228"/>
      <c r="AU737" s="233"/>
      <c r="AV737" s="233"/>
      <c r="AW737" s="232"/>
      <c r="AX737" s="232"/>
      <c r="AY737" s="232"/>
      <c r="AZ737" s="234"/>
      <c r="BA737" s="234"/>
      <c r="BB737" s="234"/>
      <c r="BC737" s="234"/>
      <c r="BD737" s="234"/>
      <c r="BE737" s="234"/>
      <c r="BF737" s="234"/>
      <c r="BG737" s="234"/>
      <c r="BH737" s="234"/>
      <c r="BI737" s="226"/>
      <c r="BJ737" s="226"/>
      <c r="BK737" s="226"/>
      <c r="BL737" s="226"/>
      <c r="BM737" s="226"/>
      <c r="BN737" s="226"/>
      <c r="BO737" s="226"/>
      <c r="BP737" s="226"/>
    </row>
    <row r="738" spans="1:68" ht="9" customHeight="1" x14ac:dyDescent="0.15">
      <c r="A738" s="226" t="e">
        <f>VLOOKUP(U738,出場者リスト!$A:$L,12,FALSE())</f>
        <v>#N/A</v>
      </c>
      <c r="B738" s="226"/>
      <c r="C738" s="226"/>
      <c r="D738" s="226"/>
      <c r="E738" s="226"/>
      <c r="F738" s="226"/>
      <c r="G738" s="226"/>
      <c r="H738" s="226"/>
      <c r="I738" s="231" t="e">
        <f>VLOOKUP(U738,出場者リスト!$A:$L,8,FALSE())</f>
        <v>#N/A</v>
      </c>
      <c r="J738" s="231"/>
      <c r="K738" s="231"/>
      <c r="L738" s="231"/>
      <c r="M738" s="231"/>
      <c r="N738" s="231"/>
      <c r="O738" s="231"/>
      <c r="P738" s="231"/>
      <c r="Q738" s="231"/>
      <c r="R738" s="232">
        <f>R734+1</f>
        <v>15</v>
      </c>
      <c r="S738" s="232"/>
      <c r="T738" s="232"/>
      <c r="U738" s="233"/>
      <c r="V738" s="233"/>
      <c r="W738" s="66"/>
      <c r="X738" s="66"/>
      <c r="AB738" s="3"/>
      <c r="AC738" s="61"/>
      <c r="AN738" s="32"/>
      <c r="BI738" s="18"/>
      <c r="BJ738" s="19"/>
      <c r="BK738" s="19"/>
      <c r="BL738" s="19"/>
      <c r="BM738" s="19"/>
      <c r="BN738" s="19"/>
      <c r="BO738" s="19"/>
      <c r="BP738" s="19"/>
    </row>
    <row r="739" spans="1:68" ht="9" customHeight="1" x14ac:dyDescent="0.15">
      <c r="A739" s="226"/>
      <c r="B739" s="226"/>
      <c r="C739" s="226"/>
      <c r="D739" s="226"/>
      <c r="E739" s="226"/>
      <c r="F739" s="226"/>
      <c r="G739" s="226"/>
      <c r="H739" s="226"/>
      <c r="I739" s="231"/>
      <c r="J739" s="231"/>
      <c r="K739" s="231"/>
      <c r="L739" s="231"/>
      <c r="M739" s="231"/>
      <c r="N739" s="231"/>
      <c r="O739" s="231"/>
      <c r="P739" s="231"/>
      <c r="Q739" s="231"/>
      <c r="R739" s="232"/>
      <c r="S739" s="232"/>
      <c r="T739" s="232"/>
      <c r="U739" s="233"/>
      <c r="V739" s="233"/>
      <c r="W739" s="110"/>
      <c r="X739" s="110"/>
      <c r="Y739" s="25"/>
      <c r="AB739" s="3"/>
      <c r="AC739" s="61"/>
      <c r="AN739" s="32"/>
      <c r="AZ739" s="230" t="e">
        <f>VLOOKUP(AU740,出場者リスト!$A:$L,9,FALSE())</f>
        <v>#N/A</v>
      </c>
      <c r="BA739" s="230"/>
      <c r="BB739" s="230"/>
      <c r="BC739" s="230"/>
      <c r="BD739" s="230"/>
      <c r="BE739" s="230"/>
      <c r="BF739" s="230"/>
      <c r="BG739" s="230"/>
      <c r="BH739" s="230"/>
      <c r="BI739" s="225" t="e">
        <f>VLOOKUP(AU740,出場者リスト!$A:$L,13,FALSE)</f>
        <v>#N/A</v>
      </c>
      <c r="BJ739" s="225"/>
      <c r="BK739" s="225"/>
      <c r="BL739" s="225"/>
      <c r="BM739" s="225"/>
      <c r="BN739" s="225"/>
      <c r="BO739" s="225"/>
      <c r="BP739" s="225"/>
    </row>
    <row r="740" spans="1:68" ht="9" customHeight="1" x14ac:dyDescent="0.15">
      <c r="A740" s="16"/>
      <c r="B740" s="16"/>
      <c r="C740" s="16"/>
      <c r="D740" s="16"/>
      <c r="E740" s="16"/>
      <c r="F740" s="16"/>
      <c r="G740" s="16"/>
      <c r="W740" s="3"/>
      <c r="X740" s="233"/>
      <c r="Y740" s="235"/>
      <c r="AB740" s="3"/>
      <c r="AC740" s="61"/>
      <c r="AN740" s="32"/>
      <c r="AU740" s="233"/>
      <c r="AV740" s="233"/>
      <c r="AW740" s="232">
        <f>AW736+1</f>
        <v>36</v>
      </c>
      <c r="AX740" s="232"/>
      <c r="AY740" s="232"/>
      <c r="AZ740" s="234" t="e">
        <f>VLOOKUP(AU740,出場者リスト!$A:$L,8,FALSE())</f>
        <v>#N/A</v>
      </c>
      <c r="BA740" s="234"/>
      <c r="BB740" s="234"/>
      <c r="BC740" s="234"/>
      <c r="BD740" s="234"/>
      <c r="BE740" s="234"/>
      <c r="BF740" s="234"/>
      <c r="BG740" s="234"/>
      <c r="BH740" s="234"/>
      <c r="BI740" s="226" t="e">
        <f>VLOOKUP(AU740,出場者リスト!$A:$L,12,FALSE)</f>
        <v>#N/A</v>
      </c>
      <c r="BJ740" s="226"/>
      <c r="BK740" s="226"/>
      <c r="BL740" s="226"/>
      <c r="BM740" s="226"/>
      <c r="BN740" s="226"/>
      <c r="BO740" s="226"/>
      <c r="BP740" s="226"/>
    </row>
    <row r="741" spans="1:68" ht="9" customHeight="1" x14ac:dyDescent="0.15">
      <c r="A741" s="225" t="e">
        <f>VLOOKUP(U742,出場者リスト!$A:$L,13,FALSE)</f>
        <v>#N/A</v>
      </c>
      <c r="B741" s="225"/>
      <c r="C741" s="225"/>
      <c r="D741" s="225"/>
      <c r="E741" s="225"/>
      <c r="F741" s="225"/>
      <c r="G741" s="225"/>
      <c r="H741" s="225"/>
      <c r="I741" s="229" t="e">
        <f>VLOOKUP(U742,出場者リスト!$A:$L,9,FALSE())</f>
        <v>#N/A</v>
      </c>
      <c r="J741" s="229"/>
      <c r="K741" s="229"/>
      <c r="L741" s="229"/>
      <c r="M741" s="229"/>
      <c r="N741" s="229"/>
      <c r="O741" s="229"/>
      <c r="P741" s="229"/>
      <c r="Q741" s="229"/>
      <c r="W741" s="3"/>
      <c r="X741" s="233"/>
      <c r="Y741" s="235"/>
      <c r="Z741" s="24"/>
      <c r="AA741" s="25"/>
      <c r="AC741" s="28"/>
      <c r="AN741" s="32"/>
      <c r="AR741" s="29"/>
      <c r="AS741" s="24"/>
      <c r="AT741" s="24"/>
      <c r="AU741" s="233"/>
      <c r="AV741" s="233"/>
      <c r="AW741" s="232"/>
      <c r="AX741" s="232"/>
      <c r="AY741" s="232"/>
      <c r="AZ741" s="234"/>
      <c r="BA741" s="234"/>
      <c r="BB741" s="234"/>
      <c r="BC741" s="234"/>
      <c r="BD741" s="234"/>
      <c r="BE741" s="234"/>
      <c r="BF741" s="234"/>
      <c r="BG741" s="234"/>
      <c r="BH741" s="234"/>
      <c r="BI741" s="226"/>
      <c r="BJ741" s="226"/>
      <c r="BK741" s="226"/>
      <c r="BL741" s="226"/>
      <c r="BM741" s="226"/>
      <c r="BN741" s="226"/>
      <c r="BO741" s="226"/>
      <c r="BP741" s="226"/>
    </row>
    <row r="742" spans="1:68" ht="9" customHeight="1" x14ac:dyDescent="0.15">
      <c r="A742" s="226" t="e">
        <f>VLOOKUP(U742,出場者リスト!$A:$L,12,FALSE())</f>
        <v>#N/A</v>
      </c>
      <c r="B742" s="226"/>
      <c r="C742" s="226"/>
      <c r="D742" s="226"/>
      <c r="E742" s="226"/>
      <c r="F742" s="226"/>
      <c r="G742" s="226"/>
      <c r="H742" s="226"/>
      <c r="I742" s="231" t="e">
        <f>VLOOKUP(U742,出場者リスト!$A:$L,8,FALSE())</f>
        <v>#N/A</v>
      </c>
      <c r="J742" s="231"/>
      <c r="K742" s="231"/>
      <c r="L742" s="231"/>
      <c r="M742" s="231"/>
      <c r="N742" s="231"/>
      <c r="O742" s="231"/>
      <c r="P742" s="231"/>
      <c r="Q742" s="231"/>
      <c r="R742" s="232">
        <f>R738+1</f>
        <v>16</v>
      </c>
      <c r="S742" s="232"/>
      <c r="T742" s="232"/>
      <c r="U742" s="233"/>
      <c r="V742" s="233"/>
      <c r="W742" s="111"/>
      <c r="X742" s="111"/>
      <c r="Y742" s="30"/>
      <c r="AA742" s="28"/>
      <c r="AC742" s="28"/>
      <c r="AN742" s="32"/>
      <c r="AR742" s="236"/>
      <c r="AS742" s="233"/>
      <c r="AT742" s="3"/>
      <c r="BI742" s="18"/>
      <c r="BJ742" s="19"/>
      <c r="BK742" s="19"/>
      <c r="BL742" s="19"/>
      <c r="BM742" s="19"/>
      <c r="BN742" s="19"/>
      <c r="BO742" s="19"/>
      <c r="BP742" s="19"/>
    </row>
    <row r="743" spans="1:68" ht="9" customHeight="1" x14ac:dyDescent="0.15">
      <c r="A743" s="226"/>
      <c r="B743" s="226"/>
      <c r="C743" s="226"/>
      <c r="D743" s="226"/>
      <c r="E743" s="226"/>
      <c r="F743" s="226"/>
      <c r="G743" s="226"/>
      <c r="H743" s="226"/>
      <c r="I743" s="231"/>
      <c r="J743" s="231"/>
      <c r="K743" s="231"/>
      <c r="L743" s="231"/>
      <c r="M743" s="231"/>
      <c r="N743" s="231"/>
      <c r="O743" s="231"/>
      <c r="P743" s="231"/>
      <c r="Q743" s="231"/>
      <c r="R743" s="232"/>
      <c r="S743" s="232"/>
      <c r="T743" s="232"/>
      <c r="U743" s="233"/>
      <c r="V743" s="233"/>
      <c r="W743" s="66"/>
      <c r="X743" s="66"/>
      <c r="Z743" s="3"/>
      <c r="AA743" s="61"/>
      <c r="AC743" s="28"/>
      <c r="AN743" s="32"/>
      <c r="AP743" s="29"/>
      <c r="AQ743" s="24"/>
      <c r="AR743" s="236"/>
      <c r="AS743" s="233"/>
      <c r="AT743" s="3"/>
      <c r="AZ743" s="230" t="e">
        <f>VLOOKUP(AU744,出場者リスト!$A:$L,9,FALSE())</f>
        <v>#N/A</v>
      </c>
      <c r="BA743" s="230"/>
      <c r="BB743" s="230"/>
      <c r="BC743" s="230"/>
      <c r="BD743" s="230"/>
      <c r="BE743" s="230"/>
      <c r="BF743" s="230"/>
      <c r="BG743" s="230"/>
      <c r="BH743" s="230"/>
      <c r="BI743" s="225" t="e">
        <f>VLOOKUP(AU744,出場者リスト!$A:$L,13,FALSE)</f>
        <v>#N/A</v>
      </c>
      <c r="BJ743" s="225"/>
      <c r="BK743" s="225"/>
      <c r="BL743" s="225"/>
      <c r="BM743" s="225"/>
      <c r="BN743" s="225"/>
      <c r="BO743" s="225"/>
      <c r="BP743" s="225"/>
    </row>
    <row r="744" spans="1:68" ht="9" customHeight="1" x14ac:dyDescent="0.15">
      <c r="A744" s="16"/>
      <c r="B744" s="16"/>
      <c r="C744" s="16"/>
      <c r="D744" s="16"/>
      <c r="E744" s="16"/>
      <c r="F744" s="16"/>
      <c r="G744" s="16"/>
      <c r="Z744" s="3"/>
      <c r="AA744" s="61"/>
      <c r="AB744" s="32"/>
      <c r="AC744" s="28"/>
      <c r="AN744" s="32"/>
      <c r="AO744" s="28"/>
      <c r="AR744" s="31"/>
      <c r="AS744" s="23"/>
      <c r="AT744" s="23"/>
      <c r="AU744" s="233"/>
      <c r="AV744" s="233"/>
      <c r="AW744" s="232">
        <f>AW740+1</f>
        <v>37</v>
      </c>
      <c r="AX744" s="232"/>
      <c r="AY744" s="232"/>
      <c r="AZ744" s="234" t="e">
        <f>VLOOKUP(AU744,出場者リスト!$A:$L,8,FALSE())</f>
        <v>#N/A</v>
      </c>
      <c r="BA744" s="234"/>
      <c r="BB744" s="234"/>
      <c r="BC744" s="234"/>
      <c r="BD744" s="234"/>
      <c r="BE744" s="234"/>
      <c r="BF744" s="234"/>
      <c r="BG744" s="234"/>
      <c r="BH744" s="234"/>
      <c r="BI744" s="226" t="e">
        <f>VLOOKUP(AU744,出場者リスト!$A:$L,12,FALSE)</f>
        <v>#N/A</v>
      </c>
      <c r="BJ744" s="226"/>
      <c r="BK744" s="226"/>
      <c r="BL744" s="226"/>
      <c r="BM744" s="226"/>
      <c r="BN744" s="226"/>
      <c r="BO744" s="226"/>
      <c r="BP744" s="226"/>
    </row>
    <row r="745" spans="1:68" ht="9" customHeight="1" x14ac:dyDescent="0.15">
      <c r="A745" s="225" t="e">
        <f>VLOOKUP(U746,出場者リスト!$A:$L,13,FALSE)</f>
        <v>#N/A</v>
      </c>
      <c r="B745" s="225"/>
      <c r="C745" s="225"/>
      <c r="D745" s="225"/>
      <c r="E745" s="225"/>
      <c r="F745" s="225"/>
      <c r="G745" s="225"/>
      <c r="H745" s="225"/>
      <c r="I745" s="229" t="e">
        <f>VLOOKUP(U746,出場者リスト!$A:$L,9,FALSE())</f>
        <v>#N/A</v>
      </c>
      <c r="J745" s="229"/>
      <c r="K745" s="229"/>
      <c r="L745" s="229"/>
      <c r="M745" s="229"/>
      <c r="N745" s="229"/>
      <c r="O745" s="229"/>
      <c r="P745" s="229"/>
      <c r="Q745" s="229"/>
      <c r="W745" s="3"/>
      <c r="X745" s="3"/>
      <c r="Z745" s="233"/>
      <c r="AA745" s="235"/>
      <c r="AB745" s="31"/>
      <c r="AC745" s="30"/>
      <c r="AN745" s="32"/>
      <c r="AO745" s="28"/>
      <c r="AR745" s="24"/>
      <c r="AU745" s="233"/>
      <c r="AV745" s="233"/>
      <c r="AW745" s="232"/>
      <c r="AX745" s="232"/>
      <c r="AY745" s="232"/>
      <c r="AZ745" s="234"/>
      <c r="BA745" s="234"/>
      <c r="BB745" s="234"/>
      <c r="BC745" s="234"/>
      <c r="BD745" s="234"/>
      <c r="BE745" s="234"/>
      <c r="BF745" s="234"/>
      <c r="BG745" s="234"/>
      <c r="BH745" s="234"/>
      <c r="BI745" s="226"/>
      <c r="BJ745" s="226"/>
      <c r="BK745" s="226"/>
      <c r="BL745" s="226"/>
      <c r="BM745" s="226"/>
      <c r="BN745" s="226"/>
      <c r="BO745" s="226"/>
      <c r="BP745" s="226"/>
    </row>
    <row r="746" spans="1:68" ht="9" customHeight="1" x14ac:dyDescent="0.15">
      <c r="A746" s="226" t="e">
        <f>VLOOKUP(U746,出場者リスト!$A:$L,12,FALSE())</f>
        <v>#N/A</v>
      </c>
      <c r="B746" s="226"/>
      <c r="C746" s="226"/>
      <c r="D746" s="226"/>
      <c r="E746" s="226"/>
      <c r="F746" s="226"/>
      <c r="G746" s="226"/>
      <c r="H746" s="226"/>
      <c r="I746" s="231" t="e">
        <f>VLOOKUP(U746,出場者リスト!$A:$L,8,FALSE())</f>
        <v>#N/A</v>
      </c>
      <c r="J746" s="231"/>
      <c r="K746" s="231"/>
      <c r="L746" s="231"/>
      <c r="M746" s="231"/>
      <c r="N746" s="231"/>
      <c r="O746" s="231"/>
      <c r="P746" s="231"/>
      <c r="Q746" s="231"/>
      <c r="R746" s="232">
        <f>R742+1</f>
        <v>17</v>
      </c>
      <c r="S746" s="232"/>
      <c r="T746" s="232"/>
      <c r="U746" s="233"/>
      <c r="V746" s="233"/>
      <c r="W746" s="66"/>
      <c r="X746" s="66"/>
      <c r="Z746" s="233"/>
      <c r="AA746" s="235"/>
      <c r="AN746" s="31"/>
      <c r="AO746" s="30"/>
      <c r="AP746" s="228"/>
      <c r="AQ746" s="228"/>
      <c r="BI746" s="18"/>
      <c r="BJ746" s="19"/>
      <c r="BK746" s="19"/>
      <c r="BL746" s="19"/>
      <c r="BM746" s="19"/>
      <c r="BN746" s="19"/>
      <c r="BO746" s="19"/>
      <c r="BP746" s="19"/>
    </row>
    <row r="747" spans="1:68" ht="9" customHeight="1" x14ac:dyDescent="0.15">
      <c r="A747" s="226"/>
      <c r="B747" s="226"/>
      <c r="C747" s="226"/>
      <c r="D747" s="226"/>
      <c r="E747" s="226"/>
      <c r="F747" s="226"/>
      <c r="G747" s="226"/>
      <c r="H747" s="226"/>
      <c r="I747" s="231"/>
      <c r="J747" s="231"/>
      <c r="K747" s="231"/>
      <c r="L747" s="231"/>
      <c r="M747" s="231"/>
      <c r="N747" s="231"/>
      <c r="O747" s="231"/>
      <c r="P747" s="231"/>
      <c r="Q747" s="231"/>
      <c r="R747" s="232"/>
      <c r="S747" s="232"/>
      <c r="T747" s="232"/>
      <c r="U747" s="233"/>
      <c r="V747" s="233"/>
      <c r="W747" s="110"/>
      <c r="X747" s="113"/>
      <c r="AA747" s="28"/>
      <c r="AP747" s="252"/>
      <c r="AQ747" s="228"/>
      <c r="AZ747" s="230" t="e">
        <f>VLOOKUP(AU748,出場者リスト!$A:$L,9,FALSE())</f>
        <v>#N/A</v>
      </c>
      <c r="BA747" s="230"/>
      <c r="BB747" s="230"/>
      <c r="BC747" s="230"/>
      <c r="BD747" s="230"/>
      <c r="BE747" s="230"/>
      <c r="BF747" s="230"/>
      <c r="BG747" s="230"/>
      <c r="BH747" s="230"/>
      <c r="BI747" s="225" t="e">
        <f>VLOOKUP(AU748,出場者リスト!$A:$L,13,FALSE)</f>
        <v>#N/A</v>
      </c>
      <c r="BJ747" s="225"/>
      <c r="BK747" s="225"/>
      <c r="BL747" s="225"/>
      <c r="BM747" s="225"/>
      <c r="BN747" s="225"/>
      <c r="BO747" s="225"/>
      <c r="BP747" s="225"/>
    </row>
    <row r="748" spans="1:68" ht="9" customHeight="1" x14ac:dyDescent="0.15">
      <c r="A748" s="16"/>
      <c r="B748" s="16"/>
      <c r="C748" s="16"/>
      <c r="D748" s="16"/>
      <c r="E748" s="16"/>
      <c r="F748" s="16"/>
      <c r="G748" s="16"/>
      <c r="W748" s="233"/>
      <c r="X748" s="235"/>
      <c r="Y748" s="3"/>
      <c r="AA748" s="28"/>
      <c r="AP748" s="62"/>
      <c r="AQ748" s="3"/>
      <c r="AU748" s="233"/>
      <c r="AV748" s="233"/>
      <c r="AW748" s="232">
        <f>AW744+1</f>
        <v>38</v>
      </c>
      <c r="AX748" s="232"/>
      <c r="AY748" s="232"/>
      <c r="AZ748" s="234" t="e">
        <f>VLOOKUP(AU748,出場者リスト!$A:$L,8,FALSE())</f>
        <v>#N/A</v>
      </c>
      <c r="BA748" s="234"/>
      <c r="BB748" s="234"/>
      <c r="BC748" s="234"/>
      <c r="BD748" s="234"/>
      <c r="BE748" s="234"/>
      <c r="BF748" s="234"/>
      <c r="BG748" s="234"/>
      <c r="BH748" s="234"/>
      <c r="BI748" s="226" t="e">
        <f>VLOOKUP(AU748,出場者リスト!$A:$L,12,FALSE)</f>
        <v>#N/A</v>
      </c>
      <c r="BJ748" s="226"/>
      <c r="BK748" s="226"/>
      <c r="BL748" s="226"/>
      <c r="BM748" s="226"/>
      <c r="BN748" s="226"/>
      <c r="BO748" s="226"/>
      <c r="BP748" s="226"/>
    </row>
    <row r="749" spans="1:68" ht="9" customHeight="1" x14ac:dyDescent="0.15">
      <c r="A749" s="225" t="e">
        <f>VLOOKUP(U750,出場者リスト!$A:$L,13,FALSE)</f>
        <v>#N/A</v>
      </c>
      <c r="B749" s="225"/>
      <c r="C749" s="225"/>
      <c r="D749" s="225"/>
      <c r="E749" s="225"/>
      <c r="F749" s="225"/>
      <c r="G749" s="225"/>
      <c r="H749" s="225"/>
      <c r="I749" s="229" t="e">
        <f>VLOOKUP(U750,出場者リスト!$A:$L,9,FALSE())</f>
        <v>#N/A</v>
      </c>
      <c r="J749" s="229"/>
      <c r="K749" s="229"/>
      <c r="L749" s="229"/>
      <c r="M749" s="229"/>
      <c r="N749" s="229"/>
      <c r="O749" s="229"/>
      <c r="P749" s="229"/>
      <c r="Q749" s="229"/>
      <c r="W749" s="233"/>
      <c r="X749" s="235"/>
      <c r="Y749" s="116"/>
      <c r="AA749" s="28"/>
      <c r="AP749" s="32"/>
      <c r="AS749" s="29"/>
      <c r="AT749" s="24"/>
      <c r="AU749" s="233"/>
      <c r="AV749" s="233"/>
      <c r="AW749" s="232"/>
      <c r="AX749" s="232"/>
      <c r="AY749" s="232"/>
      <c r="AZ749" s="234"/>
      <c r="BA749" s="234"/>
      <c r="BB749" s="234"/>
      <c r="BC749" s="234"/>
      <c r="BD749" s="234"/>
      <c r="BE749" s="234"/>
      <c r="BF749" s="234"/>
      <c r="BG749" s="234"/>
      <c r="BH749" s="234"/>
      <c r="BI749" s="226"/>
      <c r="BJ749" s="226"/>
      <c r="BK749" s="226"/>
      <c r="BL749" s="226"/>
      <c r="BM749" s="226"/>
      <c r="BN749" s="226"/>
      <c r="BO749" s="226"/>
      <c r="BP749" s="226"/>
    </row>
    <row r="750" spans="1:68" ht="9" customHeight="1" x14ac:dyDescent="0.15">
      <c r="A750" s="226" t="e">
        <f>VLOOKUP(U750,出場者リスト!$A:$L,12,FALSE())</f>
        <v>#N/A</v>
      </c>
      <c r="B750" s="226"/>
      <c r="C750" s="226"/>
      <c r="D750" s="226"/>
      <c r="E750" s="226"/>
      <c r="F750" s="226"/>
      <c r="G750" s="226"/>
      <c r="H750" s="226"/>
      <c r="I750" s="231" t="e">
        <f>VLOOKUP(U750,出場者リスト!$A:$L,8,FALSE())</f>
        <v>#N/A</v>
      </c>
      <c r="J750" s="231"/>
      <c r="K750" s="231"/>
      <c r="L750" s="231"/>
      <c r="M750" s="231"/>
      <c r="N750" s="231"/>
      <c r="O750" s="231"/>
      <c r="P750" s="231"/>
      <c r="Q750" s="231"/>
      <c r="R750" s="232">
        <f>R746+1</f>
        <v>18</v>
      </c>
      <c r="S750" s="232"/>
      <c r="T750" s="232"/>
      <c r="U750" s="233"/>
      <c r="V750" s="233"/>
      <c r="W750" s="111"/>
      <c r="X750" s="112"/>
      <c r="Y750" s="28"/>
      <c r="AA750" s="28"/>
      <c r="AP750" s="32"/>
      <c r="AR750" s="3"/>
      <c r="AS750" s="236"/>
      <c r="AT750" s="233"/>
      <c r="BI750" s="18"/>
      <c r="BJ750" s="19"/>
      <c r="BK750" s="19"/>
      <c r="BL750" s="19"/>
      <c r="BM750" s="19"/>
      <c r="BN750" s="19"/>
      <c r="BO750" s="19"/>
      <c r="BP750" s="19"/>
    </row>
    <row r="751" spans="1:68" ht="9" customHeight="1" x14ac:dyDescent="0.15">
      <c r="A751" s="226"/>
      <c r="B751" s="226"/>
      <c r="C751" s="226"/>
      <c r="D751" s="226"/>
      <c r="E751" s="226"/>
      <c r="F751" s="226"/>
      <c r="G751" s="226"/>
      <c r="H751" s="226"/>
      <c r="I751" s="231"/>
      <c r="J751" s="231"/>
      <c r="K751" s="231"/>
      <c r="L751" s="231"/>
      <c r="M751" s="231"/>
      <c r="N751" s="231"/>
      <c r="O751" s="231"/>
      <c r="P751" s="231"/>
      <c r="Q751" s="231"/>
      <c r="R751" s="232"/>
      <c r="S751" s="232"/>
      <c r="T751" s="232"/>
      <c r="U751" s="233"/>
      <c r="V751" s="233"/>
      <c r="Y751" s="28"/>
      <c r="AA751" s="28"/>
      <c r="AP751" s="32"/>
      <c r="AR751" s="38"/>
      <c r="AS751" s="236"/>
      <c r="AT751" s="233"/>
      <c r="AZ751" s="230" t="e">
        <f>VLOOKUP(AU752,出場者リスト!$A:$L,9,FALSE())</f>
        <v>#N/A</v>
      </c>
      <c r="BA751" s="230"/>
      <c r="BB751" s="230"/>
      <c r="BC751" s="230"/>
      <c r="BD751" s="230"/>
      <c r="BE751" s="230"/>
      <c r="BF751" s="230"/>
      <c r="BG751" s="230"/>
      <c r="BH751" s="230"/>
      <c r="BI751" s="225" t="e">
        <f>VLOOKUP(AU752,出場者リスト!$A:$L,13,FALSE)</f>
        <v>#N/A</v>
      </c>
      <c r="BJ751" s="225"/>
      <c r="BK751" s="225"/>
      <c r="BL751" s="225"/>
      <c r="BM751" s="225"/>
      <c r="BN751" s="225"/>
      <c r="BO751" s="225"/>
      <c r="BP751" s="225"/>
    </row>
    <row r="752" spans="1:68" ht="9" customHeight="1" x14ac:dyDescent="0.15">
      <c r="A752" s="16"/>
      <c r="B752" s="16"/>
      <c r="C752" s="16"/>
      <c r="D752" s="16"/>
      <c r="E752" s="16"/>
      <c r="F752" s="16"/>
      <c r="G752" s="16"/>
      <c r="X752" s="228"/>
      <c r="Y752" s="253"/>
      <c r="Z752" s="23"/>
      <c r="AA752" s="30"/>
      <c r="AP752" s="32"/>
      <c r="AR752" s="32"/>
      <c r="AS752" s="31"/>
      <c r="AT752" s="23"/>
      <c r="AU752" s="233"/>
      <c r="AV752" s="233"/>
      <c r="AW752" s="232">
        <f>AW748+1</f>
        <v>39</v>
      </c>
      <c r="AX752" s="232"/>
      <c r="AY752" s="232"/>
      <c r="AZ752" s="234" t="e">
        <f>VLOOKUP(AU752,出場者リスト!$A:$L,8,FALSE())</f>
        <v>#N/A</v>
      </c>
      <c r="BA752" s="234"/>
      <c r="BB752" s="234"/>
      <c r="BC752" s="234"/>
      <c r="BD752" s="234"/>
      <c r="BE752" s="234"/>
      <c r="BF752" s="234"/>
      <c r="BG752" s="234"/>
      <c r="BH752" s="234"/>
      <c r="BI752" s="226" t="e">
        <f>VLOOKUP(AU752,出場者リスト!$A:$L,12,FALSE)</f>
        <v>#N/A</v>
      </c>
      <c r="BJ752" s="226"/>
      <c r="BK752" s="226"/>
      <c r="BL752" s="226"/>
      <c r="BM752" s="226"/>
      <c r="BN752" s="226"/>
      <c r="BO752" s="226"/>
      <c r="BP752" s="226"/>
    </row>
    <row r="753" spans="1:68" ht="9" customHeight="1" x14ac:dyDescent="0.15">
      <c r="A753" s="225" t="e">
        <f>VLOOKUP(U754,出場者リスト!$A:$L,13,FALSE)</f>
        <v>#N/A</v>
      </c>
      <c r="B753" s="225"/>
      <c r="C753" s="225"/>
      <c r="D753" s="225"/>
      <c r="E753" s="225"/>
      <c r="F753" s="225"/>
      <c r="G753" s="225"/>
      <c r="H753" s="225"/>
      <c r="I753" s="229" t="e">
        <f>VLOOKUP(U754,出場者リスト!$A:$L,9,FALSE())</f>
        <v>#N/A</v>
      </c>
      <c r="J753" s="229"/>
      <c r="K753" s="229"/>
      <c r="L753" s="229"/>
      <c r="M753" s="229"/>
      <c r="N753" s="229"/>
      <c r="O753" s="229"/>
      <c r="P753" s="229"/>
      <c r="Q753" s="229"/>
      <c r="X753" s="228"/>
      <c r="Y753" s="253"/>
      <c r="AP753" s="32"/>
      <c r="AR753" s="32"/>
      <c r="AU753" s="233"/>
      <c r="AV753" s="233"/>
      <c r="AW753" s="232"/>
      <c r="AX753" s="232"/>
      <c r="AY753" s="232"/>
      <c r="AZ753" s="234"/>
      <c r="BA753" s="234"/>
      <c r="BB753" s="234"/>
      <c r="BC753" s="234"/>
      <c r="BD753" s="234"/>
      <c r="BE753" s="234"/>
      <c r="BF753" s="234"/>
      <c r="BG753" s="234"/>
      <c r="BH753" s="234"/>
      <c r="BI753" s="226"/>
      <c r="BJ753" s="226"/>
      <c r="BK753" s="226"/>
      <c r="BL753" s="226"/>
      <c r="BM753" s="226"/>
      <c r="BN753" s="226"/>
      <c r="BO753" s="226"/>
      <c r="BP753" s="226"/>
    </row>
    <row r="754" spans="1:68" ht="9" customHeight="1" x14ac:dyDescent="0.15">
      <c r="A754" s="226" t="e">
        <f>VLOOKUP(U754,出場者リスト!$A:$L,12,FALSE())</f>
        <v>#N/A</v>
      </c>
      <c r="B754" s="226"/>
      <c r="C754" s="226"/>
      <c r="D754" s="226"/>
      <c r="E754" s="226"/>
      <c r="F754" s="226"/>
      <c r="G754" s="226"/>
      <c r="H754" s="226"/>
      <c r="I754" s="231" t="e">
        <f>VLOOKUP(U754,出場者リスト!$A:$L,8,FALSE())</f>
        <v>#N/A</v>
      </c>
      <c r="J754" s="231"/>
      <c r="K754" s="231"/>
      <c r="L754" s="231"/>
      <c r="M754" s="231"/>
      <c r="N754" s="231"/>
      <c r="O754" s="231"/>
      <c r="P754" s="231"/>
      <c r="Q754" s="231"/>
      <c r="R754" s="232">
        <f>R750+1</f>
        <v>19</v>
      </c>
      <c r="S754" s="232"/>
      <c r="T754" s="232"/>
      <c r="U754" s="233"/>
      <c r="V754" s="233"/>
      <c r="W754" s="23"/>
      <c r="X754" s="23"/>
      <c r="Y754" s="30"/>
      <c r="AP754" s="31"/>
      <c r="AQ754" s="23"/>
      <c r="AR754" s="252"/>
      <c r="AS754" s="228"/>
      <c r="BI754" s="18"/>
      <c r="BJ754" s="19"/>
      <c r="BK754" s="19"/>
      <c r="BL754" s="19"/>
      <c r="BM754" s="19"/>
      <c r="BN754" s="19"/>
      <c r="BO754" s="19"/>
      <c r="BP754" s="19"/>
    </row>
    <row r="755" spans="1:68" ht="9" customHeight="1" x14ac:dyDescent="0.15">
      <c r="A755" s="226"/>
      <c r="B755" s="226"/>
      <c r="C755" s="226"/>
      <c r="D755" s="226"/>
      <c r="E755" s="226"/>
      <c r="F755" s="226"/>
      <c r="G755" s="226"/>
      <c r="H755" s="226"/>
      <c r="I755" s="231"/>
      <c r="J755" s="231"/>
      <c r="K755" s="231"/>
      <c r="L755" s="231"/>
      <c r="M755" s="231"/>
      <c r="N755" s="231"/>
      <c r="O755" s="231"/>
      <c r="P755" s="231"/>
      <c r="Q755" s="231"/>
      <c r="R755" s="232"/>
      <c r="S755" s="232"/>
      <c r="T755" s="232"/>
      <c r="U755" s="233"/>
      <c r="V755" s="233"/>
      <c r="AR755" s="252"/>
      <c r="AS755" s="228"/>
      <c r="AZ755" s="230" t="e">
        <f>VLOOKUP(AU756,出場者リスト!$A:$L,9,FALSE())</f>
        <v>#N/A</v>
      </c>
      <c r="BA755" s="230"/>
      <c r="BB755" s="230"/>
      <c r="BC755" s="230"/>
      <c r="BD755" s="230"/>
      <c r="BE755" s="230"/>
      <c r="BF755" s="230"/>
      <c r="BG755" s="230"/>
      <c r="BH755" s="230"/>
      <c r="BI755" s="225" t="e">
        <f>VLOOKUP(AU756,出場者リスト!$A:$L,13,FALSE)</f>
        <v>#N/A</v>
      </c>
      <c r="BJ755" s="225"/>
      <c r="BK755" s="225"/>
      <c r="BL755" s="225"/>
      <c r="BM755" s="225"/>
      <c r="BN755" s="225"/>
      <c r="BO755" s="225"/>
      <c r="BP755" s="225"/>
    </row>
    <row r="756" spans="1:68" ht="9" customHeight="1" x14ac:dyDescent="0.15">
      <c r="AR756" s="31"/>
      <c r="AS756" s="23"/>
      <c r="AT756" s="23"/>
      <c r="AU756" s="233"/>
      <c r="AV756" s="233"/>
      <c r="AW756" s="232">
        <f>AW752+1</f>
        <v>40</v>
      </c>
      <c r="AX756" s="232"/>
      <c r="AY756" s="232"/>
      <c r="AZ756" s="234" t="e">
        <f>VLOOKUP(AU756,出場者リスト!$A:$L,8,FALSE())</f>
        <v>#N/A</v>
      </c>
      <c r="BA756" s="234"/>
      <c r="BB756" s="234"/>
      <c r="BC756" s="234"/>
      <c r="BD756" s="234"/>
      <c r="BE756" s="234"/>
      <c r="BF756" s="234"/>
      <c r="BG756" s="234"/>
      <c r="BH756" s="234"/>
      <c r="BI756" s="226" t="e">
        <f>VLOOKUP(AU756,出場者リスト!$A:$L,12,FALSE)</f>
        <v>#N/A</v>
      </c>
      <c r="BJ756" s="226"/>
      <c r="BK756" s="226"/>
      <c r="BL756" s="226"/>
      <c r="BM756" s="226"/>
      <c r="BN756" s="226"/>
      <c r="BO756" s="226"/>
      <c r="BP756" s="226"/>
    </row>
    <row r="757" spans="1:68" ht="9" customHeight="1" x14ac:dyDescent="0.15">
      <c r="AU757" s="233"/>
      <c r="AV757" s="233"/>
      <c r="AW757" s="232"/>
      <c r="AX757" s="232"/>
      <c r="AY757" s="232"/>
      <c r="AZ757" s="234"/>
      <c r="BA757" s="234"/>
      <c r="BB757" s="234"/>
      <c r="BC757" s="234"/>
      <c r="BD757" s="234"/>
      <c r="BE757" s="234"/>
      <c r="BF757" s="234"/>
      <c r="BG757" s="234"/>
      <c r="BH757" s="234"/>
      <c r="BI757" s="226"/>
      <c r="BJ757" s="226"/>
      <c r="BK757" s="226"/>
      <c r="BL757" s="226"/>
      <c r="BM757" s="226"/>
      <c r="BN757" s="226"/>
      <c r="BO757" s="226"/>
      <c r="BP757" s="226"/>
    </row>
    <row r="764" spans="1:68" ht="9" customHeight="1" thickBot="1" x14ac:dyDescent="0.2"/>
    <row r="765" spans="1:68" ht="9" customHeight="1" thickBot="1" x14ac:dyDescent="0.2">
      <c r="AH765" s="227">
        <v>42</v>
      </c>
      <c r="AI765" s="227"/>
    </row>
    <row r="766" spans="1:68" ht="9" customHeight="1" thickBot="1" x14ac:dyDescent="0.2">
      <c r="AH766" s="227"/>
      <c r="AI766" s="227"/>
    </row>
    <row r="769" spans="1:68" ht="9" customHeight="1" x14ac:dyDescent="0.15">
      <c r="A769" s="225" t="e">
        <f>VLOOKUP(U770,出場者リスト!$A:$L,13,FALSE)</f>
        <v>#N/A</v>
      </c>
      <c r="B769" s="225"/>
      <c r="C769" s="225"/>
      <c r="D769" s="225"/>
      <c r="E769" s="225"/>
      <c r="F769" s="225"/>
      <c r="G769" s="225"/>
      <c r="H769" s="225"/>
      <c r="I769" s="229" t="e">
        <f>VLOOKUP(U770,出場者リスト!$A:$L,9,FALSE())</f>
        <v>#N/A</v>
      </c>
      <c r="J769" s="229"/>
      <c r="K769" s="229"/>
      <c r="L769" s="229"/>
      <c r="M769" s="229"/>
      <c r="N769" s="229"/>
      <c r="O769" s="229"/>
      <c r="P769" s="229"/>
      <c r="Q769" s="229"/>
      <c r="AZ769" s="230" t="e">
        <f>VLOOKUP(AU770,出場者リスト!$A:$L,9,FALSE())</f>
        <v>#N/A</v>
      </c>
      <c r="BA769" s="230"/>
      <c r="BB769" s="230"/>
      <c r="BC769" s="230"/>
      <c r="BD769" s="230"/>
      <c r="BE769" s="230"/>
      <c r="BF769" s="230"/>
      <c r="BG769" s="230"/>
      <c r="BH769" s="230"/>
      <c r="BI769" s="225" t="e">
        <f>VLOOKUP(AU770,出場者リスト!$A:$L,13,FALSE)</f>
        <v>#N/A</v>
      </c>
      <c r="BJ769" s="225"/>
      <c r="BK769" s="225"/>
      <c r="BL769" s="225"/>
      <c r="BM769" s="225"/>
      <c r="BN769" s="225"/>
      <c r="BO769" s="225"/>
      <c r="BP769" s="225"/>
    </row>
    <row r="770" spans="1:68" ht="9" customHeight="1" x14ac:dyDescent="0.15">
      <c r="A770" s="226" t="e">
        <f>VLOOKUP(U770,出場者リスト!$A:$L,12,FALSE())</f>
        <v>#N/A</v>
      </c>
      <c r="B770" s="226"/>
      <c r="C770" s="226"/>
      <c r="D770" s="226"/>
      <c r="E770" s="226"/>
      <c r="F770" s="226"/>
      <c r="G770" s="226"/>
      <c r="H770" s="226"/>
      <c r="I770" s="231" t="e">
        <f>VLOOKUP(U770,出場者リスト!$A:$L,8,FALSE())</f>
        <v>#N/A</v>
      </c>
      <c r="J770" s="231"/>
      <c r="K770" s="231"/>
      <c r="L770" s="231"/>
      <c r="M770" s="231"/>
      <c r="N770" s="231"/>
      <c r="O770" s="231"/>
      <c r="P770" s="231"/>
      <c r="Q770" s="231"/>
      <c r="R770" s="232"/>
      <c r="S770" s="232"/>
      <c r="T770" s="232"/>
      <c r="U770" s="233"/>
      <c r="V770" s="233"/>
      <c r="AU770" s="233"/>
      <c r="AV770" s="233"/>
      <c r="AW770" s="232">
        <f>R850+1</f>
        <v>21</v>
      </c>
      <c r="AX770" s="232"/>
      <c r="AY770" s="232"/>
      <c r="AZ770" s="234" t="e">
        <f>VLOOKUP(AU770,出場者リスト!$A:$L,8,FALSE())</f>
        <v>#N/A</v>
      </c>
      <c r="BA770" s="234"/>
      <c r="BB770" s="234"/>
      <c r="BC770" s="234"/>
      <c r="BD770" s="234"/>
      <c r="BE770" s="234"/>
      <c r="BF770" s="234"/>
      <c r="BG770" s="234"/>
      <c r="BH770" s="234"/>
      <c r="BI770" s="226" t="e">
        <f>VLOOKUP(AU770,出場者リスト!$A:$L,12,FALSE)</f>
        <v>#N/A</v>
      </c>
      <c r="BJ770" s="226"/>
      <c r="BK770" s="226"/>
      <c r="BL770" s="226"/>
      <c r="BM770" s="226"/>
      <c r="BN770" s="226"/>
      <c r="BO770" s="226"/>
      <c r="BP770" s="226"/>
    </row>
    <row r="771" spans="1:68" ht="9" customHeight="1" x14ac:dyDescent="0.15">
      <c r="A771" s="226"/>
      <c r="B771" s="226"/>
      <c r="C771" s="226"/>
      <c r="D771" s="226"/>
      <c r="E771" s="226"/>
      <c r="F771" s="226"/>
      <c r="G771" s="226"/>
      <c r="H771" s="226"/>
      <c r="I771" s="231"/>
      <c r="J771" s="231"/>
      <c r="K771" s="231"/>
      <c r="L771" s="231"/>
      <c r="M771" s="231"/>
      <c r="N771" s="231"/>
      <c r="O771" s="231"/>
      <c r="P771" s="231"/>
      <c r="Q771" s="231"/>
      <c r="R771" s="232"/>
      <c r="S771" s="232"/>
      <c r="T771" s="232"/>
      <c r="U771" s="233"/>
      <c r="V771" s="233"/>
      <c r="W771" s="24"/>
      <c r="X771" s="24"/>
      <c r="Y771" s="25"/>
      <c r="AR771" s="29"/>
      <c r="AS771" s="24"/>
      <c r="AT771" s="24"/>
      <c r="AU771" s="233"/>
      <c r="AV771" s="233"/>
      <c r="AW771" s="232"/>
      <c r="AX771" s="232"/>
      <c r="AY771" s="232"/>
      <c r="AZ771" s="234"/>
      <c r="BA771" s="234"/>
      <c r="BB771" s="234"/>
      <c r="BC771" s="234"/>
      <c r="BD771" s="234"/>
      <c r="BE771" s="234"/>
      <c r="BF771" s="234"/>
      <c r="BG771" s="234"/>
      <c r="BH771" s="234"/>
      <c r="BI771" s="226"/>
      <c r="BJ771" s="226"/>
      <c r="BK771" s="226"/>
      <c r="BL771" s="226"/>
      <c r="BM771" s="226"/>
      <c r="BN771" s="226"/>
      <c r="BO771" s="226"/>
      <c r="BP771" s="226"/>
    </row>
    <row r="772" spans="1:68" ht="9" customHeight="1" x14ac:dyDescent="0.15">
      <c r="A772" s="16"/>
      <c r="B772" s="16"/>
      <c r="C772" s="16"/>
      <c r="D772" s="16"/>
      <c r="E772" s="16"/>
      <c r="F772" s="16"/>
      <c r="G772" s="16"/>
      <c r="I772" s="20"/>
      <c r="J772" s="20"/>
      <c r="K772" s="20"/>
      <c r="L772" s="20"/>
      <c r="M772" s="20"/>
      <c r="N772" s="20"/>
      <c r="O772" s="20"/>
      <c r="P772" s="20"/>
      <c r="Q772" s="20"/>
      <c r="R772" s="4"/>
      <c r="S772" s="4"/>
      <c r="T772" s="4"/>
      <c r="U772" s="26"/>
      <c r="V772" s="26"/>
      <c r="X772" s="228"/>
      <c r="Y772" s="253"/>
      <c r="AR772" s="252"/>
      <c r="AS772" s="228"/>
      <c r="AZ772" s="18"/>
      <c r="BA772" s="18"/>
      <c r="BB772" s="18"/>
      <c r="BC772" s="18"/>
      <c r="BD772" s="18"/>
      <c r="BE772" s="18"/>
      <c r="BF772" s="18"/>
      <c r="BG772" s="18"/>
      <c r="BH772" s="18"/>
      <c r="BI772" s="18"/>
      <c r="BJ772" s="19"/>
      <c r="BK772" s="19"/>
      <c r="BL772" s="19"/>
      <c r="BM772" s="19"/>
      <c r="BN772" s="19"/>
      <c r="BO772" s="19"/>
      <c r="BP772" s="19"/>
    </row>
    <row r="773" spans="1:68" ht="9" customHeight="1" x14ac:dyDescent="0.15">
      <c r="A773" s="225" t="e">
        <f>VLOOKUP(U774,出場者リスト!$A:$L,13,FALSE)</f>
        <v>#N/A</v>
      </c>
      <c r="B773" s="225"/>
      <c r="C773" s="225"/>
      <c r="D773" s="225"/>
      <c r="E773" s="225"/>
      <c r="F773" s="225"/>
      <c r="G773" s="225"/>
      <c r="H773" s="225"/>
      <c r="I773" s="229" t="e">
        <f>VLOOKUP(U774,出場者リスト!$A:$L,9,FALSE())</f>
        <v>#N/A</v>
      </c>
      <c r="J773" s="229"/>
      <c r="K773" s="229"/>
      <c r="L773" s="229"/>
      <c r="M773" s="229"/>
      <c r="N773" s="229"/>
      <c r="O773" s="229"/>
      <c r="P773" s="229"/>
      <c r="Q773" s="229"/>
      <c r="X773" s="228"/>
      <c r="Y773" s="253"/>
      <c r="Z773" s="29"/>
      <c r="AA773" s="25"/>
      <c r="AP773" s="29"/>
      <c r="AQ773" s="24"/>
      <c r="AR773" s="252"/>
      <c r="AS773" s="228"/>
      <c r="AZ773" s="230" t="e">
        <f>VLOOKUP(AU774,出場者リスト!$A:$L,9,FALSE())</f>
        <v>#N/A</v>
      </c>
      <c r="BA773" s="230"/>
      <c r="BB773" s="230"/>
      <c r="BC773" s="230"/>
      <c r="BD773" s="230"/>
      <c r="BE773" s="230"/>
      <c r="BF773" s="230"/>
      <c r="BG773" s="230"/>
      <c r="BH773" s="230"/>
      <c r="BI773" s="225" t="e">
        <f>VLOOKUP(AU774,出場者リスト!$A:$L,13,FALSE)</f>
        <v>#N/A</v>
      </c>
      <c r="BJ773" s="225"/>
      <c r="BK773" s="225"/>
      <c r="BL773" s="225"/>
      <c r="BM773" s="225"/>
      <c r="BN773" s="225"/>
      <c r="BO773" s="225"/>
      <c r="BP773" s="225"/>
    </row>
    <row r="774" spans="1:68" ht="9" customHeight="1" x14ac:dyDescent="0.15">
      <c r="A774" s="226" t="e">
        <f>VLOOKUP(U774,出場者リスト!$A:$L,12,FALSE())</f>
        <v>#N/A</v>
      </c>
      <c r="B774" s="226"/>
      <c r="C774" s="226"/>
      <c r="D774" s="226"/>
      <c r="E774" s="226"/>
      <c r="F774" s="226"/>
      <c r="G774" s="226"/>
      <c r="H774" s="226"/>
      <c r="I774" s="231" t="e">
        <f>VLOOKUP(U774,出場者リスト!$A:$L,8,FALSE())</f>
        <v>#N/A</v>
      </c>
      <c r="J774" s="231"/>
      <c r="K774" s="231"/>
      <c r="L774" s="231"/>
      <c r="M774" s="231"/>
      <c r="N774" s="231"/>
      <c r="O774" s="231"/>
      <c r="P774" s="231"/>
      <c r="Q774" s="231"/>
      <c r="R774" s="232">
        <f>R770+1</f>
        <v>1</v>
      </c>
      <c r="S774" s="232"/>
      <c r="T774" s="232"/>
      <c r="U774" s="233"/>
      <c r="V774" s="233"/>
      <c r="W774" s="66"/>
      <c r="X774" s="66"/>
      <c r="Y774" s="28"/>
      <c r="AA774" s="28"/>
      <c r="AP774" s="32"/>
      <c r="AR774" s="32"/>
      <c r="AU774" s="233"/>
      <c r="AV774" s="233"/>
      <c r="AW774" s="232">
        <f>AW770+1</f>
        <v>22</v>
      </c>
      <c r="AX774" s="232"/>
      <c r="AY774" s="232"/>
      <c r="AZ774" s="234" t="e">
        <f>VLOOKUP(AU774,出場者リスト!$A:$L,8,FALSE())</f>
        <v>#N/A</v>
      </c>
      <c r="BA774" s="234"/>
      <c r="BB774" s="234"/>
      <c r="BC774" s="234"/>
      <c r="BD774" s="234"/>
      <c r="BE774" s="234"/>
      <c r="BF774" s="234"/>
      <c r="BG774" s="234"/>
      <c r="BH774" s="234"/>
      <c r="BI774" s="226" t="e">
        <f>VLOOKUP(AU774,出場者リスト!$A:$L,12,FALSE)</f>
        <v>#N/A</v>
      </c>
      <c r="BJ774" s="226"/>
      <c r="BK774" s="226"/>
      <c r="BL774" s="226"/>
      <c r="BM774" s="226"/>
      <c r="BN774" s="226"/>
      <c r="BO774" s="226"/>
      <c r="BP774" s="226"/>
    </row>
    <row r="775" spans="1:68" ht="9" customHeight="1" x14ac:dyDescent="0.15">
      <c r="A775" s="226"/>
      <c r="B775" s="226"/>
      <c r="C775" s="226"/>
      <c r="D775" s="226"/>
      <c r="E775" s="226"/>
      <c r="F775" s="226"/>
      <c r="G775" s="226"/>
      <c r="H775" s="226"/>
      <c r="I775" s="231"/>
      <c r="J775" s="231"/>
      <c r="K775" s="231"/>
      <c r="L775" s="231"/>
      <c r="M775" s="231"/>
      <c r="N775" s="231"/>
      <c r="O775" s="231"/>
      <c r="P775" s="231"/>
      <c r="Q775" s="231"/>
      <c r="R775" s="232"/>
      <c r="S775" s="232"/>
      <c r="T775" s="232"/>
      <c r="U775" s="233"/>
      <c r="V775" s="233"/>
      <c r="W775" s="110"/>
      <c r="X775" s="113"/>
      <c r="Y775" s="114"/>
      <c r="AA775" s="28"/>
      <c r="AP775" s="32"/>
      <c r="AR775" s="114"/>
      <c r="AS775" s="29"/>
      <c r="AT775" s="24"/>
      <c r="AU775" s="233"/>
      <c r="AV775" s="233"/>
      <c r="AW775" s="232"/>
      <c r="AX775" s="232"/>
      <c r="AY775" s="232"/>
      <c r="AZ775" s="234"/>
      <c r="BA775" s="234"/>
      <c r="BB775" s="234"/>
      <c r="BC775" s="234"/>
      <c r="BD775" s="234"/>
      <c r="BE775" s="234"/>
      <c r="BF775" s="234"/>
      <c r="BG775" s="234"/>
      <c r="BH775" s="234"/>
      <c r="BI775" s="226"/>
      <c r="BJ775" s="226"/>
      <c r="BK775" s="226"/>
      <c r="BL775" s="226"/>
      <c r="BM775" s="226"/>
      <c r="BN775" s="226"/>
      <c r="BO775" s="226"/>
      <c r="BP775" s="226"/>
    </row>
    <row r="776" spans="1:68" ht="9" customHeight="1" x14ac:dyDescent="0.15">
      <c r="A776" s="16"/>
      <c r="B776" s="16"/>
      <c r="C776" s="16"/>
      <c r="D776" s="16"/>
      <c r="E776" s="16"/>
      <c r="F776" s="16"/>
      <c r="G776" s="16"/>
      <c r="I776" s="20"/>
      <c r="J776" s="20"/>
      <c r="K776" s="20"/>
      <c r="L776" s="20"/>
      <c r="M776" s="20"/>
      <c r="N776" s="20"/>
      <c r="O776" s="20"/>
      <c r="P776" s="20"/>
      <c r="Q776" s="20"/>
      <c r="W776" s="233"/>
      <c r="X776" s="235"/>
      <c r="Y776" s="115"/>
      <c r="AA776" s="28"/>
      <c r="AP776" s="32"/>
      <c r="AR776" s="115"/>
      <c r="AS776" s="236"/>
      <c r="AT776" s="233"/>
      <c r="AZ776" s="18"/>
      <c r="BA776" s="18"/>
      <c r="BB776" s="18"/>
      <c r="BC776" s="18"/>
      <c r="BD776" s="18"/>
      <c r="BE776" s="18"/>
      <c r="BF776" s="18"/>
      <c r="BG776" s="18"/>
      <c r="BH776" s="18"/>
      <c r="BI776" s="18"/>
      <c r="BJ776" s="19"/>
      <c r="BK776" s="19"/>
      <c r="BL776" s="19"/>
      <c r="BM776" s="19"/>
      <c r="BN776" s="19"/>
      <c r="BO776" s="19"/>
      <c r="BP776" s="19"/>
    </row>
    <row r="777" spans="1:68" ht="9" customHeight="1" x14ac:dyDescent="0.15">
      <c r="A777" s="225" t="e">
        <f>VLOOKUP(U778,出場者リスト!$A:$L,13,FALSE)</f>
        <v>#N/A</v>
      </c>
      <c r="B777" s="225"/>
      <c r="C777" s="225"/>
      <c r="D777" s="225"/>
      <c r="E777" s="225"/>
      <c r="F777" s="225"/>
      <c r="G777" s="225"/>
      <c r="H777" s="225"/>
      <c r="I777" s="229" t="e">
        <f>VLOOKUP(U778,出場者リスト!$A:$L,9,FALSE())</f>
        <v>#N/A</v>
      </c>
      <c r="J777" s="229"/>
      <c r="K777" s="229"/>
      <c r="L777" s="229"/>
      <c r="M777" s="229"/>
      <c r="N777" s="229"/>
      <c r="O777" s="229"/>
      <c r="P777" s="229"/>
      <c r="Q777" s="229"/>
      <c r="W777" s="233"/>
      <c r="X777" s="235"/>
      <c r="Y777" s="3"/>
      <c r="AA777" s="28"/>
      <c r="AP777" s="32"/>
      <c r="AR777" s="3"/>
      <c r="AS777" s="236"/>
      <c r="AT777" s="233"/>
      <c r="AZ777" s="230" t="e">
        <f>VLOOKUP(AU778,出場者リスト!$A:$L,9,FALSE())</f>
        <v>#N/A</v>
      </c>
      <c r="BA777" s="230"/>
      <c r="BB777" s="230"/>
      <c r="BC777" s="230"/>
      <c r="BD777" s="230"/>
      <c r="BE777" s="230"/>
      <c r="BF777" s="230"/>
      <c r="BG777" s="230"/>
      <c r="BH777" s="230"/>
      <c r="BI777" s="225" t="e">
        <f>VLOOKUP(AU778,出場者リスト!$A:$L,13,FALSE)</f>
        <v>#N/A</v>
      </c>
      <c r="BJ777" s="225"/>
      <c r="BK777" s="225"/>
      <c r="BL777" s="225"/>
      <c r="BM777" s="225"/>
      <c r="BN777" s="225"/>
      <c r="BO777" s="225"/>
      <c r="BP777" s="225"/>
    </row>
    <row r="778" spans="1:68" ht="9" customHeight="1" x14ac:dyDescent="0.15">
      <c r="A778" s="226" t="e">
        <f>VLOOKUP(U778,出場者リスト!$A:$L,12,FALSE())</f>
        <v>#N/A</v>
      </c>
      <c r="B778" s="226"/>
      <c r="C778" s="226"/>
      <c r="D778" s="226"/>
      <c r="E778" s="226"/>
      <c r="F778" s="226"/>
      <c r="G778" s="226"/>
      <c r="H778" s="226"/>
      <c r="I778" s="231" t="e">
        <f>VLOOKUP(U778,出場者リスト!$A:$L,8,FALSE())</f>
        <v>#N/A</v>
      </c>
      <c r="J778" s="231"/>
      <c r="K778" s="231"/>
      <c r="L778" s="231"/>
      <c r="M778" s="231"/>
      <c r="N778" s="231"/>
      <c r="O778" s="231"/>
      <c r="P778" s="231"/>
      <c r="Q778" s="231"/>
      <c r="R778" s="232">
        <f>R774+1</f>
        <v>2</v>
      </c>
      <c r="S778" s="232"/>
      <c r="T778" s="232"/>
      <c r="U778" s="233"/>
      <c r="V778" s="233"/>
      <c r="W778" s="111"/>
      <c r="X778" s="112"/>
      <c r="AA778" s="28"/>
      <c r="AP778" s="32"/>
      <c r="AS778" s="31"/>
      <c r="AT778" s="23"/>
      <c r="AU778" s="233"/>
      <c r="AV778" s="233"/>
      <c r="AW778" s="232">
        <f>AW774+1</f>
        <v>23</v>
      </c>
      <c r="AX778" s="232"/>
      <c r="AY778" s="232"/>
      <c r="AZ778" s="234" t="e">
        <f>VLOOKUP(AU778,出場者リスト!$A:$L,8,FALSE())</f>
        <v>#N/A</v>
      </c>
      <c r="BA778" s="234"/>
      <c r="BB778" s="234"/>
      <c r="BC778" s="234"/>
      <c r="BD778" s="234"/>
      <c r="BE778" s="234"/>
      <c r="BF778" s="234"/>
      <c r="BG778" s="234"/>
      <c r="BH778" s="234"/>
      <c r="BI778" s="226" t="e">
        <f>VLOOKUP(AU778,出場者リスト!$A:$L,12,FALSE)</f>
        <v>#N/A</v>
      </c>
      <c r="BJ778" s="226"/>
      <c r="BK778" s="226"/>
      <c r="BL778" s="226"/>
      <c r="BM778" s="226"/>
      <c r="BN778" s="226"/>
      <c r="BO778" s="226"/>
      <c r="BP778" s="226"/>
    </row>
    <row r="779" spans="1:68" ht="9" customHeight="1" x14ac:dyDescent="0.15">
      <c r="A779" s="226"/>
      <c r="B779" s="226"/>
      <c r="C779" s="226"/>
      <c r="D779" s="226"/>
      <c r="E779" s="226"/>
      <c r="F779" s="226"/>
      <c r="G779" s="226"/>
      <c r="H779" s="226"/>
      <c r="I779" s="231"/>
      <c r="J779" s="231"/>
      <c r="K779" s="231"/>
      <c r="L779" s="231"/>
      <c r="M779" s="231"/>
      <c r="N779" s="231"/>
      <c r="O779" s="231"/>
      <c r="P779" s="231"/>
      <c r="Q779" s="231"/>
      <c r="R779" s="232"/>
      <c r="S779" s="232"/>
      <c r="T779" s="232"/>
      <c r="U779" s="233"/>
      <c r="V779" s="233"/>
      <c r="W779" s="66"/>
      <c r="X779" s="66"/>
      <c r="Z779" s="233"/>
      <c r="AA779" s="235"/>
      <c r="AP779" s="252"/>
      <c r="AQ779" s="228"/>
      <c r="AU779" s="233"/>
      <c r="AV779" s="233"/>
      <c r="AW779" s="232"/>
      <c r="AX779" s="232"/>
      <c r="AY779" s="232"/>
      <c r="AZ779" s="234"/>
      <c r="BA779" s="234"/>
      <c r="BB779" s="234"/>
      <c r="BC779" s="234"/>
      <c r="BD779" s="234"/>
      <c r="BE779" s="234"/>
      <c r="BF779" s="234"/>
      <c r="BG779" s="234"/>
      <c r="BH779" s="234"/>
      <c r="BI779" s="226"/>
      <c r="BJ779" s="226"/>
      <c r="BK779" s="226"/>
      <c r="BL779" s="226"/>
      <c r="BM779" s="226"/>
      <c r="BN779" s="226"/>
      <c r="BO779" s="226"/>
      <c r="BP779" s="226"/>
    </row>
    <row r="780" spans="1:68" ht="9" customHeight="1" x14ac:dyDescent="0.15">
      <c r="A780" s="16"/>
      <c r="B780" s="16"/>
      <c r="C780" s="16"/>
      <c r="D780" s="16"/>
      <c r="E780" s="16"/>
      <c r="F780" s="16"/>
      <c r="G780" s="16"/>
      <c r="I780" s="20"/>
      <c r="J780" s="20"/>
      <c r="K780" s="20"/>
      <c r="L780" s="20"/>
      <c r="M780" s="20"/>
      <c r="N780" s="20"/>
      <c r="O780" s="20"/>
      <c r="P780" s="20"/>
      <c r="Q780" s="20"/>
      <c r="R780" s="4"/>
      <c r="S780" s="4"/>
      <c r="T780" s="4"/>
      <c r="U780" s="26"/>
      <c r="V780" s="26"/>
      <c r="Z780" s="233"/>
      <c r="AA780" s="235"/>
      <c r="AB780" s="29"/>
      <c r="AC780" s="25"/>
      <c r="AN780" s="29"/>
      <c r="AO780" s="25"/>
      <c r="AP780" s="252"/>
      <c r="AQ780" s="228"/>
      <c r="AZ780" s="18"/>
      <c r="BA780" s="18"/>
      <c r="BB780" s="18"/>
      <c r="BC780" s="18"/>
      <c r="BD780" s="18"/>
      <c r="BE780" s="18"/>
      <c r="BF780" s="18"/>
      <c r="BG780" s="18"/>
      <c r="BH780" s="18"/>
      <c r="BI780" s="18"/>
      <c r="BJ780" s="19"/>
      <c r="BK780" s="19"/>
      <c r="BL780" s="19"/>
      <c r="BM780" s="19"/>
      <c r="BN780" s="19"/>
      <c r="BO780" s="19"/>
      <c r="BP780" s="19"/>
    </row>
    <row r="781" spans="1:68" ht="9" customHeight="1" x14ac:dyDescent="0.15">
      <c r="A781" s="225" t="e">
        <f>VLOOKUP(U782,出場者リスト!$A:$L,13,FALSE)</f>
        <v>#N/A</v>
      </c>
      <c r="B781" s="225"/>
      <c r="C781" s="225"/>
      <c r="D781" s="225"/>
      <c r="E781" s="225"/>
      <c r="F781" s="225"/>
      <c r="G781" s="225"/>
      <c r="H781" s="225"/>
      <c r="I781" s="229" t="e">
        <f>VLOOKUP(U782,出場者リスト!$A:$L,9,FALSE())</f>
        <v>#N/A</v>
      </c>
      <c r="J781" s="229"/>
      <c r="K781" s="229"/>
      <c r="L781" s="229"/>
      <c r="M781" s="229"/>
      <c r="N781" s="229"/>
      <c r="O781" s="229"/>
      <c r="P781" s="229"/>
      <c r="Q781" s="229"/>
      <c r="W781" s="3"/>
      <c r="X781" s="3"/>
      <c r="Z781" s="3"/>
      <c r="AA781" s="61"/>
      <c r="AB781" s="32"/>
      <c r="AC781" s="28"/>
      <c r="AN781" s="32"/>
      <c r="AO781" s="28"/>
      <c r="AP781" s="32"/>
      <c r="AZ781" s="230" t="e">
        <f>VLOOKUP(AU782,出場者リスト!$A:$L,9,FALSE())</f>
        <v>#N/A</v>
      </c>
      <c r="BA781" s="230"/>
      <c r="BB781" s="230"/>
      <c r="BC781" s="230"/>
      <c r="BD781" s="230"/>
      <c r="BE781" s="230"/>
      <c r="BF781" s="230"/>
      <c r="BG781" s="230"/>
      <c r="BH781" s="230"/>
      <c r="BI781" s="225" t="e">
        <f>VLOOKUP(AU782,出場者リスト!$A:$L,13,FALSE)</f>
        <v>#N/A</v>
      </c>
      <c r="BJ781" s="225"/>
      <c r="BK781" s="225"/>
      <c r="BL781" s="225"/>
      <c r="BM781" s="225"/>
      <c r="BN781" s="225"/>
      <c r="BO781" s="225"/>
      <c r="BP781" s="225"/>
    </row>
    <row r="782" spans="1:68" ht="9" customHeight="1" x14ac:dyDescent="0.15">
      <c r="A782" s="226" t="e">
        <f>VLOOKUP(U782,出場者リスト!$A:$L,12,FALSE())</f>
        <v>#N/A</v>
      </c>
      <c r="B782" s="226"/>
      <c r="C782" s="226"/>
      <c r="D782" s="226"/>
      <c r="E782" s="226"/>
      <c r="F782" s="226"/>
      <c r="G782" s="226"/>
      <c r="H782" s="226"/>
      <c r="I782" s="231" t="e">
        <f>VLOOKUP(U782,出場者リスト!$A:$L,8,FALSE())</f>
        <v>#N/A</v>
      </c>
      <c r="J782" s="231"/>
      <c r="K782" s="231"/>
      <c r="L782" s="231"/>
      <c r="M782" s="231"/>
      <c r="N782" s="231"/>
      <c r="O782" s="231"/>
      <c r="P782" s="231"/>
      <c r="Q782" s="231"/>
      <c r="R782" s="232">
        <f>R778+1</f>
        <v>3</v>
      </c>
      <c r="S782" s="232"/>
      <c r="T782" s="232"/>
      <c r="U782" s="233"/>
      <c r="V782" s="233"/>
      <c r="W782" s="66"/>
      <c r="X782" s="66"/>
      <c r="AA782" s="28"/>
      <c r="AB782" s="32"/>
      <c r="AC782" s="28"/>
      <c r="AN782" s="32"/>
      <c r="AO782" s="28"/>
      <c r="AP782" s="62"/>
      <c r="AQ782" s="3"/>
      <c r="AU782" s="233"/>
      <c r="AV782" s="233"/>
      <c r="AW782" s="232">
        <f>AW778+1</f>
        <v>24</v>
      </c>
      <c r="AX782" s="232"/>
      <c r="AY782" s="232"/>
      <c r="AZ782" s="234" t="e">
        <f>VLOOKUP(AU782,出場者リスト!$A:$L,8,FALSE())</f>
        <v>#N/A</v>
      </c>
      <c r="BA782" s="234"/>
      <c r="BB782" s="234"/>
      <c r="BC782" s="234"/>
      <c r="BD782" s="234"/>
      <c r="BE782" s="234"/>
      <c r="BF782" s="234"/>
      <c r="BG782" s="234"/>
      <c r="BH782" s="234"/>
      <c r="BI782" s="226" t="e">
        <f>VLOOKUP(AU782,出場者リスト!$A:$L,12,FALSE)</f>
        <v>#N/A</v>
      </c>
      <c r="BJ782" s="226"/>
      <c r="BK782" s="226"/>
      <c r="BL782" s="226"/>
      <c r="BM782" s="226"/>
      <c r="BN782" s="226"/>
      <c r="BO782" s="226"/>
      <c r="BP782" s="226"/>
    </row>
    <row r="783" spans="1:68" ht="9" customHeight="1" x14ac:dyDescent="0.15">
      <c r="A783" s="226"/>
      <c r="B783" s="226"/>
      <c r="C783" s="226"/>
      <c r="D783" s="226"/>
      <c r="E783" s="226"/>
      <c r="F783" s="226"/>
      <c r="G783" s="226"/>
      <c r="H783" s="226"/>
      <c r="I783" s="231"/>
      <c r="J783" s="231"/>
      <c r="K783" s="231"/>
      <c r="L783" s="231"/>
      <c r="M783" s="231"/>
      <c r="N783" s="231"/>
      <c r="O783" s="231"/>
      <c r="P783" s="231"/>
      <c r="Q783" s="231"/>
      <c r="R783" s="232"/>
      <c r="S783" s="232"/>
      <c r="T783" s="232"/>
      <c r="U783" s="233"/>
      <c r="V783" s="233"/>
      <c r="W783" s="110"/>
      <c r="X783" s="110"/>
      <c r="Y783" s="25"/>
      <c r="AA783" s="28"/>
      <c r="AC783" s="28"/>
      <c r="AN783" s="32"/>
      <c r="AP783" s="32"/>
      <c r="AQ783" s="28"/>
      <c r="AR783" s="29"/>
      <c r="AS783" s="24"/>
      <c r="AT783" s="24"/>
      <c r="AU783" s="233"/>
      <c r="AV783" s="233"/>
      <c r="AW783" s="232"/>
      <c r="AX783" s="232"/>
      <c r="AY783" s="232"/>
      <c r="AZ783" s="234"/>
      <c r="BA783" s="234"/>
      <c r="BB783" s="234"/>
      <c r="BC783" s="234"/>
      <c r="BD783" s="234"/>
      <c r="BE783" s="234"/>
      <c r="BF783" s="234"/>
      <c r="BG783" s="234"/>
      <c r="BH783" s="234"/>
      <c r="BI783" s="226"/>
      <c r="BJ783" s="226"/>
      <c r="BK783" s="226"/>
      <c r="BL783" s="226"/>
      <c r="BM783" s="226"/>
      <c r="BN783" s="226"/>
      <c r="BO783" s="226"/>
      <c r="BP783" s="226"/>
    </row>
    <row r="784" spans="1:68" ht="9" customHeight="1" x14ac:dyDescent="0.15">
      <c r="A784" s="16"/>
      <c r="B784" s="16"/>
      <c r="C784" s="16"/>
      <c r="D784" s="16"/>
      <c r="E784" s="16"/>
      <c r="F784" s="16"/>
      <c r="G784" s="16"/>
      <c r="I784" s="20"/>
      <c r="J784" s="20"/>
      <c r="K784" s="20"/>
      <c r="L784" s="20"/>
      <c r="M784" s="20"/>
      <c r="N784" s="20"/>
      <c r="O784" s="20"/>
      <c r="P784" s="20"/>
      <c r="Q784" s="20"/>
      <c r="R784" s="4"/>
      <c r="S784" s="4"/>
      <c r="T784" s="4"/>
      <c r="U784" s="26"/>
      <c r="V784" s="26"/>
      <c r="W784" s="3"/>
      <c r="X784" s="233"/>
      <c r="Y784" s="235"/>
      <c r="Z784" s="23"/>
      <c r="AA784" s="30"/>
      <c r="AC784" s="28"/>
      <c r="AN784" s="32"/>
      <c r="AP784" s="31"/>
      <c r="AQ784" s="30"/>
      <c r="AR784" s="236"/>
      <c r="AS784" s="233"/>
      <c r="AT784" s="3"/>
      <c r="AZ784" s="18"/>
      <c r="BA784" s="18"/>
      <c r="BB784" s="18"/>
      <c r="BC784" s="18"/>
      <c r="BD784" s="18"/>
      <c r="BE784" s="18"/>
      <c r="BF784" s="18"/>
      <c r="BG784" s="18"/>
      <c r="BH784" s="18"/>
      <c r="BI784" s="18"/>
      <c r="BJ784" s="19"/>
      <c r="BK784" s="19"/>
      <c r="BL784" s="19"/>
      <c r="BM784" s="19"/>
      <c r="BN784" s="19"/>
      <c r="BO784" s="19"/>
      <c r="BP784" s="19"/>
    </row>
    <row r="785" spans="1:68" ht="9" customHeight="1" x14ac:dyDescent="0.15">
      <c r="A785" s="225" t="e">
        <f>VLOOKUP(U786,出場者リスト!$A:$L,13,FALSE)</f>
        <v>#N/A</v>
      </c>
      <c r="B785" s="225"/>
      <c r="C785" s="225"/>
      <c r="D785" s="225"/>
      <c r="E785" s="225"/>
      <c r="F785" s="225"/>
      <c r="G785" s="225"/>
      <c r="H785" s="225"/>
      <c r="I785" s="229" t="e">
        <f>VLOOKUP(U786,出場者リスト!$A:$L,9,FALSE())</f>
        <v>#N/A</v>
      </c>
      <c r="J785" s="229"/>
      <c r="K785" s="229"/>
      <c r="L785" s="229"/>
      <c r="M785" s="229"/>
      <c r="N785" s="229"/>
      <c r="O785" s="229"/>
      <c r="P785" s="229"/>
      <c r="Q785" s="229"/>
      <c r="W785" s="3"/>
      <c r="X785" s="233"/>
      <c r="Y785" s="235"/>
      <c r="Z785" s="24"/>
      <c r="AA785" s="24"/>
      <c r="AC785" s="28"/>
      <c r="AN785" s="32"/>
      <c r="AR785" s="236"/>
      <c r="AS785" s="233"/>
      <c r="AT785" s="3"/>
      <c r="AZ785" s="230" t="e">
        <f>VLOOKUP(AU786,出場者リスト!$A:$L,9,FALSE())</f>
        <v>#N/A</v>
      </c>
      <c r="BA785" s="230"/>
      <c r="BB785" s="230"/>
      <c r="BC785" s="230"/>
      <c r="BD785" s="230"/>
      <c r="BE785" s="230"/>
      <c r="BF785" s="230"/>
      <c r="BG785" s="230"/>
      <c r="BH785" s="230"/>
      <c r="BI785" s="225" t="e">
        <f>VLOOKUP(AU786,出場者リスト!$A:$L,13,FALSE)</f>
        <v>#N/A</v>
      </c>
      <c r="BJ785" s="225"/>
      <c r="BK785" s="225"/>
      <c r="BL785" s="225"/>
      <c r="BM785" s="225"/>
      <c r="BN785" s="225"/>
      <c r="BO785" s="225"/>
      <c r="BP785" s="225"/>
    </row>
    <row r="786" spans="1:68" ht="9" customHeight="1" x14ac:dyDescent="0.15">
      <c r="A786" s="226" t="e">
        <f>VLOOKUP(U786,出場者リスト!$A:$L,12,FALSE())</f>
        <v>#N/A</v>
      </c>
      <c r="B786" s="226"/>
      <c r="C786" s="226"/>
      <c r="D786" s="226"/>
      <c r="E786" s="226"/>
      <c r="F786" s="226"/>
      <c r="G786" s="226"/>
      <c r="H786" s="226"/>
      <c r="I786" s="231" t="e">
        <f>VLOOKUP(U786,出場者リスト!$A:$L,8,FALSE())</f>
        <v>#N/A</v>
      </c>
      <c r="J786" s="231"/>
      <c r="K786" s="231"/>
      <c r="L786" s="231"/>
      <c r="M786" s="231"/>
      <c r="N786" s="231"/>
      <c r="O786" s="231"/>
      <c r="P786" s="231"/>
      <c r="Q786" s="231"/>
      <c r="R786" s="232">
        <f>R782+1</f>
        <v>4</v>
      </c>
      <c r="S786" s="232"/>
      <c r="T786" s="232"/>
      <c r="U786" s="233"/>
      <c r="V786" s="233"/>
      <c r="W786" s="111"/>
      <c r="X786" s="111"/>
      <c r="Y786" s="30"/>
      <c r="AC786" s="28"/>
      <c r="AN786" s="32"/>
      <c r="AR786" s="31"/>
      <c r="AS786" s="23"/>
      <c r="AT786" s="23"/>
      <c r="AU786" s="233"/>
      <c r="AV786" s="233"/>
      <c r="AW786" s="232">
        <f>AW782+1</f>
        <v>25</v>
      </c>
      <c r="AX786" s="232"/>
      <c r="AY786" s="232"/>
      <c r="AZ786" s="234" t="e">
        <f>VLOOKUP(AU786,出場者リスト!$A:$L,8,FALSE())</f>
        <v>#N/A</v>
      </c>
      <c r="BA786" s="234"/>
      <c r="BB786" s="234"/>
      <c r="BC786" s="234"/>
      <c r="BD786" s="234"/>
      <c r="BE786" s="234"/>
      <c r="BF786" s="234"/>
      <c r="BG786" s="234"/>
      <c r="BH786" s="234"/>
      <c r="BI786" s="226" t="e">
        <f>VLOOKUP(AU786,出場者リスト!$A:$L,12,FALSE)</f>
        <v>#N/A</v>
      </c>
      <c r="BJ786" s="226"/>
      <c r="BK786" s="226"/>
      <c r="BL786" s="226"/>
      <c r="BM786" s="226"/>
      <c r="BN786" s="226"/>
      <c r="BO786" s="226"/>
      <c r="BP786" s="226"/>
    </row>
    <row r="787" spans="1:68" ht="9" customHeight="1" x14ac:dyDescent="0.15">
      <c r="A787" s="226"/>
      <c r="B787" s="226"/>
      <c r="C787" s="226"/>
      <c r="D787" s="226"/>
      <c r="E787" s="226"/>
      <c r="F787" s="226"/>
      <c r="G787" s="226"/>
      <c r="H787" s="226"/>
      <c r="I787" s="231"/>
      <c r="J787" s="231"/>
      <c r="K787" s="231"/>
      <c r="L787" s="231"/>
      <c r="M787" s="231"/>
      <c r="N787" s="231"/>
      <c r="O787" s="231"/>
      <c r="P787" s="231"/>
      <c r="Q787" s="231"/>
      <c r="R787" s="232"/>
      <c r="S787" s="232"/>
      <c r="T787" s="232"/>
      <c r="U787" s="233"/>
      <c r="V787" s="233"/>
      <c r="W787" s="66"/>
      <c r="X787" s="66"/>
      <c r="AB787" s="3"/>
      <c r="AC787" s="61"/>
      <c r="AN787" s="236"/>
      <c r="AO787" s="236"/>
      <c r="AU787" s="233"/>
      <c r="AV787" s="233"/>
      <c r="AW787" s="232"/>
      <c r="AX787" s="232"/>
      <c r="AY787" s="232"/>
      <c r="AZ787" s="234"/>
      <c r="BA787" s="234"/>
      <c r="BB787" s="234"/>
      <c r="BC787" s="234"/>
      <c r="BD787" s="234"/>
      <c r="BE787" s="234"/>
      <c r="BF787" s="234"/>
      <c r="BG787" s="234"/>
      <c r="BH787" s="234"/>
      <c r="BI787" s="226"/>
      <c r="BJ787" s="226"/>
      <c r="BK787" s="226"/>
      <c r="BL787" s="226"/>
      <c r="BM787" s="226"/>
      <c r="BN787" s="226"/>
      <c r="BO787" s="226"/>
      <c r="BP787" s="226"/>
    </row>
    <row r="788" spans="1:68" ht="9" customHeight="1" x14ac:dyDescent="0.15">
      <c r="A788" s="16"/>
      <c r="B788" s="16"/>
      <c r="C788" s="16"/>
      <c r="D788" s="16"/>
      <c r="E788" s="16"/>
      <c r="F788" s="16"/>
      <c r="G788" s="16"/>
      <c r="I788" s="20"/>
      <c r="J788" s="20"/>
      <c r="K788" s="20"/>
      <c r="L788" s="20"/>
      <c r="M788" s="20"/>
      <c r="N788" s="20"/>
      <c r="O788" s="20"/>
      <c r="P788" s="20"/>
      <c r="Q788" s="20"/>
      <c r="R788" s="4"/>
      <c r="S788" s="4"/>
      <c r="T788" s="4"/>
      <c r="U788" s="26"/>
      <c r="V788" s="26"/>
      <c r="AB788" s="233"/>
      <c r="AC788" s="235"/>
      <c r="AL788" s="29"/>
      <c r="AM788" s="25"/>
      <c r="AN788" s="236"/>
      <c r="AO788" s="236"/>
      <c r="AZ788" s="18"/>
      <c r="BA788" s="18"/>
      <c r="BB788" s="18"/>
      <c r="BC788" s="18"/>
      <c r="BD788" s="18"/>
      <c r="BE788" s="18"/>
      <c r="BF788" s="18"/>
      <c r="BG788" s="18"/>
      <c r="BH788" s="18"/>
      <c r="BI788" s="18"/>
      <c r="BJ788" s="19"/>
      <c r="BK788" s="19"/>
      <c r="BL788" s="19"/>
      <c r="BM788" s="19"/>
      <c r="BN788" s="19"/>
      <c r="BO788" s="19"/>
      <c r="BP788" s="19"/>
    </row>
    <row r="789" spans="1:68" ht="9" customHeight="1" x14ac:dyDescent="0.15">
      <c r="A789" s="225" t="e">
        <f>VLOOKUP(U790,出場者リスト!$A:$L,13,FALSE)</f>
        <v>#N/A</v>
      </c>
      <c r="B789" s="225"/>
      <c r="C789" s="225"/>
      <c r="D789" s="225"/>
      <c r="E789" s="225"/>
      <c r="F789" s="225"/>
      <c r="G789" s="225"/>
      <c r="H789" s="225"/>
      <c r="I789" s="229" t="e">
        <f>VLOOKUP(U790,出場者リスト!$A:$L,9,FALSE())</f>
        <v>#N/A</v>
      </c>
      <c r="J789" s="229"/>
      <c r="K789" s="229"/>
      <c r="L789" s="229"/>
      <c r="M789" s="229"/>
      <c r="N789" s="229"/>
      <c r="O789" s="229"/>
      <c r="P789" s="229"/>
      <c r="Q789" s="229"/>
      <c r="W789" s="3"/>
      <c r="X789" s="3"/>
      <c r="AB789" s="233"/>
      <c r="AC789" s="235"/>
      <c r="AD789" s="24"/>
      <c r="AE789" s="25"/>
      <c r="AL789" s="32"/>
      <c r="AM789" s="28"/>
      <c r="AN789" s="32"/>
      <c r="AZ789" s="230" t="e">
        <f>VLOOKUP(AU790,出場者リスト!$A:$L,9,FALSE())</f>
        <v>#N/A</v>
      </c>
      <c r="BA789" s="230"/>
      <c r="BB789" s="230"/>
      <c r="BC789" s="230"/>
      <c r="BD789" s="230"/>
      <c r="BE789" s="230"/>
      <c r="BF789" s="230"/>
      <c r="BG789" s="230"/>
      <c r="BH789" s="230"/>
      <c r="BI789" s="225" t="e">
        <f>VLOOKUP(AU790,出場者リスト!$A:$L,13,FALSE)</f>
        <v>#N/A</v>
      </c>
      <c r="BJ789" s="225"/>
      <c r="BK789" s="225"/>
      <c r="BL789" s="225"/>
      <c r="BM789" s="225"/>
      <c r="BN789" s="225"/>
      <c r="BO789" s="225"/>
      <c r="BP789" s="225"/>
    </row>
    <row r="790" spans="1:68" ht="9" customHeight="1" x14ac:dyDescent="0.15">
      <c r="A790" s="226" t="e">
        <f>VLOOKUP(U790,出場者リスト!$A:$L,12,FALSE())</f>
        <v>#N/A</v>
      </c>
      <c r="B790" s="226"/>
      <c r="C790" s="226"/>
      <c r="D790" s="226"/>
      <c r="E790" s="226"/>
      <c r="F790" s="226"/>
      <c r="G790" s="226"/>
      <c r="H790" s="226"/>
      <c r="I790" s="231" t="e">
        <f>VLOOKUP(U790,出場者リスト!$A:$L,8,FALSE())</f>
        <v>#N/A</v>
      </c>
      <c r="J790" s="231"/>
      <c r="K790" s="231"/>
      <c r="L790" s="231"/>
      <c r="M790" s="231"/>
      <c r="N790" s="231"/>
      <c r="O790" s="231"/>
      <c r="P790" s="231"/>
      <c r="Q790" s="231"/>
      <c r="R790" s="232">
        <f>R786+1</f>
        <v>5</v>
      </c>
      <c r="S790" s="232"/>
      <c r="T790" s="232"/>
      <c r="U790" s="233"/>
      <c r="V790" s="233"/>
      <c r="W790" s="66"/>
      <c r="X790" s="66"/>
      <c r="AC790" s="28"/>
      <c r="AE790" s="28"/>
      <c r="AL790" s="32"/>
      <c r="AN790" s="32"/>
      <c r="AU790" s="233"/>
      <c r="AV790" s="233"/>
      <c r="AW790" s="232">
        <f>AW786+1</f>
        <v>26</v>
      </c>
      <c r="AX790" s="232"/>
      <c r="AY790" s="232"/>
      <c r="AZ790" s="234" t="e">
        <f>VLOOKUP(AU790,出場者リスト!$A:$L,8,FALSE())</f>
        <v>#N/A</v>
      </c>
      <c r="BA790" s="234"/>
      <c r="BB790" s="234"/>
      <c r="BC790" s="234"/>
      <c r="BD790" s="234"/>
      <c r="BE790" s="234"/>
      <c r="BF790" s="234"/>
      <c r="BG790" s="234"/>
      <c r="BH790" s="234"/>
      <c r="BI790" s="226" t="e">
        <f>VLOOKUP(AU790,出場者リスト!$A:$L,12,FALSE)</f>
        <v>#N/A</v>
      </c>
      <c r="BJ790" s="226"/>
      <c r="BK790" s="226"/>
      <c r="BL790" s="226"/>
      <c r="BM790" s="226"/>
      <c r="BN790" s="226"/>
      <c r="BO790" s="226"/>
      <c r="BP790" s="226"/>
    </row>
    <row r="791" spans="1:68" ht="9" customHeight="1" x14ac:dyDescent="0.15">
      <c r="A791" s="226"/>
      <c r="B791" s="226"/>
      <c r="C791" s="226"/>
      <c r="D791" s="226"/>
      <c r="E791" s="226"/>
      <c r="F791" s="226"/>
      <c r="G791" s="226"/>
      <c r="H791" s="226"/>
      <c r="I791" s="231"/>
      <c r="J791" s="231"/>
      <c r="K791" s="231"/>
      <c r="L791" s="231"/>
      <c r="M791" s="231"/>
      <c r="N791" s="231"/>
      <c r="O791" s="231"/>
      <c r="P791" s="231"/>
      <c r="Q791" s="231"/>
      <c r="R791" s="232"/>
      <c r="S791" s="232"/>
      <c r="T791" s="232"/>
      <c r="U791" s="233"/>
      <c r="V791" s="233"/>
      <c r="W791" s="24"/>
      <c r="X791" s="24"/>
      <c r="Y791" s="25"/>
      <c r="AC791" s="28"/>
      <c r="AE791" s="28"/>
      <c r="AL791" s="32"/>
      <c r="AN791" s="32"/>
      <c r="AR791" s="29"/>
      <c r="AS791" s="24"/>
      <c r="AT791" s="24"/>
      <c r="AU791" s="233"/>
      <c r="AV791" s="233"/>
      <c r="AW791" s="232"/>
      <c r="AX791" s="232"/>
      <c r="AY791" s="232"/>
      <c r="AZ791" s="234"/>
      <c r="BA791" s="234"/>
      <c r="BB791" s="234"/>
      <c r="BC791" s="234"/>
      <c r="BD791" s="234"/>
      <c r="BE791" s="234"/>
      <c r="BF791" s="234"/>
      <c r="BG791" s="234"/>
      <c r="BH791" s="234"/>
      <c r="BI791" s="226"/>
      <c r="BJ791" s="226"/>
      <c r="BK791" s="226"/>
      <c r="BL791" s="226"/>
      <c r="BM791" s="226"/>
      <c r="BN791" s="226"/>
      <c r="BO791" s="226"/>
      <c r="BP791" s="226"/>
    </row>
    <row r="792" spans="1:68" ht="9" customHeight="1" x14ac:dyDescent="0.15">
      <c r="A792" s="16"/>
      <c r="B792" s="16"/>
      <c r="C792" s="16"/>
      <c r="D792" s="16"/>
      <c r="E792" s="16"/>
      <c r="F792" s="16"/>
      <c r="G792" s="16"/>
      <c r="I792" s="20"/>
      <c r="J792" s="20"/>
      <c r="K792" s="20"/>
      <c r="L792" s="20"/>
      <c r="M792" s="20"/>
      <c r="N792" s="20"/>
      <c r="O792" s="20"/>
      <c r="P792" s="20"/>
      <c r="Q792" s="20"/>
      <c r="R792" s="4"/>
      <c r="S792" s="4"/>
      <c r="T792" s="4"/>
      <c r="U792" s="26"/>
      <c r="V792" s="26"/>
      <c r="X792" s="228"/>
      <c r="Y792" s="253"/>
      <c r="AC792" s="28"/>
      <c r="AE792" s="28"/>
      <c r="AL792" s="32"/>
      <c r="AN792" s="32"/>
      <c r="AR792" s="236"/>
      <c r="AS792" s="233"/>
      <c r="AT792" s="3"/>
      <c r="AZ792" s="18"/>
      <c r="BA792" s="18"/>
      <c r="BB792" s="18"/>
      <c r="BC792" s="18"/>
      <c r="BD792" s="18"/>
      <c r="BE792" s="18"/>
      <c r="BF792" s="18"/>
      <c r="BG792" s="18"/>
      <c r="BH792" s="18"/>
      <c r="BI792" s="18"/>
      <c r="BJ792" s="19"/>
      <c r="BK792" s="19"/>
      <c r="BL792" s="19"/>
      <c r="BM792" s="19"/>
      <c r="BN792" s="19"/>
      <c r="BO792" s="19"/>
      <c r="BP792" s="19"/>
    </row>
    <row r="793" spans="1:68" ht="9" customHeight="1" x14ac:dyDescent="0.15">
      <c r="A793" s="225" t="e">
        <f>VLOOKUP(U794,出場者リスト!$A:$L,13,FALSE)</f>
        <v>#N/A</v>
      </c>
      <c r="B793" s="225"/>
      <c r="C793" s="225"/>
      <c r="D793" s="225"/>
      <c r="E793" s="225"/>
      <c r="F793" s="225"/>
      <c r="G793" s="225"/>
      <c r="H793" s="225"/>
      <c r="I793" s="229" t="e">
        <f>VLOOKUP(U794,出場者リスト!$A:$L,9,FALSE())</f>
        <v>#N/A</v>
      </c>
      <c r="J793" s="229"/>
      <c r="K793" s="229"/>
      <c r="L793" s="229"/>
      <c r="M793" s="229"/>
      <c r="N793" s="229"/>
      <c r="O793" s="229"/>
      <c r="P793" s="229"/>
      <c r="Q793" s="229"/>
      <c r="X793" s="228"/>
      <c r="Y793" s="253"/>
      <c r="Z793" s="24"/>
      <c r="AA793" s="25"/>
      <c r="AC793" s="28"/>
      <c r="AE793" s="28"/>
      <c r="AL793" s="32"/>
      <c r="AN793" s="32"/>
      <c r="AO793" s="28"/>
      <c r="AP793" s="29"/>
      <c r="AQ793" s="24"/>
      <c r="AR793" s="236"/>
      <c r="AS793" s="233"/>
      <c r="AT793" s="3"/>
      <c r="AZ793" s="230" t="e">
        <f>VLOOKUP(AU794,出場者リスト!$A:$L,9,FALSE())</f>
        <v>#N/A</v>
      </c>
      <c r="BA793" s="230"/>
      <c r="BB793" s="230"/>
      <c r="BC793" s="230"/>
      <c r="BD793" s="230"/>
      <c r="BE793" s="230"/>
      <c r="BF793" s="230"/>
      <c r="BG793" s="230"/>
      <c r="BH793" s="230"/>
      <c r="BI793" s="225" t="e">
        <f>VLOOKUP(AU794,出場者リスト!$A:$L,13,FALSE)</f>
        <v>#N/A</v>
      </c>
      <c r="BJ793" s="225"/>
      <c r="BK793" s="225"/>
      <c r="BL793" s="225"/>
      <c r="BM793" s="225"/>
      <c r="BN793" s="225"/>
      <c r="BO793" s="225"/>
      <c r="BP793" s="225"/>
    </row>
    <row r="794" spans="1:68" ht="9" customHeight="1" x14ac:dyDescent="0.15">
      <c r="A794" s="226" t="e">
        <f>VLOOKUP(U794,出場者リスト!$A:$L,12,FALSE())</f>
        <v>#N/A</v>
      </c>
      <c r="B794" s="226"/>
      <c r="C794" s="226"/>
      <c r="D794" s="226"/>
      <c r="E794" s="226"/>
      <c r="F794" s="226"/>
      <c r="G794" s="226"/>
      <c r="H794" s="226"/>
      <c r="I794" s="231" t="e">
        <f>VLOOKUP(U794,出場者リスト!$A:$L,8,FALSE())</f>
        <v>#N/A</v>
      </c>
      <c r="J794" s="231"/>
      <c r="K794" s="231"/>
      <c r="L794" s="231"/>
      <c r="M794" s="231"/>
      <c r="N794" s="231"/>
      <c r="O794" s="231"/>
      <c r="P794" s="231"/>
      <c r="Q794" s="231"/>
      <c r="R794" s="232">
        <f>R790+1</f>
        <v>6</v>
      </c>
      <c r="S794" s="232"/>
      <c r="T794" s="232"/>
      <c r="U794" s="233"/>
      <c r="V794" s="233"/>
      <c r="W794" s="66"/>
      <c r="X794" s="66"/>
      <c r="Y794" s="28"/>
      <c r="AA794" s="28"/>
      <c r="AB794" s="32"/>
      <c r="AC794" s="28"/>
      <c r="AE794" s="28"/>
      <c r="AL794" s="32"/>
      <c r="AN794" s="32"/>
      <c r="AO794" s="28"/>
      <c r="AP794" s="32"/>
      <c r="AR794" s="31"/>
      <c r="AS794" s="23"/>
      <c r="AT794" s="23"/>
      <c r="AU794" s="233"/>
      <c r="AV794" s="233"/>
      <c r="AW794" s="232">
        <f>AW790+1</f>
        <v>27</v>
      </c>
      <c r="AX794" s="232"/>
      <c r="AY794" s="232"/>
      <c r="AZ794" s="234" t="e">
        <f>VLOOKUP(AU794,出場者リスト!$A:$L,8,FALSE())</f>
        <v>#N/A</v>
      </c>
      <c r="BA794" s="234"/>
      <c r="BB794" s="234"/>
      <c r="BC794" s="234"/>
      <c r="BD794" s="234"/>
      <c r="BE794" s="234"/>
      <c r="BF794" s="234"/>
      <c r="BG794" s="234"/>
      <c r="BH794" s="234"/>
      <c r="BI794" s="226" t="e">
        <f>VLOOKUP(AU794,出場者リスト!$A:$L,12,FALSE)</f>
        <v>#N/A</v>
      </c>
      <c r="BJ794" s="226"/>
      <c r="BK794" s="226"/>
      <c r="BL794" s="226"/>
      <c r="BM794" s="226"/>
      <c r="BN794" s="226"/>
      <c r="BO794" s="226"/>
      <c r="BP794" s="226"/>
    </row>
    <row r="795" spans="1:68" ht="9" customHeight="1" x14ac:dyDescent="0.15">
      <c r="A795" s="226"/>
      <c r="B795" s="226"/>
      <c r="C795" s="226"/>
      <c r="D795" s="226"/>
      <c r="E795" s="226"/>
      <c r="F795" s="226"/>
      <c r="G795" s="226"/>
      <c r="H795" s="226"/>
      <c r="I795" s="231"/>
      <c r="J795" s="231"/>
      <c r="K795" s="231"/>
      <c r="L795" s="231"/>
      <c r="M795" s="231"/>
      <c r="N795" s="231"/>
      <c r="O795" s="231"/>
      <c r="P795" s="231"/>
      <c r="Q795" s="231"/>
      <c r="R795" s="232"/>
      <c r="S795" s="232"/>
      <c r="T795" s="232"/>
      <c r="U795" s="233"/>
      <c r="V795" s="233"/>
      <c r="W795" s="110"/>
      <c r="X795" s="113"/>
      <c r="Y795" s="114"/>
      <c r="Z795" s="3"/>
      <c r="AA795" s="61"/>
      <c r="AB795" s="32"/>
      <c r="AC795" s="28"/>
      <c r="AE795" s="28"/>
      <c r="AL795" s="32"/>
      <c r="AN795" s="32"/>
      <c r="AO795" s="28"/>
      <c r="AP795" s="32"/>
      <c r="AR795" s="24"/>
      <c r="AU795" s="233"/>
      <c r="AV795" s="233"/>
      <c r="AW795" s="232"/>
      <c r="AX795" s="232"/>
      <c r="AY795" s="232"/>
      <c r="AZ795" s="234"/>
      <c r="BA795" s="234"/>
      <c r="BB795" s="234"/>
      <c r="BC795" s="234"/>
      <c r="BD795" s="234"/>
      <c r="BE795" s="234"/>
      <c r="BF795" s="234"/>
      <c r="BG795" s="234"/>
      <c r="BH795" s="234"/>
      <c r="BI795" s="226"/>
      <c r="BJ795" s="226"/>
      <c r="BK795" s="226"/>
      <c r="BL795" s="226"/>
      <c r="BM795" s="226"/>
      <c r="BN795" s="226"/>
      <c r="BO795" s="226"/>
      <c r="BP795" s="226"/>
    </row>
    <row r="796" spans="1:68" ht="9" customHeight="1" x14ac:dyDescent="0.15">
      <c r="A796" s="16"/>
      <c r="B796" s="16"/>
      <c r="C796" s="16"/>
      <c r="D796" s="16"/>
      <c r="E796" s="16"/>
      <c r="F796" s="16"/>
      <c r="G796" s="16"/>
      <c r="I796" s="20"/>
      <c r="J796" s="20"/>
      <c r="K796" s="20"/>
      <c r="L796" s="20"/>
      <c r="M796" s="20"/>
      <c r="N796" s="20"/>
      <c r="O796" s="20"/>
      <c r="P796" s="20"/>
      <c r="Q796" s="20"/>
      <c r="R796" s="4"/>
      <c r="S796" s="4"/>
      <c r="T796" s="4"/>
      <c r="U796" s="26"/>
      <c r="V796" s="26"/>
      <c r="W796" s="233"/>
      <c r="X796" s="235"/>
      <c r="Y796" s="115"/>
      <c r="Z796" s="3"/>
      <c r="AA796" s="61"/>
      <c r="AB796" s="32"/>
      <c r="AC796" s="28"/>
      <c r="AE796" s="28"/>
      <c r="AL796" s="32"/>
      <c r="AN796" s="32"/>
      <c r="AO796" s="28"/>
      <c r="AP796" s="32"/>
      <c r="AZ796" s="18"/>
      <c r="BA796" s="18"/>
      <c r="BB796" s="18"/>
      <c r="BC796" s="18"/>
      <c r="BD796" s="18"/>
      <c r="BE796" s="18"/>
      <c r="BF796" s="18"/>
      <c r="BG796" s="18"/>
      <c r="BH796" s="18"/>
      <c r="BI796" s="18"/>
      <c r="BJ796" s="19"/>
      <c r="BK796" s="19"/>
      <c r="BL796" s="19"/>
      <c r="BM796" s="19"/>
      <c r="BN796" s="19"/>
      <c r="BO796" s="19"/>
      <c r="BP796" s="19"/>
    </row>
    <row r="797" spans="1:68" ht="9" customHeight="1" x14ac:dyDescent="0.15">
      <c r="A797" s="225" t="e">
        <f>VLOOKUP(U798,出場者リスト!$A:$L,13,FALSE)</f>
        <v>#N/A</v>
      </c>
      <c r="B797" s="225"/>
      <c r="C797" s="225"/>
      <c r="D797" s="225"/>
      <c r="E797" s="225"/>
      <c r="F797" s="225"/>
      <c r="G797" s="225"/>
      <c r="H797" s="225"/>
      <c r="I797" s="229" t="e">
        <f>VLOOKUP(U798,出場者リスト!$A:$L,9,FALSE())</f>
        <v>#N/A</v>
      </c>
      <c r="J797" s="229"/>
      <c r="K797" s="229"/>
      <c r="L797" s="229"/>
      <c r="M797" s="229"/>
      <c r="N797" s="229"/>
      <c r="O797" s="229"/>
      <c r="P797" s="229"/>
      <c r="Q797" s="229"/>
      <c r="W797" s="233"/>
      <c r="X797" s="235"/>
      <c r="Y797" s="3"/>
      <c r="Z797" s="3"/>
      <c r="AA797" s="61"/>
      <c r="AB797" s="32"/>
      <c r="AC797" s="28"/>
      <c r="AE797" s="28"/>
      <c r="AL797" s="32"/>
      <c r="AN797" s="31"/>
      <c r="AO797" s="30"/>
      <c r="AP797" s="252"/>
      <c r="AQ797" s="228"/>
      <c r="AZ797" s="230" t="e">
        <f>VLOOKUP(AU798,出場者リスト!$A:$L,9,FALSE())</f>
        <v>#N/A</v>
      </c>
      <c r="BA797" s="230"/>
      <c r="BB797" s="230"/>
      <c r="BC797" s="230"/>
      <c r="BD797" s="230"/>
      <c r="BE797" s="230"/>
      <c r="BF797" s="230"/>
      <c r="BG797" s="230"/>
      <c r="BH797" s="230"/>
      <c r="BI797" s="225" t="e">
        <f>VLOOKUP(AU798,出場者リスト!$A:$L,13,FALSE)</f>
        <v>#N/A</v>
      </c>
      <c r="BJ797" s="225"/>
      <c r="BK797" s="225"/>
      <c r="BL797" s="225"/>
      <c r="BM797" s="225"/>
      <c r="BN797" s="225"/>
      <c r="BO797" s="225"/>
      <c r="BP797" s="225"/>
    </row>
    <row r="798" spans="1:68" ht="9" customHeight="1" x14ac:dyDescent="0.15">
      <c r="A798" s="226" t="e">
        <f>VLOOKUP(U798,出場者リスト!$A:$L,12,FALSE())</f>
        <v>#N/A</v>
      </c>
      <c r="B798" s="226"/>
      <c r="C798" s="226"/>
      <c r="D798" s="226"/>
      <c r="E798" s="226"/>
      <c r="F798" s="226"/>
      <c r="G798" s="226"/>
      <c r="H798" s="226"/>
      <c r="I798" s="231" t="e">
        <f>VLOOKUP(U798,出場者リスト!$A:$L,8,FALSE())</f>
        <v>#N/A</v>
      </c>
      <c r="J798" s="231"/>
      <c r="K798" s="231"/>
      <c r="L798" s="231"/>
      <c r="M798" s="231"/>
      <c r="N798" s="231"/>
      <c r="O798" s="231"/>
      <c r="P798" s="231"/>
      <c r="Q798" s="231"/>
      <c r="R798" s="232">
        <f>R794+1</f>
        <v>7</v>
      </c>
      <c r="S798" s="232"/>
      <c r="T798" s="232"/>
      <c r="U798" s="233"/>
      <c r="V798" s="233"/>
      <c r="W798" s="111"/>
      <c r="X798" s="112"/>
      <c r="Z798" s="3"/>
      <c r="AA798" s="61"/>
      <c r="AB798" s="32"/>
      <c r="AC798" s="28"/>
      <c r="AE798" s="28"/>
      <c r="AL798" s="62"/>
      <c r="AM798" s="3"/>
      <c r="AP798" s="252"/>
      <c r="AQ798" s="228"/>
      <c r="AU798" s="233"/>
      <c r="AV798" s="233"/>
      <c r="AW798" s="232">
        <f>AW794+1</f>
        <v>28</v>
      </c>
      <c r="AX798" s="232"/>
      <c r="AY798" s="232"/>
      <c r="AZ798" s="234" t="e">
        <f>VLOOKUP(AU798,出場者リスト!$A:$L,8,FALSE())</f>
        <v>#N/A</v>
      </c>
      <c r="BA798" s="234"/>
      <c r="BB798" s="234"/>
      <c r="BC798" s="234"/>
      <c r="BD798" s="234"/>
      <c r="BE798" s="234"/>
      <c r="BF798" s="234"/>
      <c r="BG798" s="234"/>
      <c r="BH798" s="234"/>
      <c r="BI798" s="226" t="e">
        <f>VLOOKUP(AU798,出場者リスト!$A:$L,12,FALSE)</f>
        <v>#N/A</v>
      </c>
      <c r="BJ798" s="226"/>
      <c r="BK798" s="226"/>
      <c r="BL798" s="226"/>
      <c r="BM798" s="226"/>
      <c r="BN798" s="226"/>
      <c r="BO798" s="226"/>
      <c r="BP798" s="226"/>
    </row>
    <row r="799" spans="1:68" ht="9" customHeight="1" x14ac:dyDescent="0.15">
      <c r="A799" s="226"/>
      <c r="B799" s="226"/>
      <c r="C799" s="226"/>
      <c r="D799" s="226"/>
      <c r="E799" s="226"/>
      <c r="F799" s="226"/>
      <c r="G799" s="226"/>
      <c r="H799" s="226"/>
      <c r="I799" s="231"/>
      <c r="J799" s="231"/>
      <c r="K799" s="231"/>
      <c r="L799" s="231"/>
      <c r="M799" s="231"/>
      <c r="N799" s="231"/>
      <c r="O799" s="231"/>
      <c r="P799" s="231"/>
      <c r="Q799" s="231"/>
      <c r="R799" s="232"/>
      <c r="S799" s="232"/>
      <c r="T799" s="232"/>
      <c r="U799" s="233"/>
      <c r="V799" s="233"/>
      <c r="AA799" s="28"/>
      <c r="AB799" s="32"/>
      <c r="AC799" s="28"/>
      <c r="AE799" s="28"/>
      <c r="AL799" s="32"/>
      <c r="AP799" s="32"/>
      <c r="AS799" s="29"/>
      <c r="AT799" s="24"/>
      <c r="AU799" s="233"/>
      <c r="AV799" s="233"/>
      <c r="AW799" s="232"/>
      <c r="AX799" s="232"/>
      <c r="AY799" s="232"/>
      <c r="AZ799" s="234"/>
      <c r="BA799" s="234"/>
      <c r="BB799" s="234"/>
      <c r="BC799" s="234"/>
      <c r="BD799" s="234"/>
      <c r="BE799" s="234"/>
      <c r="BF799" s="234"/>
      <c r="BG799" s="234"/>
      <c r="BH799" s="234"/>
      <c r="BI799" s="226"/>
      <c r="BJ799" s="226"/>
      <c r="BK799" s="226"/>
      <c r="BL799" s="226"/>
      <c r="BM799" s="226"/>
      <c r="BN799" s="226"/>
      <c r="BO799" s="226"/>
      <c r="BP799" s="226"/>
    </row>
    <row r="800" spans="1:68" ht="9" customHeight="1" x14ac:dyDescent="0.15">
      <c r="A800" s="16"/>
      <c r="B800" s="16"/>
      <c r="C800" s="16"/>
      <c r="D800" s="16"/>
      <c r="E800" s="16"/>
      <c r="F800" s="16"/>
      <c r="G800" s="16"/>
      <c r="I800" s="20"/>
      <c r="J800" s="20"/>
      <c r="K800" s="20"/>
      <c r="L800" s="20"/>
      <c r="M800" s="20"/>
      <c r="N800" s="20"/>
      <c r="O800" s="20"/>
      <c r="P800" s="20"/>
      <c r="Q800" s="20"/>
      <c r="R800" s="4"/>
      <c r="S800" s="4"/>
      <c r="T800" s="4"/>
      <c r="U800" s="26"/>
      <c r="V800" s="26"/>
      <c r="Z800" s="228"/>
      <c r="AA800" s="253"/>
      <c r="AB800" s="31"/>
      <c r="AC800" s="30"/>
      <c r="AE800" s="28"/>
      <c r="AL800" s="32"/>
      <c r="AP800" s="32"/>
      <c r="AR800" s="3"/>
      <c r="AS800" s="236"/>
      <c r="AT800" s="233"/>
      <c r="AZ800" s="18"/>
      <c r="BA800" s="18"/>
      <c r="BB800" s="18"/>
      <c r="BC800" s="18"/>
      <c r="BD800" s="18"/>
      <c r="BE800" s="18"/>
      <c r="BF800" s="18"/>
      <c r="BG800" s="18"/>
      <c r="BH800" s="18"/>
      <c r="BI800" s="18"/>
      <c r="BJ800" s="19"/>
      <c r="BK800" s="19"/>
      <c r="BL800" s="19"/>
      <c r="BM800" s="19"/>
      <c r="BN800" s="19"/>
      <c r="BO800" s="19"/>
      <c r="BP800" s="19"/>
    </row>
    <row r="801" spans="1:68" ht="9" customHeight="1" x14ac:dyDescent="0.15">
      <c r="A801" s="225" t="e">
        <f>VLOOKUP(U802,出場者リスト!$A:$L,13,FALSE)</f>
        <v>#N/A</v>
      </c>
      <c r="B801" s="225"/>
      <c r="C801" s="225"/>
      <c r="D801" s="225"/>
      <c r="E801" s="225"/>
      <c r="F801" s="225"/>
      <c r="G801" s="225"/>
      <c r="H801" s="225"/>
      <c r="I801" s="229" t="e">
        <f>VLOOKUP(U802,出場者リスト!$A:$L,9,FALSE())</f>
        <v>#N/A</v>
      </c>
      <c r="J801" s="229"/>
      <c r="K801" s="229"/>
      <c r="L801" s="229"/>
      <c r="M801" s="229"/>
      <c r="N801" s="229"/>
      <c r="O801" s="229"/>
      <c r="P801" s="229"/>
      <c r="Q801" s="229"/>
      <c r="Z801" s="228"/>
      <c r="AA801" s="253"/>
      <c r="AE801" s="28"/>
      <c r="AL801" s="32"/>
      <c r="AP801" s="32"/>
      <c r="AR801" s="117"/>
      <c r="AS801" s="236"/>
      <c r="AT801" s="233"/>
      <c r="AZ801" s="230" t="e">
        <f>VLOOKUP(AU802,出場者リスト!$A:$L,9,FALSE())</f>
        <v>#N/A</v>
      </c>
      <c r="BA801" s="230"/>
      <c r="BB801" s="230"/>
      <c r="BC801" s="230"/>
      <c r="BD801" s="230"/>
      <c r="BE801" s="230"/>
      <c r="BF801" s="230"/>
      <c r="BG801" s="230"/>
      <c r="BH801" s="230"/>
      <c r="BI801" s="225" t="e">
        <f>VLOOKUP(AU802,出場者リスト!$A:$L,13,FALSE)</f>
        <v>#N/A</v>
      </c>
      <c r="BJ801" s="225"/>
      <c r="BK801" s="225"/>
      <c r="BL801" s="225"/>
      <c r="BM801" s="225"/>
      <c r="BN801" s="225"/>
      <c r="BO801" s="225"/>
      <c r="BP801" s="225"/>
    </row>
    <row r="802" spans="1:68" ht="9" customHeight="1" x14ac:dyDescent="0.15">
      <c r="A802" s="226" t="e">
        <f>VLOOKUP(U802,出場者リスト!$A:$L,12,FALSE())</f>
        <v>#N/A</v>
      </c>
      <c r="B802" s="226"/>
      <c r="C802" s="226"/>
      <c r="D802" s="226"/>
      <c r="E802" s="226"/>
      <c r="F802" s="226"/>
      <c r="G802" s="226"/>
      <c r="H802" s="226"/>
      <c r="I802" s="231" t="e">
        <f>VLOOKUP(U802,出場者リスト!$A:$L,8,FALSE())</f>
        <v>#N/A</v>
      </c>
      <c r="J802" s="231"/>
      <c r="K802" s="231"/>
      <c r="L802" s="231"/>
      <c r="M802" s="231"/>
      <c r="N802" s="231"/>
      <c r="O802" s="231"/>
      <c r="P802" s="231"/>
      <c r="Q802" s="231"/>
      <c r="R802" s="232">
        <f>R798+1</f>
        <v>8</v>
      </c>
      <c r="S802" s="232"/>
      <c r="T802" s="232"/>
      <c r="U802" s="233"/>
      <c r="V802" s="233"/>
      <c r="AA802" s="28"/>
      <c r="AE802" s="28"/>
      <c r="AG802" s="228" t="s">
        <v>27</v>
      </c>
      <c r="AH802" s="228"/>
      <c r="AI802" s="228"/>
      <c r="AJ802" s="228"/>
      <c r="AL802" s="32"/>
      <c r="AP802" s="32"/>
      <c r="AR802" s="32"/>
      <c r="AS802" s="31"/>
      <c r="AT802" s="23"/>
      <c r="AU802" s="233"/>
      <c r="AV802" s="233"/>
      <c r="AW802" s="232">
        <f>AW798+1</f>
        <v>29</v>
      </c>
      <c r="AX802" s="232"/>
      <c r="AY802" s="232"/>
      <c r="AZ802" s="234" t="e">
        <f>VLOOKUP(AU802,出場者リスト!$A:$L,8,FALSE())</f>
        <v>#N/A</v>
      </c>
      <c r="BA802" s="234"/>
      <c r="BB802" s="234"/>
      <c r="BC802" s="234"/>
      <c r="BD802" s="234"/>
      <c r="BE802" s="234"/>
      <c r="BF802" s="234"/>
      <c r="BG802" s="234"/>
      <c r="BH802" s="234"/>
      <c r="BI802" s="226" t="e">
        <f>VLOOKUP(AU802,出場者リスト!$A:$L,12,FALSE)</f>
        <v>#N/A</v>
      </c>
      <c r="BJ802" s="226"/>
      <c r="BK802" s="226"/>
      <c r="BL802" s="226"/>
      <c r="BM802" s="226"/>
      <c r="BN802" s="226"/>
      <c r="BO802" s="226"/>
      <c r="BP802" s="226"/>
    </row>
    <row r="803" spans="1:68" ht="9" customHeight="1" x14ac:dyDescent="0.15">
      <c r="A803" s="226"/>
      <c r="B803" s="226"/>
      <c r="C803" s="226"/>
      <c r="D803" s="226"/>
      <c r="E803" s="226"/>
      <c r="F803" s="226"/>
      <c r="G803" s="226"/>
      <c r="H803" s="226"/>
      <c r="I803" s="231"/>
      <c r="J803" s="231"/>
      <c r="K803" s="231"/>
      <c r="L803" s="231"/>
      <c r="M803" s="231"/>
      <c r="N803" s="231"/>
      <c r="O803" s="231"/>
      <c r="P803" s="231"/>
      <c r="Q803" s="231"/>
      <c r="R803" s="232"/>
      <c r="S803" s="232"/>
      <c r="T803" s="232"/>
      <c r="U803" s="233"/>
      <c r="V803" s="233"/>
      <c r="W803" s="110"/>
      <c r="X803" s="113"/>
      <c r="AA803" s="28"/>
      <c r="AE803" s="28"/>
      <c r="AG803" s="228"/>
      <c r="AH803" s="228"/>
      <c r="AI803" s="228"/>
      <c r="AJ803" s="228"/>
      <c r="AL803" s="32"/>
      <c r="AP803" s="32"/>
      <c r="AR803" s="32"/>
      <c r="AU803" s="233"/>
      <c r="AV803" s="233"/>
      <c r="AW803" s="232"/>
      <c r="AX803" s="232"/>
      <c r="AY803" s="232"/>
      <c r="AZ803" s="234"/>
      <c r="BA803" s="234"/>
      <c r="BB803" s="234"/>
      <c r="BC803" s="234"/>
      <c r="BD803" s="234"/>
      <c r="BE803" s="234"/>
      <c r="BF803" s="234"/>
      <c r="BG803" s="234"/>
      <c r="BH803" s="234"/>
      <c r="BI803" s="226"/>
      <c r="BJ803" s="226"/>
      <c r="BK803" s="226"/>
      <c r="BL803" s="226"/>
      <c r="BM803" s="226"/>
      <c r="BN803" s="226"/>
      <c r="BO803" s="226"/>
      <c r="BP803" s="226"/>
    </row>
    <row r="804" spans="1:68" ht="9" customHeight="1" x14ac:dyDescent="0.15">
      <c r="A804" s="16"/>
      <c r="B804" s="16"/>
      <c r="C804" s="16"/>
      <c r="D804" s="16"/>
      <c r="E804" s="16"/>
      <c r="F804" s="16"/>
      <c r="G804" s="16"/>
      <c r="I804" s="20"/>
      <c r="J804" s="20"/>
      <c r="K804" s="20"/>
      <c r="L804" s="20"/>
      <c r="M804" s="20"/>
      <c r="N804" s="20"/>
      <c r="O804" s="20"/>
      <c r="P804" s="20"/>
      <c r="Q804" s="20"/>
      <c r="R804" s="4"/>
      <c r="S804" s="4"/>
      <c r="T804" s="4"/>
      <c r="U804" s="26"/>
      <c r="V804" s="26"/>
      <c r="W804" s="233"/>
      <c r="X804" s="235"/>
      <c r="AA804" s="28"/>
      <c r="AE804" s="28"/>
      <c r="AL804" s="32"/>
      <c r="AP804" s="31"/>
      <c r="AQ804" s="23"/>
      <c r="AR804" s="252"/>
      <c r="AS804" s="228"/>
      <c r="AZ804" s="18"/>
      <c r="BA804" s="18"/>
      <c r="BB804" s="18"/>
      <c r="BC804" s="18"/>
      <c r="BD804" s="18"/>
      <c r="BE804" s="18"/>
      <c r="BF804" s="18"/>
      <c r="BG804" s="18"/>
      <c r="BH804" s="18"/>
      <c r="BI804" s="18"/>
      <c r="BJ804" s="19"/>
      <c r="BK804" s="19"/>
      <c r="BL804" s="19"/>
      <c r="BM804" s="19"/>
      <c r="BN804" s="19"/>
      <c r="BO804" s="19"/>
      <c r="BP804" s="19"/>
    </row>
    <row r="805" spans="1:68" ht="9" customHeight="1" x14ac:dyDescent="0.15">
      <c r="A805" s="225" t="e">
        <f>VLOOKUP(U806,出場者リスト!$A:$L,13,FALSE)</f>
        <v>#N/A</v>
      </c>
      <c r="B805" s="225"/>
      <c r="C805" s="225"/>
      <c r="D805" s="225"/>
      <c r="E805" s="225"/>
      <c r="F805" s="225"/>
      <c r="G805" s="225"/>
      <c r="H805" s="225"/>
      <c r="I805" s="229" t="e">
        <f>VLOOKUP(U806,出場者リスト!$A:$L,9,FALSE())</f>
        <v>#N/A</v>
      </c>
      <c r="J805" s="229"/>
      <c r="K805" s="229"/>
      <c r="L805" s="229"/>
      <c r="M805" s="229"/>
      <c r="N805" s="229"/>
      <c r="O805" s="229"/>
      <c r="P805" s="229"/>
      <c r="Q805" s="229"/>
      <c r="W805" s="233"/>
      <c r="X805" s="235"/>
      <c r="Y805" s="118"/>
      <c r="AA805" s="28"/>
      <c r="AD805" s="228"/>
      <c r="AE805" s="253"/>
      <c r="AH805" s="228" t="s">
        <v>28</v>
      </c>
      <c r="AI805" s="228"/>
      <c r="AL805" s="252"/>
      <c r="AM805" s="228"/>
      <c r="AR805" s="252"/>
      <c r="AS805" s="228"/>
      <c r="AZ805" s="230" t="e">
        <f>VLOOKUP(AU806,出場者リスト!$A:$L,9,FALSE())</f>
        <v>#N/A</v>
      </c>
      <c r="BA805" s="230"/>
      <c r="BB805" s="230"/>
      <c r="BC805" s="230"/>
      <c r="BD805" s="230"/>
      <c r="BE805" s="230"/>
      <c r="BF805" s="230"/>
      <c r="BG805" s="230"/>
      <c r="BH805" s="230"/>
      <c r="BI805" s="225" t="e">
        <f>VLOOKUP(AU806,出場者リスト!$A:$L,13,FALSE)</f>
        <v>#N/A</v>
      </c>
      <c r="BJ805" s="225"/>
      <c r="BK805" s="225"/>
      <c r="BL805" s="225"/>
      <c r="BM805" s="225"/>
      <c r="BN805" s="225"/>
      <c r="BO805" s="225"/>
      <c r="BP805" s="225"/>
    </row>
    <row r="806" spans="1:68" ht="9" customHeight="1" x14ac:dyDescent="0.15">
      <c r="A806" s="226" t="e">
        <f>VLOOKUP(U806,出場者リスト!$A:$L,12,FALSE())</f>
        <v>#N/A</v>
      </c>
      <c r="B806" s="226"/>
      <c r="C806" s="226"/>
      <c r="D806" s="226"/>
      <c r="E806" s="226"/>
      <c r="F806" s="226"/>
      <c r="G806" s="226"/>
      <c r="H806" s="226"/>
      <c r="I806" s="231" t="e">
        <f>VLOOKUP(U806,出場者リスト!$A:$L,8,FALSE())</f>
        <v>#N/A</v>
      </c>
      <c r="J806" s="231"/>
      <c r="K806" s="231"/>
      <c r="L806" s="231"/>
      <c r="M806" s="231"/>
      <c r="N806" s="231"/>
      <c r="O806" s="231"/>
      <c r="P806" s="231"/>
      <c r="Q806" s="231"/>
      <c r="R806" s="232">
        <f>R802+1</f>
        <v>9</v>
      </c>
      <c r="S806" s="232"/>
      <c r="T806" s="232"/>
      <c r="U806" s="233"/>
      <c r="V806" s="233"/>
      <c r="W806" s="111"/>
      <c r="X806" s="112"/>
      <c r="Y806" s="61"/>
      <c r="AA806" s="28"/>
      <c r="AD806" s="228"/>
      <c r="AE806" s="253"/>
      <c r="AF806" s="24"/>
      <c r="AG806" s="24"/>
      <c r="AH806" s="228"/>
      <c r="AI806" s="228"/>
      <c r="AJ806" s="24"/>
      <c r="AK806" s="24"/>
      <c r="AL806" s="252"/>
      <c r="AM806" s="228"/>
      <c r="AR806" s="31"/>
      <c r="AS806" s="23"/>
      <c r="AT806" s="23"/>
      <c r="AU806" s="233"/>
      <c r="AV806" s="233"/>
      <c r="AW806" s="232">
        <f>AW802+1</f>
        <v>30</v>
      </c>
      <c r="AX806" s="232"/>
      <c r="AY806" s="232"/>
      <c r="AZ806" s="234" t="e">
        <f>VLOOKUP(AU806,出場者リスト!$A:$L,8,FALSE())</f>
        <v>#N/A</v>
      </c>
      <c r="BA806" s="234"/>
      <c r="BB806" s="234"/>
      <c r="BC806" s="234"/>
      <c r="BD806" s="234"/>
      <c r="BE806" s="234"/>
      <c r="BF806" s="234"/>
      <c r="BG806" s="234"/>
      <c r="BH806" s="234"/>
      <c r="BI806" s="226" t="e">
        <f>VLOOKUP(AU806,出場者リスト!$A:$L,12,FALSE)</f>
        <v>#N/A</v>
      </c>
      <c r="BJ806" s="226"/>
      <c r="BK806" s="226"/>
      <c r="BL806" s="226"/>
      <c r="BM806" s="226"/>
      <c r="BN806" s="226"/>
      <c r="BO806" s="226"/>
      <c r="BP806" s="226"/>
    </row>
    <row r="807" spans="1:68" ht="9" customHeight="1" x14ac:dyDescent="0.15">
      <c r="A807" s="226"/>
      <c r="B807" s="226"/>
      <c r="C807" s="226"/>
      <c r="D807" s="226"/>
      <c r="E807" s="226"/>
      <c r="F807" s="226"/>
      <c r="G807" s="226"/>
      <c r="H807" s="226"/>
      <c r="I807" s="231"/>
      <c r="J807" s="231"/>
      <c r="K807" s="231"/>
      <c r="L807" s="231"/>
      <c r="M807" s="231"/>
      <c r="N807" s="231"/>
      <c r="O807" s="231"/>
      <c r="P807" s="231"/>
      <c r="Q807" s="231"/>
      <c r="R807" s="232"/>
      <c r="S807" s="232"/>
      <c r="T807" s="232"/>
      <c r="U807" s="233"/>
      <c r="V807" s="233"/>
      <c r="W807" s="3"/>
      <c r="X807" s="3"/>
      <c r="Y807" s="61"/>
      <c r="AA807" s="28"/>
      <c r="AE807" s="28"/>
      <c r="AG807" s="228"/>
      <c r="AH807" s="228"/>
      <c r="AI807" s="228"/>
      <c r="AJ807" s="228"/>
      <c r="AL807" s="32"/>
      <c r="AU807" s="233"/>
      <c r="AV807" s="233"/>
      <c r="AW807" s="232"/>
      <c r="AX807" s="232"/>
      <c r="AY807" s="232"/>
      <c r="AZ807" s="234"/>
      <c r="BA807" s="234"/>
      <c r="BB807" s="234"/>
      <c r="BC807" s="234"/>
      <c r="BD807" s="234"/>
      <c r="BE807" s="234"/>
      <c r="BF807" s="234"/>
      <c r="BG807" s="234"/>
      <c r="BH807" s="234"/>
      <c r="BI807" s="226"/>
      <c r="BJ807" s="226"/>
      <c r="BK807" s="226"/>
      <c r="BL807" s="226"/>
      <c r="BM807" s="226"/>
      <c r="BN807" s="226"/>
      <c r="BO807" s="226"/>
      <c r="BP807" s="226"/>
    </row>
    <row r="808" spans="1:68" ht="9" customHeight="1" x14ac:dyDescent="0.15">
      <c r="A808" s="16"/>
      <c r="B808" s="16"/>
      <c r="C808" s="16"/>
      <c r="D808" s="16"/>
      <c r="E808" s="16"/>
      <c r="F808" s="16"/>
      <c r="G808" s="16"/>
      <c r="I808" s="20"/>
      <c r="J808" s="20"/>
      <c r="K808" s="20"/>
      <c r="L808" s="20"/>
      <c r="M808" s="20"/>
      <c r="N808" s="20"/>
      <c r="O808" s="20"/>
      <c r="P808" s="20"/>
      <c r="Q808" s="20"/>
      <c r="R808" s="4"/>
      <c r="S808" s="4"/>
      <c r="T808" s="4"/>
      <c r="U808" s="26"/>
      <c r="V808" s="26"/>
      <c r="W808" s="66"/>
      <c r="X808" s="254"/>
      <c r="Y808" s="255"/>
      <c r="Z808" s="23"/>
      <c r="AA808" s="30"/>
      <c r="AE808" s="28"/>
      <c r="AG808" s="228"/>
      <c r="AH808" s="228"/>
      <c r="AI808" s="228"/>
      <c r="AJ808" s="228"/>
      <c r="AL808" s="32"/>
      <c r="AZ808" s="18"/>
      <c r="BA808" s="18"/>
      <c r="BB808" s="18"/>
      <c r="BC808" s="18"/>
      <c r="BD808" s="18"/>
      <c r="BE808" s="18"/>
      <c r="BF808" s="18"/>
      <c r="BG808" s="18"/>
      <c r="BH808" s="18"/>
      <c r="BI808" s="18"/>
      <c r="BJ808" s="19"/>
      <c r="BK808" s="19"/>
      <c r="BL808" s="19"/>
      <c r="BM808" s="19"/>
      <c r="BN808" s="19"/>
      <c r="BO808" s="19"/>
      <c r="BP808" s="19"/>
    </row>
    <row r="809" spans="1:68" ht="9" customHeight="1" x14ac:dyDescent="0.15">
      <c r="A809" s="225" t="e">
        <f>VLOOKUP(U810,出場者リスト!$A:$L,13,FALSE)</f>
        <v>#N/A</v>
      </c>
      <c r="B809" s="225"/>
      <c r="C809" s="225"/>
      <c r="D809" s="225"/>
      <c r="E809" s="225"/>
      <c r="F809" s="225"/>
      <c r="G809" s="225"/>
      <c r="H809" s="225"/>
      <c r="I809" s="229" t="e">
        <f>VLOOKUP(U810,出場者リスト!$A:$L,9,FALSE())</f>
        <v>#N/A</v>
      </c>
      <c r="J809" s="229"/>
      <c r="K809" s="229"/>
      <c r="L809" s="229"/>
      <c r="M809" s="229"/>
      <c r="N809" s="229"/>
      <c r="O809" s="229"/>
      <c r="P809" s="229"/>
      <c r="Q809" s="229"/>
      <c r="X809" s="254"/>
      <c r="Y809" s="255"/>
      <c r="AE809" s="28"/>
      <c r="AL809" s="32"/>
      <c r="AZ809" s="230" t="e">
        <f>VLOOKUP(AU810,出場者リスト!$A:$L,9,FALSE())</f>
        <v>#N/A</v>
      </c>
      <c r="BA809" s="230"/>
      <c r="BB809" s="230"/>
      <c r="BC809" s="230"/>
      <c r="BD809" s="230"/>
      <c r="BE809" s="230"/>
      <c r="BF809" s="230"/>
      <c r="BG809" s="230"/>
      <c r="BH809" s="230"/>
      <c r="BI809" s="225" t="e">
        <f>VLOOKUP(AU810,出場者リスト!$A:$L,13,FALSE)</f>
        <v>#N/A</v>
      </c>
      <c r="BJ809" s="225"/>
      <c r="BK809" s="225"/>
      <c r="BL809" s="225"/>
      <c r="BM809" s="225"/>
      <c r="BN809" s="225"/>
      <c r="BO809" s="225"/>
      <c r="BP809" s="225"/>
    </row>
    <row r="810" spans="1:68" ht="9" customHeight="1" x14ac:dyDescent="0.15">
      <c r="A810" s="226" t="e">
        <f>VLOOKUP(U810,出場者リスト!$A:$L,12,FALSE())</f>
        <v>#N/A</v>
      </c>
      <c r="B810" s="226"/>
      <c r="C810" s="226"/>
      <c r="D810" s="226"/>
      <c r="E810" s="226"/>
      <c r="F810" s="226"/>
      <c r="G810" s="226"/>
      <c r="H810" s="226"/>
      <c r="I810" s="231" t="e">
        <f>VLOOKUP(U810,出場者リスト!$A:$L,8,FALSE())</f>
        <v>#N/A</v>
      </c>
      <c r="J810" s="231"/>
      <c r="K810" s="231"/>
      <c r="L810" s="231"/>
      <c r="M810" s="231"/>
      <c r="N810" s="231"/>
      <c r="O810" s="231"/>
      <c r="P810" s="231"/>
      <c r="Q810" s="231"/>
      <c r="R810" s="232">
        <f>R806+1</f>
        <v>10</v>
      </c>
      <c r="S810" s="232"/>
      <c r="T810" s="232"/>
      <c r="U810" s="233"/>
      <c r="V810" s="233"/>
      <c r="W810" s="23"/>
      <c r="X810" s="23"/>
      <c r="Y810" s="30"/>
      <c r="AE810" s="28"/>
      <c r="AL810" s="32"/>
      <c r="AU810" s="233"/>
      <c r="AV810" s="233"/>
      <c r="AW810" s="232">
        <f>AW806+1</f>
        <v>31</v>
      </c>
      <c r="AX810" s="232"/>
      <c r="AY810" s="232"/>
      <c r="AZ810" s="234" t="e">
        <f>VLOOKUP(AU810,出場者リスト!$A:$L,8,FALSE())</f>
        <v>#N/A</v>
      </c>
      <c r="BA810" s="234"/>
      <c r="BB810" s="234"/>
      <c r="BC810" s="234"/>
      <c r="BD810" s="234"/>
      <c r="BE810" s="234"/>
      <c r="BF810" s="234"/>
      <c r="BG810" s="234"/>
      <c r="BH810" s="234"/>
      <c r="BI810" s="226" t="e">
        <f>VLOOKUP(AU810,出場者リスト!$A:$L,12,FALSE)</f>
        <v>#N/A</v>
      </c>
      <c r="BJ810" s="226"/>
      <c r="BK810" s="226"/>
      <c r="BL810" s="226"/>
      <c r="BM810" s="226"/>
      <c r="BN810" s="226"/>
      <c r="BO810" s="226"/>
      <c r="BP810" s="226"/>
    </row>
    <row r="811" spans="1:68" ht="9" customHeight="1" x14ac:dyDescent="0.15">
      <c r="A811" s="226"/>
      <c r="B811" s="226"/>
      <c r="C811" s="226"/>
      <c r="D811" s="226"/>
      <c r="E811" s="226"/>
      <c r="F811" s="226"/>
      <c r="G811" s="226"/>
      <c r="H811" s="226"/>
      <c r="I811" s="231"/>
      <c r="J811" s="231"/>
      <c r="K811" s="231"/>
      <c r="L811" s="231"/>
      <c r="M811" s="231"/>
      <c r="N811" s="231"/>
      <c r="O811" s="231"/>
      <c r="P811" s="231"/>
      <c r="Q811" s="231"/>
      <c r="R811" s="232"/>
      <c r="S811" s="232"/>
      <c r="T811" s="232"/>
      <c r="U811" s="233"/>
      <c r="V811" s="233"/>
      <c r="W811" s="66"/>
      <c r="X811" s="66"/>
      <c r="AE811" s="28"/>
      <c r="AL811" s="32"/>
      <c r="AR811" s="29"/>
      <c r="AS811" s="24"/>
      <c r="AT811" s="24"/>
      <c r="AU811" s="233"/>
      <c r="AV811" s="233"/>
      <c r="AW811" s="232"/>
      <c r="AX811" s="232"/>
      <c r="AY811" s="232"/>
      <c r="AZ811" s="234"/>
      <c r="BA811" s="234"/>
      <c r="BB811" s="234"/>
      <c r="BC811" s="234"/>
      <c r="BD811" s="234"/>
      <c r="BE811" s="234"/>
      <c r="BF811" s="234"/>
      <c r="BG811" s="234"/>
      <c r="BH811" s="234"/>
      <c r="BI811" s="226"/>
      <c r="BJ811" s="226"/>
      <c r="BK811" s="226"/>
      <c r="BL811" s="226"/>
      <c r="BM811" s="226"/>
      <c r="BN811" s="226"/>
      <c r="BO811" s="226"/>
      <c r="BP811" s="226"/>
    </row>
    <row r="812" spans="1:68" ht="9" customHeight="1" x14ac:dyDescent="0.15">
      <c r="A812" s="16"/>
      <c r="B812" s="16"/>
      <c r="C812" s="16"/>
      <c r="D812" s="16"/>
      <c r="E812" s="16"/>
      <c r="F812" s="16"/>
      <c r="G812" s="16"/>
      <c r="I812" s="20"/>
      <c r="J812" s="20"/>
      <c r="K812" s="20"/>
      <c r="L812" s="20"/>
      <c r="M812" s="20"/>
      <c r="N812" s="20"/>
      <c r="O812" s="20"/>
      <c r="P812" s="20"/>
      <c r="Q812" s="20"/>
      <c r="R812" s="4"/>
      <c r="S812" s="4"/>
      <c r="T812" s="4"/>
      <c r="U812" s="26"/>
      <c r="V812" s="26"/>
      <c r="AE812" s="28"/>
      <c r="AL812" s="32"/>
      <c r="AR812" s="252"/>
      <c r="AS812" s="228"/>
      <c r="AZ812" s="18"/>
      <c r="BA812" s="18"/>
      <c r="BB812" s="18"/>
      <c r="BC812" s="18"/>
      <c r="BD812" s="18"/>
      <c r="BE812" s="18"/>
      <c r="BF812" s="18"/>
      <c r="BG812" s="18"/>
      <c r="BH812" s="18"/>
      <c r="BI812" s="18"/>
      <c r="BJ812" s="19"/>
      <c r="BK812" s="19"/>
      <c r="BL812" s="19"/>
      <c r="BM812" s="19"/>
      <c r="BN812" s="19"/>
      <c r="BO812" s="19"/>
      <c r="BP812" s="19"/>
    </row>
    <row r="813" spans="1:68" ht="9" customHeight="1" x14ac:dyDescent="0.15">
      <c r="A813" s="225" t="e">
        <f>VLOOKUP(U814,出場者リスト!$A:$L,13,FALSE)</f>
        <v>#N/A</v>
      </c>
      <c r="B813" s="225"/>
      <c r="C813" s="225"/>
      <c r="D813" s="225"/>
      <c r="E813" s="225"/>
      <c r="F813" s="225"/>
      <c r="G813" s="225"/>
      <c r="H813" s="225"/>
      <c r="I813" s="229" t="e">
        <f>VLOOKUP(U814,出場者リスト!$A:$L,9,FALSE())</f>
        <v>#N/A</v>
      </c>
      <c r="J813" s="229"/>
      <c r="K813" s="229"/>
      <c r="L813" s="229"/>
      <c r="M813" s="229"/>
      <c r="N813" s="229"/>
      <c r="O813" s="229"/>
      <c r="P813" s="229"/>
      <c r="Q813" s="229"/>
      <c r="AE813" s="28"/>
      <c r="AL813" s="32"/>
      <c r="AP813" s="29"/>
      <c r="AQ813" s="24"/>
      <c r="AR813" s="252"/>
      <c r="AS813" s="228"/>
      <c r="AZ813" s="230" t="e">
        <f>VLOOKUP(AU814,出場者リスト!$A:$L,9,FALSE())</f>
        <v>#N/A</v>
      </c>
      <c r="BA813" s="230"/>
      <c r="BB813" s="230"/>
      <c r="BC813" s="230"/>
      <c r="BD813" s="230"/>
      <c r="BE813" s="230"/>
      <c r="BF813" s="230"/>
      <c r="BG813" s="230"/>
      <c r="BH813" s="230"/>
      <c r="BI813" s="225" t="e">
        <f>VLOOKUP(AU814,出場者リスト!$A:$L,13,FALSE)</f>
        <v>#N/A</v>
      </c>
      <c r="BJ813" s="225"/>
      <c r="BK813" s="225"/>
      <c r="BL813" s="225"/>
      <c r="BM813" s="225"/>
      <c r="BN813" s="225"/>
      <c r="BO813" s="225"/>
      <c r="BP813" s="225"/>
    </row>
    <row r="814" spans="1:68" ht="9" customHeight="1" x14ac:dyDescent="0.15">
      <c r="A814" s="226" t="e">
        <f>VLOOKUP(U814,出場者リスト!$A:$L,12,FALSE())</f>
        <v>#N/A</v>
      </c>
      <c r="B814" s="226"/>
      <c r="C814" s="226"/>
      <c r="D814" s="226"/>
      <c r="E814" s="226"/>
      <c r="F814" s="226"/>
      <c r="G814" s="226"/>
      <c r="H814" s="226"/>
      <c r="I814" s="231" t="e">
        <f>VLOOKUP(U814,出場者リスト!$A:$L,8,FALSE())</f>
        <v>#N/A</v>
      </c>
      <c r="J814" s="231"/>
      <c r="K814" s="231"/>
      <c r="L814" s="231"/>
      <c r="M814" s="231"/>
      <c r="N814" s="231"/>
      <c r="O814" s="231"/>
      <c r="P814" s="231"/>
      <c r="Q814" s="231"/>
      <c r="R814" s="232">
        <f>R810+1</f>
        <v>11</v>
      </c>
      <c r="S814" s="232"/>
      <c r="T814" s="232"/>
      <c r="U814" s="233"/>
      <c r="V814" s="233"/>
      <c r="AE814" s="28"/>
      <c r="AL814" s="32"/>
      <c r="AP814" s="32"/>
      <c r="AR814" s="32"/>
      <c r="AU814" s="233"/>
      <c r="AV814" s="233"/>
      <c r="AW814" s="232">
        <f>AW810+1</f>
        <v>32</v>
      </c>
      <c r="AX814" s="232"/>
      <c r="AY814" s="232"/>
      <c r="AZ814" s="234" t="e">
        <f>VLOOKUP(AU814,出場者リスト!$A:$L,8,FALSE())</f>
        <v>#N/A</v>
      </c>
      <c r="BA814" s="234"/>
      <c r="BB814" s="234"/>
      <c r="BC814" s="234"/>
      <c r="BD814" s="234"/>
      <c r="BE814" s="234"/>
      <c r="BF814" s="234"/>
      <c r="BG814" s="234"/>
      <c r="BH814" s="234"/>
      <c r="BI814" s="226" t="e">
        <f>VLOOKUP(AU814,出場者リスト!$A:$L,12,FALSE)</f>
        <v>#N/A</v>
      </c>
      <c r="BJ814" s="226"/>
      <c r="BK814" s="226"/>
      <c r="BL814" s="226"/>
      <c r="BM814" s="226"/>
      <c r="BN814" s="226"/>
      <c r="BO814" s="226"/>
      <c r="BP814" s="226"/>
    </row>
    <row r="815" spans="1:68" ht="9" customHeight="1" x14ac:dyDescent="0.15">
      <c r="A815" s="226"/>
      <c r="B815" s="226"/>
      <c r="C815" s="226"/>
      <c r="D815" s="226"/>
      <c r="E815" s="226"/>
      <c r="F815" s="226"/>
      <c r="G815" s="226"/>
      <c r="H815" s="226"/>
      <c r="I815" s="231"/>
      <c r="J815" s="231"/>
      <c r="K815" s="231"/>
      <c r="L815" s="231"/>
      <c r="M815" s="231"/>
      <c r="N815" s="231"/>
      <c r="O815" s="231"/>
      <c r="P815" s="231"/>
      <c r="Q815" s="231"/>
      <c r="R815" s="232"/>
      <c r="S815" s="232"/>
      <c r="T815" s="232"/>
      <c r="U815" s="233"/>
      <c r="V815" s="233"/>
      <c r="W815" s="24"/>
      <c r="X815" s="24"/>
      <c r="Y815" s="25"/>
      <c r="AD815" s="3"/>
      <c r="AE815" s="61"/>
      <c r="AL815" s="32"/>
      <c r="AP815" s="32"/>
      <c r="AR815" s="32"/>
      <c r="AS815" s="29"/>
      <c r="AT815" s="24"/>
      <c r="AU815" s="233"/>
      <c r="AV815" s="233"/>
      <c r="AW815" s="232"/>
      <c r="AX815" s="232"/>
      <c r="AY815" s="232"/>
      <c r="AZ815" s="234"/>
      <c r="BA815" s="234"/>
      <c r="BB815" s="234"/>
      <c r="BC815" s="234"/>
      <c r="BD815" s="234"/>
      <c r="BE815" s="234"/>
      <c r="BF815" s="234"/>
      <c r="BG815" s="234"/>
      <c r="BH815" s="234"/>
      <c r="BI815" s="226"/>
      <c r="BJ815" s="226"/>
      <c r="BK815" s="226"/>
      <c r="BL815" s="226"/>
      <c r="BM815" s="226"/>
      <c r="BN815" s="226"/>
      <c r="BO815" s="226"/>
      <c r="BP815" s="226"/>
    </row>
    <row r="816" spans="1:68" ht="9" customHeight="1" x14ac:dyDescent="0.15">
      <c r="A816" s="16"/>
      <c r="B816" s="16"/>
      <c r="C816" s="16"/>
      <c r="D816" s="16"/>
      <c r="E816" s="16"/>
      <c r="F816" s="16"/>
      <c r="G816" s="16"/>
      <c r="X816" s="228"/>
      <c r="Y816" s="253"/>
      <c r="AE816" s="28"/>
      <c r="AL816" s="32"/>
      <c r="AP816" s="32"/>
      <c r="AR816" s="108"/>
      <c r="AS816" s="236"/>
      <c r="AT816" s="233"/>
      <c r="BI816" s="18"/>
      <c r="BJ816" s="19"/>
      <c r="BK816" s="19"/>
      <c r="BL816" s="19"/>
      <c r="BM816" s="19"/>
      <c r="BN816" s="19"/>
      <c r="BO816" s="19"/>
      <c r="BP816" s="19"/>
    </row>
    <row r="817" spans="1:68" ht="9" customHeight="1" x14ac:dyDescent="0.15">
      <c r="A817" s="225" t="e">
        <f>VLOOKUP(U818,出場者リスト!$A:$L,13,FALSE)</f>
        <v>#N/A</v>
      </c>
      <c r="B817" s="225"/>
      <c r="C817" s="225"/>
      <c r="D817" s="225"/>
      <c r="E817" s="225"/>
      <c r="F817" s="225"/>
      <c r="G817" s="225"/>
      <c r="H817" s="225"/>
      <c r="I817" s="229" t="e">
        <f>VLOOKUP(U818,出場者リスト!$A:$L,9,FALSE())</f>
        <v>#N/A</v>
      </c>
      <c r="J817" s="229"/>
      <c r="K817" s="229"/>
      <c r="L817" s="229"/>
      <c r="M817" s="229"/>
      <c r="N817" s="229"/>
      <c r="O817" s="229"/>
      <c r="P817" s="229"/>
      <c r="Q817" s="229"/>
      <c r="X817" s="228"/>
      <c r="Y817" s="253"/>
      <c r="Z817" s="29"/>
      <c r="AA817" s="25"/>
      <c r="AE817" s="28"/>
      <c r="AL817" s="32"/>
      <c r="AP817" s="32"/>
      <c r="AR817" s="3"/>
      <c r="AS817" s="236"/>
      <c r="AT817" s="233"/>
      <c r="AZ817" s="230" t="e">
        <f>VLOOKUP(AU818,出場者リスト!$A:$L,9,FALSE())</f>
        <v>#N/A</v>
      </c>
      <c r="BA817" s="230"/>
      <c r="BB817" s="230"/>
      <c r="BC817" s="230"/>
      <c r="BD817" s="230"/>
      <c r="BE817" s="230"/>
      <c r="BF817" s="230"/>
      <c r="BG817" s="230"/>
      <c r="BH817" s="230"/>
      <c r="BI817" s="225" t="e">
        <f>VLOOKUP(AU818,出場者リスト!$A:$L,13,FALSE)</f>
        <v>#N/A</v>
      </c>
      <c r="BJ817" s="225"/>
      <c r="BK817" s="225"/>
      <c r="BL817" s="225"/>
      <c r="BM817" s="225"/>
      <c r="BN817" s="225"/>
      <c r="BO817" s="225"/>
      <c r="BP817" s="225"/>
    </row>
    <row r="818" spans="1:68" ht="9" customHeight="1" x14ac:dyDescent="0.15">
      <c r="A818" s="226" t="e">
        <f>VLOOKUP(U818,出場者リスト!$A:$L,12,FALSE())</f>
        <v>#N/A</v>
      </c>
      <c r="B818" s="226"/>
      <c r="C818" s="226"/>
      <c r="D818" s="226"/>
      <c r="E818" s="226"/>
      <c r="F818" s="226"/>
      <c r="G818" s="226"/>
      <c r="H818" s="226"/>
      <c r="I818" s="231" t="e">
        <f>VLOOKUP(U818,出場者リスト!$A:$L,8,FALSE())</f>
        <v>#N/A</v>
      </c>
      <c r="J818" s="231"/>
      <c r="K818" s="231"/>
      <c r="L818" s="231"/>
      <c r="M818" s="231"/>
      <c r="N818" s="231"/>
      <c r="O818" s="231"/>
      <c r="P818" s="231"/>
      <c r="Q818" s="231"/>
      <c r="R818" s="232">
        <f>R814+1</f>
        <v>12</v>
      </c>
      <c r="S818" s="232"/>
      <c r="T818" s="232"/>
      <c r="U818" s="233"/>
      <c r="V818" s="233"/>
      <c r="W818" s="66"/>
      <c r="X818" s="66"/>
      <c r="Y818" s="28"/>
      <c r="AA818" s="28"/>
      <c r="AE818" s="28"/>
      <c r="AL818" s="32"/>
      <c r="AP818" s="252"/>
      <c r="AQ818" s="228"/>
      <c r="AS818" s="31"/>
      <c r="AT818" s="23"/>
      <c r="AU818" s="233"/>
      <c r="AV818" s="233"/>
      <c r="AW818" s="232">
        <f>AW814+1</f>
        <v>33</v>
      </c>
      <c r="AX818" s="232"/>
      <c r="AY818" s="232"/>
      <c r="AZ818" s="234" t="e">
        <f>VLOOKUP(AU818,出場者リスト!$A:$L,8,FALSE())</f>
        <v>#N/A</v>
      </c>
      <c r="BA818" s="234"/>
      <c r="BB818" s="234"/>
      <c r="BC818" s="234"/>
      <c r="BD818" s="234"/>
      <c r="BE818" s="234"/>
      <c r="BF818" s="234"/>
      <c r="BG818" s="234"/>
      <c r="BH818" s="234"/>
      <c r="BI818" s="226" t="e">
        <f>VLOOKUP(AU818,出場者リスト!$A:$L,12,FALSE)</f>
        <v>#N/A</v>
      </c>
      <c r="BJ818" s="226"/>
      <c r="BK818" s="226"/>
      <c r="BL818" s="226"/>
      <c r="BM818" s="226"/>
      <c r="BN818" s="226"/>
      <c r="BO818" s="226"/>
      <c r="BP818" s="226"/>
    </row>
    <row r="819" spans="1:68" ht="9" customHeight="1" x14ac:dyDescent="0.15">
      <c r="A819" s="226"/>
      <c r="B819" s="226"/>
      <c r="C819" s="226"/>
      <c r="D819" s="226"/>
      <c r="E819" s="226"/>
      <c r="F819" s="226"/>
      <c r="G819" s="226"/>
      <c r="H819" s="226"/>
      <c r="I819" s="231"/>
      <c r="J819" s="231"/>
      <c r="K819" s="231"/>
      <c r="L819" s="231"/>
      <c r="M819" s="231"/>
      <c r="N819" s="231"/>
      <c r="O819" s="231"/>
      <c r="P819" s="231"/>
      <c r="Q819" s="231"/>
      <c r="R819" s="232"/>
      <c r="S819" s="232"/>
      <c r="T819" s="232"/>
      <c r="U819" s="233"/>
      <c r="V819" s="233"/>
      <c r="W819" s="110"/>
      <c r="X819" s="113"/>
      <c r="Y819" s="114"/>
      <c r="AA819" s="28"/>
      <c r="AE819" s="28"/>
      <c r="AL819" s="32"/>
      <c r="AN819" s="29"/>
      <c r="AO819" s="25"/>
      <c r="AP819" s="252"/>
      <c r="AQ819" s="228"/>
      <c r="AU819" s="233"/>
      <c r="AV819" s="233"/>
      <c r="AW819" s="232"/>
      <c r="AX819" s="232"/>
      <c r="AY819" s="232"/>
      <c r="AZ819" s="234"/>
      <c r="BA819" s="234"/>
      <c r="BB819" s="234"/>
      <c r="BC819" s="234"/>
      <c r="BD819" s="234"/>
      <c r="BE819" s="234"/>
      <c r="BF819" s="234"/>
      <c r="BG819" s="234"/>
      <c r="BH819" s="234"/>
      <c r="BI819" s="226"/>
      <c r="BJ819" s="226"/>
      <c r="BK819" s="226"/>
      <c r="BL819" s="226"/>
      <c r="BM819" s="226"/>
      <c r="BN819" s="226"/>
      <c r="BO819" s="226"/>
      <c r="BP819" s="226"/>
    </row>
    <row r="820" spans="1:68" ht="9" customHeight="1" x14ac:dyDescent="0.15">
      <c r="A820" s="16"/>
      <c r="B820" s="16"/>
      <c r="C820" s="16"/>
      <c r="D820" s="16"/>
      <c r="E820" s="16"/>
      <c r="F820" s="16"/>
      <c r="G820" s="16"/>
      <c r="W820" s="233"/>
      <c r="X820" s="235"/>
      <c r="Y820" s="115"/>
      <c r="AA820" s="28"/>
      <c r="AE820" s="28"/>
      <c r="AL820" s="32"/>
      <c r="AN820" s="32"/>
      <c r="AO820" s="28"/>
      <c r="AP820" s="32"/>
      <c r="BI820" s="18"/>
      <c r="BJ820" s="19"/>
      <c r="BK820" s="19"/>
      <c r="BL820" s="19"/>
      <c r="BM820" s="19"/>
      <c r="BN820" s="19"/>
      <c r="BO820" s="19"/>
      <c r="BP820" s="19"/>
    </row>
    <row r="821" spans="1:68" ht="9" customHeight="1" x14ac:dyDescent="0.15">
      <c r="A821" s="225" t="e">
        <f>VLOOKUP(U822,出場者リスト!$A:$L,13,FALSE)</f>
        <v>#N/A</v>
      </c>
      <c r="B821" s="225"/>
      <c r="C821" s="225"/>
      <c r="D821" s="225"/>
      <c r="E821" s="225"/>
      <c r="F821" s="225"/>
      <c r="G821" s="225"/>
      <c r="H821" s="225"/>
      <c r="I821" s="229" t="e">
        <f>VLOOKUP(U822,出場者リスト!$A:$L,9,FALSE())</f>
        <v>#N/A</v>
      </c>
      <c r="J821" s="229"/>
      <c r="K821" s="229"/>
      <c r="L821" s="229"/>
      <c r="M821" s="229"/>
      <c r="N821" s="229"/>
      <c r="O821" s="229"/>
      <c r="P821" s="229"/>
      <c r="Q821" s="229"/>
      <c r="W821" s="233"/>
      <c r="X821" s="235"/>
      <c r="Y821" s="3"/>
      <c r="AA821" s="28"/>
      <c r="AE821" s="28"/>
      <c r="AL821" s="32"/>
      <c r="AN821" s="32"/>
      <c r="AO821" s="28"/>
      <c r="AP821" s="32"/>
      <c r="AZ821" s="230" t="e">
        <f>VLOOKUP(AU822,出場者リスト!$A:$L,9,FALSE())</f>
        <v>#N/A</v>
      </c>
      <c r="BA821" s="230"/>
      <c r="BB821" s="230"/>
      <c r="BC821" s="230"/>
      <c r="BD821" s="230"/>
      <c r="BE821" s="230"/>
      <c r="BF821" s="230"/>
      <c r="BG821" s="230"/>
      <c r="BH821" s="230"/>
      <c r="BI821" s="225" t="e">
        <f>VLOOKUP(AU822,出場者リスト!$A:$L,13,FALSE)</f>
        <v>#N/A</v>
      </c>
      <c r="BJ821" s="225"/>
      <c r="BK821" s="225"/>
      <c r="BL821" s="225"/>
      <c r="BM821" s="225"/>
      <c r="BN821" s="225"/>
      <c r="BO821" s="225"/>
      <c r="BP821" s="225"/>
    </row>
    <row r="822" spans="1:68" ht="9" customHeight="1" x14ac:dyDescent="0.15">
      <c r="A822" s="226" t="e">
        <f>VLOOKUP(U822,出場者リスト!$A:$L,12,FALSE())</f>
        <v>#N/A</v>
      </c>
      <c r="B822" s="226"/>
      <c r="C822" s="226"/>
      <c r="D822" s="226"/>
      <c r="E822" s="226"/>
      <c r="F822" s="226"/>
      <c r="G822" s="226"/>
      <c r="H822" s="226"/>
      <c r="I822" s="231" t="e">
        <f>VLOOKUP(U822,出場者リスト!$A:$L,8,FALSE())</f>
        <v>#N/A</v>
      </c>
      <c r="J822" s="231"/>
      <c r="K822" s="231"/>
      <c r="L822" s="231"/>
      <c r="M822" s="231"/>
      <c r="N822" s="231"/>
      <c r="O822" s="231"/>
      <c r="P822" s="231"/>
      <c r="Q822" s="231"/>
      <c r="R822" s="232">
        <f>R818+1</f>
        <v>13</v>
      </c>
      <c r="S822" s="232"/>
      <c r="T822" s="232"/>
      <c r="U822" s="233"/>
      <c r="V822" s="233"/>
      <c r="W822" s="111"/>
      <c r="X822" s="112"/>
      <c r="AA822" s="28"/>
      <c r="AE822" s="28"/>
      <c r="AL822" s="32"/>
      <c r="AM822" s="28"/>
      <c r="AN822" s="32"/>
      <c r="AO822" s="28"/>
      <c r="AP822" s="62"/>
      <c r="AQ822" s="3"/>
      <c r="AU822" s="233"/>
      <c r="AV822" s="233"/>
      <c r="AW822" s="232">
        <f>AW818+1</f>
        <v>34</v>
      </c>
      <c r="AX822" s="232"/>
      <c r="AY822" s="232"/>
      <c r="AZ822" s="234" t="e">
        <f>VLOOKUP(AU822,出場者リスト!$A:$L,8,FALSE())</f>
        <v>#N/A</v>
      </c>
      <c r="BA822" s="234"/>
      <c r="BB822" s="234"/>
      <c r="BC822" s="234"/>
      <c r="BD822" s="234"/>
      <c r="BE822" s="234"/>
      <c r="BF822" s="234"/>
      <c r="BG822" s="234"/>
      <c r="BH822" s="234"/>
      <c r="BI822" s="226" t="e">
        <f>VLOOKUP(AU822,出場者リスト!$A:$L,12,FALSE)</f>
        <v>#N/A</v>
      </c>
      <c r="BJ822" s="226"/>
      <c r="BK822" s="226"/>
      <c r="BL822" s="226"/>
      <c r="BM822" s="226"/>
      <c r="BN822" s="226"/>
      <c r="BO822" s="226"/>
      <c r="BP822" s="226"/>
    </row>
    <row r="823" spans="1:68" ht="9" customHeight="1" x14ac:dyDescent="0.15">
      <c r="A823" s="226"/>
      <c r="B823" s="226"/>
      <c r="C823" s="226"/>
      <c r="D823" s="226"/>
      <c r="E823" s="226"/>
      <c r="F823" s="226"/>
      <c r="G823" s="226"/>
      <c r="H823" s="226"/>
      <c r="I823" s="231"/>
      <c r="J823" s="231"/>
      <c r="K823" s="231"/>
      <c r="L823" s="231"/>
      <c r="M823" s="231"/>
      <c r="N823" s="231"/>
      <c r="O823" s="231"/>
      <c r="P823" s="231"/>
      <c r="Q823" s="231"/>
      <c r="R823" s="232"/>
      <c r="S823" s="232"/>
      <c r="T823" s="232"/>
      <c r="U823" s="233"/>
      <c r="V823" s="233"/>
      <c r="W823" s="66"/>
      <c r="X823" s="66"/>
      <c r="Z823" s="233"/>
      <c r="AA823" s="235"/>
      <c r="AE823" s="28"/>
      <c r="AL823" s="32"/>
      <c r="AM823" s="28"/>
      <c r="AP823" s="32"/>
      <c r="AS823" s="29"/>
      <c r="AT823" s="24"/>
      <c r="AU823" s="233"/>
      <c r="AV823" s="233"/>
      <c r="AW823" s="232"/>
      <c r="AX823" s="232"/>
      <c r="AY823" s="232"/>
      <c r="AZ823" s="234"/>
      <c r="BA823" s="234"/>
      <c r="BB823" s="234"/>
      <c r="BC823" s="234"/>
      <c r="BD823" s="234"/>
      <c r="BE823" s="234"/>
      <c r="BF823" s="234"/>
      <c r="BG823" s="234"/>
      <c r="BH823" s="234"/>
      <c r="BI823" s="226"/>
      <c r="BJ823" s="226"/>
      <c r="BK823" s="226"/>
      <c r="BL823" s="226"/>
      <c r="BM823" s="226"/>
      <c r="BN823" s="226"/>
      <c r="BO823" s="226"/>
      <c r="BP823" s="226"/>
    </row>
    <row r="824" spans="1:68" ht="9" customHeight="1" x14ac:dyDescent="0.15">
      <c r="A824" s="16"/>
      <c r="B824" s="16"/>
      <c r="C824" s="16"/>
      <c r="D824" s="16"/>
      <c r="E824" s="16"/>
      <c r="F824" s="16"/>
      <c r="G824" s="16"/>
      <c r="Z824" s="233"/>
      <c r="AA824" s="235"/>
      <c r="AB824" s="29"/>
      <c r="AC824" s="25"/>
      <c r="AE824" s="28"/>
      <c r="AL824" s="32"/>
      <c r="AM824" s="28"/>
      <c r="AP824" s="32"/>
      <c r="AR824" s="3"/>
      <c r="AS824" s="236"/>
      <c r="AT824" s="233"/>
      <c r="BI824" s="18"/>
      <c r="BJ824" s="19"/>
      <c r="BK824" s="19"/>
      <c r="BL824" s="19"/>
      <c r="BM824" s="19"/>
      <c r="BN824" s="19"/>
      <c r="BO824" s="19"/>
      <c r="BP824" s="19"/>
    </row>
    <row r="825" spans="1:68" ht="9" customHeight="1" x14ac:dyDescent="0.15">
      <c r="A825" s="225" t="e">
        <f>VLOOKUP(U826,出場者リスト!$A:$L,13,FALSE)</f>
        <v>#N/A</v>
      </c>
      <c r="B825" s="225"/>
      <c r="C825" s="225"/>
      <c r="D825" s="225"/>
      <c r="E825" s="225"/>
      <c r="F825" s="225"/>
      <c r="G825" s="225"/>
      <c r="H825" s="225"/>
      <c r="I825" s="229" t="e">
        <f>VLOOKUP(U826,出場者リスト!$A:$L,9,FALSE())</f>
        <v>#N/A</v>
      </c>
      <c r="J825" s="229"/>
      <c r="K825" s="229"/>
      <c r="L825" s="229"/>
      <c r="M825" s="229"/>
      <c r="N825" s="229"/>
      <c r="O825" s="229"/>
      <c r="P825" s="229"/>
      <c r="Q825" s="229"/>
      <c r="W825" s="3"/>
      <c r="X825" s="3"/>
      <c r="Z825" s="3"/>
      <c r="AA825" s="61"/>
      <c r="AB825" s="32"/>
      <c r="AC825" s="28"/>
      <c r="AE825" s="28"/>
      <c r="AL825" s="32"/>
      <c r="AM825" s="28"/>
      <c r="AP825" s="32"/>
      <c r="AQ825" s="28"/>
      <c r="AR825" s="38"/>
      <c r="AS825" s="236"/>
      <c r="AT825" s="233"/>
      <c r="AZ825" s="230" t="e">
        <f>VLOOKUP(AU826,出場者リスト!$A:$L,9,FALSE())</f>
        <v>#N/A</v>
      </c>
      <c r="BA825" s="230"/>
      <c r="BB825" s="230"/>
      <c r="BC825" s="230"/>
      <c r="BD825" s="230"/>
      <c r="BE825" s="230"/>
      <c r="BF825" s="230"/>
      <c r="BG825" s="230"/>
      <c r="BH825" s="230"/>
      <c r="BI825" s="225" t="e">
        <f>VLOOKUP(AU826,出場者リスト!$A:$L,13,FALSE)</f>
        <v>#N/A</v>
      </c>
      <c r="BJ825" s="225"/>
      <c r="BK825" s="225"/>
      <c r="BL825" s="225"/>
      <c r="BM825" s="225"/>
      <c r="BN825" s="225"/>
      <c r="BO825" s="225"/>
      <c r="BP825" s="225"/>
    </row>
    <row r="826" spans="1:68" ht="9" customHeight="1" x14ac:dyDescent="0.15">
      <c r="A826" s="226" t="e">
        <f>VLOOKUP(U826,出場者リスト!$A:$L,12,FALSE())</f>
        <v>#N/A</v>
      </c>
      <c r="B826" s="226"/>
      <c r="C826" s="226"/>
      <c r="D826" s="226"/>
      <c r="E826" s="226"/>
      <c r="F826" s="226"/>
      <c r="G826" s="226"/>
      <c r="H826" s="226"/>
      <c r="I826" s="231" t="e">
        <f>VLOOKUP(U826,出場者リスト!$A:$L,8,FALSE())</f>
        <v>#N/A</v>
      </c>
      <c r="J826" s="231"/>
      <c r="K826" s="231"/>
      <c r="L826" s="231"/>
      <c r="M826" s="231"/>
      <c r="N826" s="231"/>
      <c r="O826" s="231"/>
      <c r="P826" s="231"/>
      <c r="Q826" s="231"/>
      <c r="R826" s="232">
        <f>R822+1</f>
        <v>14</v>
      </c>
      <c r="S826" s="232"/>
      <c r="T826" s="232"/>
      <c r="U826" s="233"/>
      <c r="V826" s="233"/>
      <c r="W826" s="66"/>
      <c r="X826" s="66"/>
      <c r="AA826" s="28"/>
      <c r="AB826" s="32"/>
      <c r="AC826" s="28"/>
      <c r="AE826" s="28"/>
      <c r="AL826" s="32"/>
      <c r="AN826" s="32"/>
      <c r="AP826" s="32"/>
      <c r="AQ826" s="28"/>
      <c r="AR826" s="32"/>
      <c r="AS826" s="31"/>
      <c r="AT826" s="23"/>
      <c r="AU826" s="233"/>
      <c r="AV826" s="233"/>
      <c r="AW826" s="232">
        <f>AW822+1</f>
        <v>35</v>
      </c>
      <c r="AX826" s="232"/>
      <c r="AY826" s="232"/>
      <c r="AZ826" s="234" t="e">
        <f>VLOOKUP(AU826,出場者リスト!$A:$L,8,FALSE())</f>
        <v>#N/A</v>
      </c>
      <c r="BA826" s="234"/>
      <c r="BB826" s="234"/>
      <c r="BC826" s="234"/>
      <c r="BD826" s="234"/>
      <c r="BE826" s="234"/>
      <c r="BF826" s="234"/>
      <c r="BG826" s="234"/>
      <c r="BH826" s="234"/>
      <c r="BI826" s="226" t="e">
        <f>VLOOKUP(AU826,出場者リスト!$A:$L,12,FALSE)</f>
        <v>#N/A</v>
      </c>
      <c r="BJ826" s="226"/>
      <c r="BK826" s="226"/>
      <c r="BL826" s="226"/>
      <c r="BM826" s="226"/>
      <c r="BN826" s="226"/>
      <c r="BO826" s="226"/>
      <c r="BP826" s="226"/>
    </row>
    <row r="827" spans="1:68" ht="9" customHeight="1" x14ac:dyDescent="0.15">
      <c r="A827" s="226"/>
      <c r="B827" s="226"/>
      <c r="C827" s="226"/>
      <c r="D827" s="226"/>
      <c r="E827" s="226"/>
      <c r="F827" s="226"/>
      <c r="G827" s="226"/>
      <c r="H827" s="226"/>
      <c r="I827" s="231"/>
      <c r="J827" s="231"/>
      <c r="K827" s="231"/>
      <c r="L827" s="231"/>
      <c r="M827" s="231"/>
      <c r="N827" s="231"/>
      <c r="O827" s="231"/>
      <c r="P827" s="231"/>
      <c r="Q827" s="231"/>
      <c r="R827" s="232"/>
      <c r="S827" s="232"/>
      <c r="T827" s="232"/>
      <c r="U827" s="233"/>
      <c r="V827" s="233"/>
      <c r="W827" s="110"/>
      <c r="X827" s="110"/>
      <c r="Y827" s="25"/>
      <c r="AA827" s="28"/>
      <c r="AC827" s="28"/>
      <c r="AE827" s="28"/>
      <c r="AL827" s="32"/>
      <c r="AM827" s="28"/>
      <c r="AN827" s="62"/>
      <c r="AO827" s="3"/>
      <c r="AP827" s="32"/>
      <c r="AQ827" s="28"/>
      <c r="AR827" s="32"/>
      <c r="AU827" s="233"/>
      <c r="AV827" s="233"/>
      <c r="AW827" s="232"/>
      <c r="AX827" s="232"/>
      <c r="AY827" s="232"/>
      <c r="AZ827" s="234"/>
      <c r="BA827" s="234"/>
      <c r="BB827" s="234"/>
      <c r="BC827" s="234"/>
      <c r="BD827" s="234"/>
      <c r="BE827" s="234"/>
      <c r="BF827" s="234"/>
      <c r="BG827" s="234"/>
      <c r="BH827" s="234"/>
      <c r="BI827" s="226"/>
      <c r="BJ827" s="226"/>
      <c r="BK827" s="226"/>
      <c r="BL827" s="226"/>
      <c r="BM827" s="226"/>
      <c r="BN827" s="226"/>
      <c r="BO827" s="226"/>
      <c r="BP827" s="226"/>
    </row>
    <row r="828" spans="1:68" ht="9" customHeight="1" x14ac:dyDescent="0.15">
      <c r="A828" s="16"/>
      <c r="B828" s="16"/>
      <c r="C828" s="16"/>
      <c r="D828" s="16"/>
      <c r="E828" s="16"/>
      <c r="F828" s="16"/>
      <c r="G828" s="16"/>
      <c r="W828" s="3"/>
      <c r="X828" s="233"/>
      <c r="Y828" s="235"/>
      <c r="Z828" s="23"/>
      <c r="AA828" s="30"/>
      <c r="AC828" s="28"/>
      <c r="AE828" s="28"/>
      <c r="AL828" s="32"/>
      <c r="AM828" s="28"/>
      <c r="AN828" s="62"/>
      <c r="AO828" s="3"/>
      <c r="AP828" s="31"/>
      <c r="AQ828" s="30"/>
      <c r="AR828" s="252"/>
      <c r="AS828" s="228"/>
      <c r="BI828" s="18"/>
      <c r="BJ828" s="19"/>
      <c r="BK828" s="19"/>
      <c r="BL828" s="19"/>
      <c r="BM828" s="19"/>
      <c r="BN828" s="19"/>
      <c r="BO828" s="19"/>
      <c r="BP828" s="19"/>
    </row>
    <row r="829" spans="1:68" ht="9" customHeight="1" x14ac:dyDescent="0.15">
      <c r="A829" s="225" t="e">
        <f>VLOOKUP(U830,出場者リスト!$A:$L,13,FALSE)</f>
        <v>#N/A</v>
      </c>
      <c r="B829" s="225"/>
      <c r="C829" s="225"/>
      <c r="D829" s="225"/>
      <c r="E829" s="225"/>
      <c r="F829" s="225"/>
      <c r="G829" s="225"/>
      <c r="H829" s="225"/>
      <c r="I829" s="229" t="e">
        <f>VLOOKUP(U830,出場者リスト!$A:$L,9,FALSE())</f>
        <v>#N/A</v>
      </c>
      <c r="J829" s="229"/>
      <c r="K829" s="229"/>
      <c r="L829" s="229"/>
      <c r="M829" s="229"/>
      <c r="N829" s="229"/>
      <c r="O829" s="229"/>
      <c r="P829" s="229"/>
      <c r="Q829" s="229"/>
      <c r="W829" s="3"/>
      <c r="X829" s="233"/>
      <c r="Y829" s="235"/>
      <c r="Z829" s="24"/>
      <c r="AA829" s="24"/>
      <c r="AC829" s="28"/>
      <c r="AE829" s="28"/>
      <c r="AL829" s="32"/>
      <c r="AM829" s="28"/>
      <c r="AN829" s="62"/>
      <c r="AO829" s="3"/>
      <c r="AR829" s="252"/>
      <c r="AS829" s="228"/>
      <c r="AZ829" s="230" t="e">
        <f>VLOOKUP(AU830,出場者リスト!$A:$L,9,FALSE())</f>
        <v>#N/A</v>
      </c>
      <c r="BA829" s="230"/>
      <c r="BB829" s="230"/>
      <c r="BC829" s="230"/>
      <c r="BD829" s="230"/>
      <c r="BE829" s="230"/>
      <c r="BF829" s="230"/>
      <c r="BG829" s="230"/>
      <c r="BH829" s="230"/>
      <c r="BI829" s="225" t="e">
        <f>VLOOKUP(AU830,出場者リスト!$A:$L,13,FALSE)</f>
        <v>#N/A</v>
      </c>
      <c r="BJ829" s="225"/>
      <c r="BK829" s="225"/>
      <c r="BL829" s="225"/>
      <c r="BM829" s="225"/>
      <c r="BN829" s="225"/>
      <c r="BO829" s="225"/>
      <c r="BP829" s="225"/>
    </row>
    <row r="830" spans="1:68" ht="9" customHeight="1" x14ac:dyDescent="0.15">
      <c r="A830" s="226" t="e">
        <f>VLOOKUP(U830,出場者リスト!$A:$L,12,FALSE())</f>
        <v>#N/A</v>
      </c>
      <c r="B830" s="226"/>
      <c r="C830" s="226"/>
      <c r="D830" s="226"/>
      <c r="E830" s="226"/>
      <c r="F830" s="226"/>
      <c r="G830" s="226"/>
      <c r="H830" s="226"/>
      <c r="I830" s="231" t="e">
        <f>VLOOKUP(U830,出場者リスト!$A:$L,8,FALSE())</f>
        <v>#N/A</v>
      </c>
      <c r="J830" s="231"/>
      <c r="K830" s="231"/>
      <c r="L830" s="231"/>
      <c r="M830" s="231"/>
      <c r="N830" s="231"/>
      <c r="O830" s="231"/>
      <c r="P830" s="231"/>
      <c r="Q830" s="231"/>
      <c r="R830" s="232">
        <f>R826+1</f>
        <v>15</v>
      </c>
      <c r="S830" s="232"/>
      <c r="T830" s="232"/>
      <c r="U830" s="233"/>
      <c r="V830" s="233"/>
      <c r="W830" s="111"/>
      <c r="X830" s="111"/>
      <c r="Y830" s="30"/>
      <c r="AC830" s="28"/>
      <c r="AE830" s="28"/>
      <c r="AL830" s="31"/>
      <c r="AM830" s="30"/>
      <c r="AN830" s="252"/>
      <c r="AO830" s="228"/>
      <c r="AR830" s="31"/>
      <c r="AS830" s="23"/>
      <c r="AT830" s="23"/>
      <c r="AU830" s="233"/>
      <c r="AV830" s="233"/>
      <c r="AW830" s="232">
        <f>AW826+1</f>
        <v>36</v>
      </c>
      <c r="AX830" s="232"/>
      <c r="AY830" s="232"/>
      <c r="AZ830" s="234" t="e">
        <f>VLOOKUP(AU830,出場者リスト!$A:$L,8,FALSE())</f>
        <v>#N/A</v>
      </c>
      <c r="BA830" s="234"/>
      <c r="BB830" s="234"/>
      <c r="BC830" s="234"/>
      <c r="BD830" s="234"/>
      <c r="BE830" s="234"/>
      <c r="BF830" s="234"/>
      <c r="BG830" s="234"/>
      <c r="BH830" s="234"/>
      <c r="BI830" s="226" t="e">
        <f>VLOOKUP(AU830,出場者リスト!$A:$L,12,FALSE)</f>
        <v>#N/A</v>
      </c>
      <c r="BJ830" s="226"/>
      <c r="BK830" s="226"/>
      <c r="BL830" s="226"/>
      <c r="BM830" s="226"/>
      <c r="BN830" s="226"/>
      <c r="BO830" s="226"/>
      <c r="BP830" s="226"/>
    </row>
    <row r="831" spans="1:68" ht="9" customHeight="1" x14ac:dyDescent="0.15">
      <c r="A831" s="226"/>
      <c r="B831" s="226"/>
      <c r="C831" s="226"/>
      <c r="D831" s="226"/>
      <c r="E831" s="226"/>
      <c r="F831" s="226"/>
      <c r="G831" s="226"/>
      <c r="H831" s="226"/>
      <c r="I831" s="231"/>
      <c r="J831" s="231"/>
      <c r="K831" s="231"/>
      <c r="L831" s="231"/>
      <c r="M831" s="231"/>
      <c r="N831" s="231"/>
      <c r="O831" s="231"/>
      <c r="P831" s="231"/>
      <c r="Q831" s="231"/>
      <c r="R831" s="232"/>
      <c r="S831" s="232"/>
      <c r="T831" s="232"/>
      <c r="U831" s="233"/>
      <c r="V831" s="233"/>
      <c r="AC831" s="28"/>
      <c r="AE831" s="28"/>
      <c r="AN831" s="252"/>
      <c r="AO831" s="228"/>
      <c r="AU831" s="233"/>
      <c r="AV831" s="233"/>
      <c r="AW831" s="232"/>
      <c r="AX831" s="232"/>
      <c r="AY831" s="232"/>
      <c r="AZ831" s="234"/>
      <c r="BA831" s="234"/>
      <c r="BB831" s="234"/>
      <c r="BC831" s="234"/>
      <c r="BD831" s="234"/>
      <c r="BE831" s="234"/>
      <c r="BF831" s="234"/>
      <c r="BG831" s="234"/>
      <c r="BH831" s="234"/>
      <c r="BI831" s="226"/>
      <c r="BJ831" s="226"/>
      <c r="BK831" s="226"/>
      <c r="BL831" s="226"/>
      <c r="BM831" s="226"/>
      <c r="BN831" s="226"/>
      <c r="BO831" s="226"/>
      <c r="BP831" s="226"/>
    </row>
    <row r="832" spans="1:68" ht="9" customHeight="1" x14ac:dyDescent="0.15">
      <c r="A832" s="16"/>
      <c r="B832" s="16"/>
      <c r="C832" s="16"/>
      <c r="D832" s="16"/>
      <c r="E832" s="16"/>
      <c r="F832" s="16"/>
      <c r="G832" s="16"/>
      <c r="AB832" s="228"/>
      <c r="AC832" s="253"/>
      <c r="AD832" s="23"/>
      <c r="AE832" s="30"/>
      <c r="AN832" s="32"/>
      <c r="BI832" s="18"/>
      <c r="BJ832" s="19"/>
      <c r="BK832" s="19"/>
      <c r="BL832" s="19"/>
      <c r="BM832" s="19"/>
      <c r="BN832" s="19"/>
      <c r="BO832" s="19"/>
      <c r="BP832" s="19"/>
    </row>
    <row r="833" spans="1:68" ht="9" customHeight="1" x14ac:dyDescent="0.15">
      <c r="A833" s="225" t="e">
        <f>VLOOKUP(U834,出場者リスト!$A:$L,13,FALSE)</f>
        <v>#N/A</v>
      </c>
      <c r="B833" s="225"/>
      <c r="C833" s="225"/>
      <c r="D833" s="225"/>
      <c r="E833" s="225"/>
      <c r="F833" s="225"/>
      <c r="G833" s="225"/>
      <c r="H833" s="225"/>
      <c r="I833" s="229" t="e">
        <f>VLOOKUP(U834,出場者リスト!$A:$L,9,FALSE())</f>
        <v>#N/A</v>
      </c>
      <c r="J833" s="229"/>
      <c r="K833" s="229"/>
      <c r="L833" s="229"/>
      <c r="M833" s="229"/>
      <c r="N833" s="229"/>
      <c r="O833" s="229"/>
      <c r="P833" s="229"/>
      <c r="Q833" s="229"/>
      <c r="AB833" s="228"/>
      <c r="AC833" s="253"/>
      <c r="AN833" s="32"/>
      <c r="AZ833" s="230" t="e">
        <f>VLOOKUP(AU834,出場者リスト!$A:$L,9,FALSE())</f>
        <v>#N/A</v>
      </c>
      <c r="BA833" s="230"/>
      <c r="BB833" s="230"/>
      <c r="BC833" s="230"/>
      <c r="BD833" s="230"/>
      <c r="BE833" s="230"/>
      <c r="BF833" s="230"/>
      <c r="BG833" s="230"/>
      <c r="BH833" s="230"/>
      <c r="BI833" s="225" t="e">
        <f>VLOOKUP(AU834,出場者リスト!$A:$L,13,FALSE)</f>
        <v>#N/A</v>
      </c>
      <c r="BJ833" s="225"/>
      <c r="BK833" s="225"/>
      <c r="BL833" s="225"/>
      <c r="BM833" s="225"/>
      <c r="BN833" s="225"/>
      <c r="BO833" s="225"/>
      <c r="BP833" s="225"/>
    </row>
    <row r="834" spans="1:68" ht="9" customHeight="1" x14ac:dyDescent="0.15">
      <c r="A834" s="226" t="e">
        <f>VLOOKUP(U834,出場者リスト!$A:$L,12,FALSE())</f>
        <v>#N/A</v>
      </c>
      <c r="B834" s="226"/>
      <c r="C834" s="226"/>
      <c r="D834" s="226"/>
      <c r="E834" s="226"/>
      <c r="F834" s="226"/>
      <c r="G834" s="226"/>
      <c r="H834" s="226"/>
      <c r="I834" s="231" t="e">
        <f>VLOOKUP(U834,出場者リスト!$A:$L,8,FALSE())</f>
        <v>#N/A</v>
      </c>
      <c r="J834" s="231"/>
      <c r="K834" s="231"/>
      <c r="L834" s="231"/>
      <c r="M834" s="231"/>
      <c r="N834" s="231"/>
      <c r="O834" s="231"/>
      <c r="P834" s="231"/>
      <c r="Q834" s="231"/>
      <c r="R834" s="232">
        <f>R830+1</f>
        <v>16</v>
      </c>
      <c r="S834" s="232"/>
      <c r="T834" s="232"/>
      <c r="U834" s="233"/>
      <c r="V834" s="233"/>
      <c r="W834" s="66"/>
      <c r="X834" s="66"/>
      <c r="AB834" s="3"/>
      <c r="AC834" s="61"/>
      <c r="AN834" s="32"/>
      <c r="AU834" s="233"/>
      <c r="AV834" s="233"/>
      <c r="AW834" s="232">
        <f>AW830+1</f>
        <v>37</v>
      </c>
      <c r="AX834" s="232"/>
      <c r="AY834" s="232"/>
      <c r="AZ834" s="234" t="e">
        <f>VLOOKUP(AU834,出場者リスト!$A:$L,8,FALSE())</f>
        <v>#N/A</v>
      </c>
      <c r="BA834" s="234"/>
      <c r="BB834" s="234"/>
      <c r="BC834" s="234"/>
      <c r="BD834" s="234"/>
      <c r="BE834" s="234"/>
      <c r="BF834" s="234"/>
      <c r="BG834" s="234"/>
      <c r="BH834" s="234"/>
      <c r="BI834" s="226" t="e">
        <f>VLOOKUP(AU834,出場者リスト!$A:$L,12,FALSE)</f>
        <v>#N/A</v>
      </c>
      <c r="BJ834" s="226"/>
      <c r="BK834" s="226"/>
      <c r="BL834" s="226"/>
      <c r="BM834" s="226"/>
      <c r="BN834" s="226"/>
      <c r="BO834" s="226"/>
      <c r="BP834" s="226"/>
    </row>
    <row r="835" spans="1:68" ht="9" customHeight="1" x14ac:dyDescent="0.15">
      <c r="A835" s="226"/>
      <c r="B835" s="226"/>
      <c r="C835" s="226"/>
      <c r="D835" s="226"/>
      <c r="E835" s="226"/>
      <c r="F835" s="226"/>
      <c r="G835" s="226"/>
      <c r="H835" s="226"/>
      <c r="I835" s="231"/>
      <c r="J835" s="231"/>
      <c r="K835" s="231"/>
      <c r="L835" s="231"/>
      <c r="M835" s="231"/>
      <c r="N835" s="231"/>
      <c r="O835" s="231"/>
      <c r="P835" s="231"/>
      <c r="Q835" s="231"/>
      <c r="R835" s="232"/>
      <c r="S835" s="232"/>
      <c r="T835" s="232"/>
      <c r="U835" s="233"/>
      <c r="V835" s="233"/>
      <c r="W835" s="110"/>
      <c r="X835" s="110"/>
      <c r="Y835" s="25"/>
      <c r="AB835" s="3"/>
      <c r="AC835" s="61"/>
      <c r="AN835" s="32"/>
      <c r="AR835" s="29"/>
      <c r="AS835" s="24"/>
      <c r="AT835" s="24"/>
      <c r="AU835" s="233"/>
      <c r="AV835" s="233"/>
      <c r="AW835" s="232"/>
      <c r="AX835" s="232"/>
      <c r="AY835" s="232"/>
      <c r="AZ835" s="234"/>
      <c r="BA835" s="234"/>
      <c r="BB835" s="234"/>
      <c r="BC835" s="234"/>
      <c r="BD835" s="234"/>
      <c r="BE835" s="234"/>
      <c r="BF835" s="234"/>
      <c r="BG835" s="234"/>
      <c r="BH835" s="234"/>
      <c r="BI835" s="226"/>
      <c r="BJ835" s="226"/>
      <c r="BK835" s="226"/>
      <c r="BL835" s="226"/>
      <c r="BM835" s="226"/>
      <c r="BN835" s="226"/>
      <c r="BO835" s="226"/>
      <c r="BP835" s="226"/>
    </row>
    <row r="836" spans="1:68" ht="9" customHeight="1" x14ac:dyDescent="0.15">
      <c r="A836" s="16"/>
      <c r="B836" s="16"/>
      <c r="C836" s="16"/>
      <c r="D836" s="16"/>
      <c r="E836" s="16"/>
      <c r="F836" s="16"/>
      <c r="G836" s="16"/>
      <c r="W836" s="3"/>
      <c r="X836" s="233"/>
      <c r="Y836" s="235"/>
      <c r="AB836" s="3"/>
      <c r="AC836" s="61"/>
      <c r="AN836" s="32"/>
      <c r="AR836" s="236"/>
      <c r="AS836" s="233"/>
      <c r="AT836" s="3"/>
      <c r="BI836" s="18"/>
      <c r="BJ836" s="19"/>
      <c r="BK836" s="19"/>
      <c r="BL836" s="19"/>
      <c r="BM836" s="19"/>
      <c r="BN836" s="19"/>
      <c r="BO836" s="19"/>
      <c r="BP836" s="19"/>
    </row>
    <row r="837" spans="1:68" ht="9" customHeight="1" x14ac:dyDescent="0.15">
      <c r="A837" s="225" t="e">
        <f>VLOOKUP(U838,出場者リスト!$A:$L,13,FALSE)</f>
        <v>#N/A</v>
      </c>
      <c r="B837" s="225"/>
      <c r="C837" s="225"/>
      <c r="D837" s="225"/>
      <c r="E837" s="225"/>
      <c r="F837" s="225"/>
      <c r="G837" s="225"/>
      <c r="H837" s="225"/>
      <c r="I837" s="229" t="e">
        <f>VLOOKUP(U838,出場者リスト!$A:$L,9,FALSE())</f>
        <v>#N/A</v>
      </c>
      <c r="J837" s="229"/>
      <c r="K837" s="229"/>
      <c r="L837" s="229"/>
      <c r="M837" s="229"/>
      <c r="N837" s="229"/>
      <c r="O837" s="229"/>
      <c r="P837" s="229"/>
      <c r="Q837" s="229"/>
      <c r="W837" s="3"/>
      <c r="X837" s="233"/>
      <c r="Y837" s="235"/>
      <c r="Z837" s="24"/>
      <c r="AA837" s="25"/>
      <c r="AC837" s="28"/>
      <c r="AN837" s="32"/>
      <c r="AP837" s="29"/>
      <c r="AQ837" s="24"/>
      <c r="AR837" s="236"/>
      <c r="AS837" s="233"/>
      <c r="AT837" s="3"/>
      <c r="AZ837" s="230" t="e">
        <f>VLOOKUP(AU838,出場者リスト!$A:$L,9,FALSE())</f>
        <v>#N/A</v>
      </c>
      <c r="BA837" s="230"/>
      <c r="BB837" s="230"/>
      <c r="BC837" s="230"/>
      <c r="BD837" s="230"/>
      <c r="BE837" s="230"/>
      <c r="BF837" s="230"/>
      <c r="BG837" s="230"/>
      <c r="BH837" s="230"/>
      <c r="BI837" s="225" t="e">
        <f>VLOOKUP(AU838,出場者リスト!$A:$L,13,FALSE)</f>
        <v>#N/A</v>
      </c>
      <c r="BJ837" s="225"/>
      <c r="BK837" s="225"/>
      <c r="BL837" s="225"/>
      <c r="BM837" s="225"/>
      <c r="BN837" s="225"/>
      <c r="BO837" s="225"/>
      <c r="BP837" s="225"/>
    </row>
    <row r="838" spans="1:68" ht="9" customHeight="1" x14ac:dyDescent="0.15">
      <c r="A838" s="226" t="e">
        <f>VLOOKUP(U838,出場者リスト!$A:$L,12,FALSE())</f>
        <v>#N/A</v>
      </c>
      <c r="B838" s="226"/>
      <c r="C838" s="226"/>
      <c r="D838" s="226"/>
      <c r="E838" s="226"/>
      <c r="F838" s="226"/>
      <c r="G838" s="226"/>
      <c r="H838" s="226"/>
      <c r="I838" s="231" t="e">
        <f>VLOOKUP(U838,出場者リスト!$A:$L,8,FALSE())</f>
        <v>#N/A</v>
      </c>
      <c r="J838" s="231"/>
      <c r="K838" s="231"/>
      <c r="L838" s="231"/>
      <c r="M838" s="231"/>
      <c r="N838" s="231"/>
      <c r="O838" s="231"/>
      <c r="P838" s="231"/>
      <c r="Q838" s="231"/>
      <c r="R838" s="232">
        <f>R834+1</f>
        <v>17</v>
      </c>
      <c r="S838" s="232"/>
      <c r="T838" s="232"/>
      <c r="U838" s="233"/>
      <c r="V838" s="233"/>
      <c r="W838" s="111"/>
      <c r="X838" s="111"/>
      <c r="Y838" s="30"/>
      <c r="AA838" s="28"/>
      <c r="AC838" s="28"/>
      <c r="AN838" s="32"/>
      <c r="AO838" s="28"/>
      <c r="AR838" s="31"/>
      <c r="AS838" s="23"/>
      <c r="AT838" s="23"/>
      <c r="AU838" s="233"/>
      <c r="AV838" s="233"/>
      <c r="AW838" s="232">
        <f>AW834+1</f>
        <v>38</v>
      </c>
      <c r="AX838" s="232"/>
      <c r="AY838" s="232"/>
      <c r="AZ838" s="234" t="e">
        <f>VLOOKUP(AU838,出場者リスト!$A:$L,8,FALSE())</f>
        <v>#N/A</v>
      </c>
      <c r="BA838" s="234"/>
      <c r="BB838" s="234"/>
      <c r="BC838" s="234"/>
      <c r="BD838" s="234"/>
      <c r="BE838" s="234"/>
      <c r="BF838" s="234"/>
      <c r="BG838" s="234"/>
      <c r="BH838" s="234"/>
      <c r="BI838" s="226" t="e">
        <f>VLOOKUP(AU838,出場者リスト!$A:$L,12,FALSE)</f>
        <v>#N/A</v>
      </c>
      <c r="BJ838" s="226"/>
      <c r="BK838" s="226"/>
      <c r="BL838" s="226"/>
      <c r="BM838" s="226"/>
      <c r="BN838" s="226"/>
      <c r="BO838" s="226"/>
      <c r="BP838" s="226"/>
    </row>
    <row r="839" spans="1:68" ht="9" customHeight="1" x14ac:dyDescent="0.15">
      <c r="A839" s="226"/>
      <c r="B839" s="226"/>
      <c r="C839" s="226"/>
      <c r="D839" s="226"/>
      <c r="E839" s="226"/>
      <c r="F839" s="226"/>
      <c r="G839" s="226"/>
      <c r="H839" s="226"/>
      <c r="I839" s="231"/>
      <c r="J839" s="231"/>
      <c r="K839" s="231"/>
      <c r="L839" s="231"/>
      <c r="M839" s="231"/>
      <c r="N839" s="231"/>
      <c r="O839" s="231"/>
      <c r="P839" s="231"/>
      <c r="Q839" s="231"/>
      <c r="R839" s="232"/>
      <c r="S839" s="232"/>
      <c r="T839" s="232"/>
      <c r="U839" s="233"/>
      <c r="V839" s="233"/>
      <c r="W839" s="66"/>
      <c r="X839" s="66"/>
      <c r="Z839" s="3"/>
      <c r="AA839" s="61"/>
      <c r="AC839" s="28"/>
      <c r="AN839" s="32"/>
      <c r="AO839" s="28"/>
      <c r="AR839" s="24"/>
      <c r="AU839" s="233"/>
      <c r="AV839" s="233"/>
      <c r="AW839" s="232"/>
      <c r="AX839" s="232"/>
      <c r="AY839" s="232"/>
      <c r="AZ839" s="234"/>
      <c r="BA839" s="234"/>
      <c r="BB839" s="234"/>
      <c r="BC839" s="234"/>
      <c r="BD839" s="234"/>
      <c r="BE839" s="234"/>
      <c r="BF839" s="234"/>
      <c r="BG839" s="234"/>
      <c r="BH839" s="234"/>
      <c r="BI839" s="226"/>
      <c r="BJ839" s="226"/>
      <c r="BK839" s="226"/>
      <c r="BL839" s="226"/>
      <c r="BM839" s="226"/>
      <c r="BN839" s="226"/>
      <c r="BO839" s="226"/>
      <c r="BP839" s="226"/>
    </row>
    <row r="840" spans="1:68" ht="9" customHeight="1" x14ac:dyDescent="0.15">
      <c r="A840" s="16"/>
      <c r="B840" s="16"/>
      <c r="C840" s="16"/>
      <c r="D840" s="16"/>
      <c r="E840" s="16"/>
      <c r="F840" s="16"/>
      <c r="G840" s="16"/>
      <c r="Z840" s="3"/>
      <c r="AA840" s="61"/>
      <c r="AB840" s="32"/>
      <c r="AC840" s="28"/>
      <c r="AN840" s="31"/>
      <c r="AO840" s="30"/>
      <c r="AP840" s="228"/>
      <c r="AQ840" s="228"/>
      <c r="BI840" s="18"/>
      <c r="BJ840" s="19"/>
      <c r="BK840" s="19"/>
      <c r="BL840" s="19"/>
      <c r="BM840" s="19"/>
      <c r="BN840" s="19"/>
      <c r="BO840" s="19"/>
      <c r="BP840" s="19"/>
    </row>
    <row r="841" spans="1:68" ht="9" customHeight="1" x14ac:dyDescent="0.15">
      <c r="A841" s="225" t="e">
        <f>VLOOKUP(U842,出場者リスト!$A:$L,13,FALSE)</f>
        <v>#N/A</v>
      </c>
      <c r="B841" s="225"/>
      <c r="C841" s="225"/>
      <c r="D841" s="225"/>
      <c r="E841" s="225"/>
      <c r="F841" s="225"/>
      <c r="G841" s="225"/>
      <c r="H841" s="225"/>
      <c r="I841" s="229" t="e">
        <f>VLOOKUP(U842,出場者リスト!$A:$L,9,FALSE())</f>
        <v>#N/A</v>
      </c>
      <c r="J841" s="229"/>
      <c r="K841" s="229"/>
      <c r="L841" s="229"/>
      <c r="M841" s="229"/>
      <c r="N841" s="229"/>
      <c r="O841" s="229"/>
      <c r="P841" s="229"/>
      <c r="Q841" s="229"/>
      <c r="W841" s="3"/>
      <c r="X841" s="3"/>
      <c r="Z841" s="233"/>
      <c r="AA841" s="235"/>
      <c r="AB841" s="31"/>
      <c r="AC841" s="30"/>
      <c r="AP841" s="252"/>
      <c r="AQ841" s="228"/>
      <c r="AZ841" s="230" t="e">
        <f>VLOOKUP(AU842,出場者リスト!$A:$L,9,FALSE())</f>
        <v>#N/A</v>
      </c>
      <c r="BA841" s="230"/>
      <c r="BB841" s="230"/>
      <c r="BC841" s="230"/>
      <c r="BD841" s="230"/>
      <c r="BE841" s="230"/>
      <c r="BF841" s="230"/>
      <c r="BG841" s="230"/>
      <c r="BH841" s="230"/>
      <c r="BI841" s="225" t="e">
        <f>VLOOKUP(AU842,出場者リスト!$A:$L,13,FALSE)</f>
        <v>#N/A</v>
      </c>
      <c r="BJ841" s="225"/>
      <c r="BK841" s="225"/>
      <c r="BL841" s="225"/>
      <c r="BM841" s="225"/>
      <c r="BN841" s="225"/>
      <c r="BO841" s="225"/>
      <c r="BP841" s="225"/>
    </row>
    <row r="842" spans="1:68" ht="9" customHeight="1" x14ac:dyDescent="0.15">
      <c r="A842" s="226" t="e">
        <f>VLOOKUP(U842,出場者リスト!$A:$L,12,FALSE())</f>
        <v>#N/A</v>
      </c>
      <c r="B842" s="226"/>
      <c r="C842" s="226"/>
      <c r="D842" s="226"/>
      <c r="E842" s="226"/>
      <c r="F842" s="226"/>
      <c r="G842" s="226"/>
      <c r="H842" s="226"/>
      <c r="I842" s="231" t="e">
        <f>VLOOKUP(U842,出場者リスト!$A:$L,8,FALSE())</f>
        <v>#N/A</v>
      </c>
      <c r="J842" s="231"/>
      <c r="K842" s="231"/>
      <c r="L842" s="231"/>
      <c r="M842" s="231"/>
      <c r="N842" s="231"/>
      <c r="O842" s="231"/>
      <c r="P842" s="231"/>
      <c r="Q842" s="231"/>
      <c r="R842" s="232">
        <f>R838+1</f>
        <v>18</v>
      </c>
      <c r="S842" s="232"/>
      <c r="T842" s="232"/>
      <c r="U842" s="233"/>
      <c r="V842" s="233"/>
      <c r="W842" s="66"/>
      <c r="X842" s="66"/>
      <c r="Z842" s="233"/>
      <c r="AA842" s="235"/>
      <c r="AP842" s="62"/>
      <c r="AQ842" s="3"/>
      <c r="AU842" s="233"/>
      <c r="AV842" s="233"/>
      <c r="AW842" s="232">
        <f>AW838+1</f>
        <v>39</v>
      </c>
      <c r="AX842" s="232"/>
      <c r="AY842" s="232"/>
      <c r="AZ842" s="234" t="e">
        <f>VLOOKUP(AU842,出場者リスト!$A:$L,8,FALSE())</f>
        <v>#N/A</v>
      </c>
      <c r="BA842" s="234"/>
      <c r="BB842" s="234"/>
      <c r="BC842" s="234"/>
      <c r="BD842" s="234"/>
      <c r="BE842" s="234"/>
      <c r="BF842" s="234"/>
      <c r="BG842" s="234"/>
      <c r="BH842" s="234"/>
      <c r="BI842" s="226" t="e">
        <f>VLOOKUP(AU842,出場者リスト!$A:$L,12,FALSE)</f>
        <v>#N/A</v>
      </c>
      <c r="BJ842" s="226"/>
      <c r="BK842" s="226"/>
      <c r="BL842" s="226"/>
      <c r="BM842" s="226"/>
      <c r="BN842" s="226"/>
      <c r="BO842" s="226"/>
      <c r="BP842" s="226"/>
    </row>
    <row r="843" spans="1:68" ht="9" customHeight="1" x14ac:dyDescent="0.15">
      <c r="A843" s="226"/>
      <c r="B843" s="226"/>
      <c r="C843" s="226"/>
      <c r="D843" s="226"/>
      <c r="E843" s="226"/>
      <c r="F843" s="226"/>
      <c r="G843" s="226"/>
      <c r="H843" s="226"/>
      <c r="I843" s="231"/>
      <c r="J843" s="231"/>
      <c r="K843" s="231"/>
      <c r="L843" s="231"/>
      <c r="M843" s="231"/>
      <c r="N843" s="231"/>
      <c r="O843" s="231"/>
      <c r="P843" s="231"/>
      <c r="Q843" s="231"/>
      <c r="R843" s="232"/>
      <c r="S843" s="232"/>
      <c r="T843" s="232"/>
      <c r="U843" s="233"/>
      <c r="V843" s="233"/>
      <c r="W843" s="110"/>
      <c r="X843" s="113"/>
      <c r="AA843" s="28"/>
      <c r="AP843" s="32"/>
      <c r="AS843" s="29"/>
      <c r="AT843" s="24"/>
      <c r="AU843" s="233"/>
      <c r="AV843" s="233"/>
      <c r="AW843" s="232"/>
      <c r="AX843" s="232"/>
      <c r="AY843" s="232"/>
      <c r="AZ843" s="234"/>
      <c r="BA843" s="234"/>
      <c r="BB843" s="234"/>
      <c r="BC843" s="234"/>
      <c r="BD843" s="234"/>
      <c r="BE843" s="234"/>
      <c r="BF843" s="234"/>
      <c r="BG843" s="234"/>
      <c r="BH843" s="234"/>
      <c r="BI843" s="226"/>
      <c r="BJ843" s="226"/>
      <c r="BK843" s="226"/>
      <c r="BL843" s="226"/>
      <c r="BM843" s="226"/>
      <c r="BN843" s="226"/>
      <c r="BO843" s="226"/>
      <c r="BP843" s="226"/>
    </row>
    <row r="844" spans="1:68" ht="9" customHeight="1" x14ac:dyDescent="0.15">
      <c r="A844" s="16"/>
      <c r="B844" s="16"/>
      <c r="C844" s="16"/>
      <c r="D844" s="16"/>
      <c r="E844" s="16"/>
      <c r="F844" s="16"/>
      <c r="G844" s="16"/>
      <c r="W844" s="233"/>
      <c r="X844" s="235"/>
      <c r="Y844" s="3"/>
      <c r="AA844" s="28"/>
      <c r="AP844" s="32"/>
      <c r="AR844" s="3"/>
      <c r="AS844" s="236"/>
      <c r="AT844" s="233"/>
      <c r="BI844" s="18"/>
      <c r="BJ844" s="19"/>
      <c r="BK844" s="19"/>
      <c r="BL844" s="19"/>
      <c r="BM844" s="19"/>
      <c r="BN844" s="19"/>
      <c r="BO844" s="19"/>
      <c r="BP844" s="19"/>
    </row>
    <row r="845" spans="1:68" ht="9" customHeight="1" x14ac:dyDescent="0.15">
      <c r="A845" s="225" t="e">
        <f>VLOOKUP(U846,出場者リスト!$A:$L,13,FALSE)</f>
        <v>#N/A</v>
      </c>
      <c r="B845" s="225"/>
      <c r="C845" s="225"/>
      <c r="D845" s="225"/>
      <c r="E845" s="225"/>
      <c r="F845" s="225"/>
      <c r="G845" s="225"/>
      <c r="H845" s="225"/>
      <c r="I845" s="229" t="e">
        <f>VLOOKUP(U846,出場者リスト!$A:$L,9,FALSE())</f>
        <v>#N/A</v>
      </c>
      <c r="J845" s="229"/>
      <c r="K845" s="229"/>
      <c r="L845" s="229"/>
      <c r="M845" s="229"/>
      <c r="N845" s="229"/>
      <c r="O845" s="229"/>
      <c r="P845" s="229"/>
      <c r="Q845" s="229"/>
      <c r="W845" s="233"/>
      <c r="X845" s="235"/>
      <c r="Y845" s="116"/>
      <c r="AA845" s="28"/>
      <c r="AP845" s="32"/>
      <c r="AR845" s="38"/>
      <c r="AS845" s="236"/>
      <c r="AT845" s="233"/>
      <c r="AZ845" s="230" t="e">
        <f>VLOOKUP(AU846,出場者リスト!$A:$L,9,FALSE())</f>
        <v>#N/A</v>
      </c>
      <c r="BA845" s="230"/>
      <c r="BB845" s="230"/>
      <c r="BC845" s="230"/>
      <c r="BD845" s="230"/>
      <c r="BE845" s="230"/>
      <c r="BF845" s="230"/>
      <c r="BG845" s="230"/>
      <c r="BH845" s="230"/>
      <c r="BI845" s="225" t="e">
        <f>VLOOKUP(AU846,出場者リスト!$A:$L,13,FALSE)</f>
        <v>#N/A</v>
      </c>
      <c r="BJ845" s="225"/>
      <c r="BK845" s="225"/>
      <c r="BL845" s="225"/>
      <c r="BM845" s="225"/>
      <c r="BN845" s="225"/>
      <c r="BO845" s="225"/>
      <c r="BP845" s="225"/>
    </row>
    <row r="846" spans="1:68" ht="9" customHeight="1" x14ac:dyDescent="0.15">
      <c r="A846" s="226" t="e">
        <f>VLOOKUP(U846,出場者リスト!$A:$L,12,FALSE())</f>
        <v>#N/A</v>
      </c>
      <c r="B846" s="226"/>
      <c r="C846" s="226"/>
      <c r="D846" s="226"/>
      <c r="E846" s="226"/>
      <c r="F846" s="226"/>
      <c r="G846" s="226"/>
      <c r="H846" s="226"/>
      <c r="I846" s="231" t="e">
        <f>VLOOKUP(U846,出場者リスト!$A:$L,8,FALSE())</f>
        <v>#N/A</v>
      </c>
      <c r="J846" s="231"/>
      <c r="K846" s="231"/>
      <c r="L846" s="231"/>
      <c r="M846" s="231"/>
      <c r="N846" s="231"/>
      <c r="O846" s="231"/>
      <c r="P846" s="231"/>
      <c r="Q846" s="231"/>
      <c r="R846" s="232">
        <f>R842+1</f>
        <v>19</v>
      </c>
      <c r="S846" s="232"/>
      <c r="T846" s="232"/>
      <c r="U846" s="233"/>
      <c r="V846" s="233"/>
      <c r="W846" s="111"/>
      <c r="X846" s="112"/>
      <c r="Y846" s="28"/>
      <c r="AA846" s="28"/>
      <c r="AP846" s="32"/>
      <c r="AR846" s="32"/>
      <c r="AS846" s="31"/>
      <c r="AT846" s="23"/>
      <c r="AU846" s="233"/>
      <c r="AV846" s="233"/>
      <c r="AW846" s="232">
        <f>AW842+1</f>
        <v>40</v>
      </c>
      <c r="AX846" s="232"/>
      <c r="AY846" s="232"/>
      <c r="AZ846" s="234" t="e">
        <f>VLOOKUP(AU846,出場者リスト!$A:$L,8,FALSE())</f>
        <v>#N/A</v>
      </c>
      <c r="BA846" s="234"/>
      <c r="BB846" s="234"/>
      <c r="BC846" s="234"/>
      <c r="BD846" s="234"/>
      <c r="BE846" s="234"/>
      <c r="BF846" s="234"/>
      <c r="BG846" s="234"/>
      <c r="BH846" s="234"/>
      <c r="BI846" s="226" t="e">
        <f>VLOOKUP(AU846,出場者リスト!$A:$L,12,FALSE)</f>
        <v>#N/A</v>
      </c>
      <c r="BJ846" s="226"/>
      <c r="BK846" s="226"/>
      <c r="BL846" s="226"/>
      <c r="BM846" s="226"/>
      <c r="BN846" s="226"/>
      <c r="BO846" s="226"/>
      <c r="BP846" s="226"/>
    </row>
    <row r="847" spans="1:68" ht="9" customHeight="1" x14ac:dyDescent="0.15">
      <c r="A847" s="226"/>
      <c r="B847" s="226"/>
      <c r="C847" s="226"/>
      <c r="D847" s="226"/>
      <c r="E847" s="226"/>
      <c r="F847" s="226"/>
      <c r="G847" s="226"/>
      <c r="H847" s="226"/>
      <c r="I847" s="231"/>
      <c r="J847" s="231"/>
      <c r="K847" s="231"/>
      <c r="L847" s="231"/>
      <c r="M847" s="231"/>
      <c r="N847" s="231"/>
      <c r="O847" s="231"/>
      <c r="P847" s="231"/>
      <c r="Q847" s="231"/>
      <c r="R847" s="232"/>
      <c r="S847" s="232"/>
      <c r="T847" s="232"/>
      <c r="U847" s="233"/>
      <c r="V847" s="233"/>
      <c r="Y847" s="28"/>
      <c r="AA847" s="28"/>
      <c r="AP847" s="32"/>
      <c r="AR847" s="32"/>
      <c r="AU847" s="233"/>
      <c r="AV847" s="233"/>
      <c r="AW847" s="232"/>
      <c r="AX847" s="232"/>
      <c r="AY847" s="232"/>
      <c r="AZ847" s="234"/>
      <c r="BA847" s="234"/>
      <c r="BB847" s="234"/>
      <c r="BC847" s="234"/>
      <c r="BD847" s="234"/>
      <c r="BE847" s="234"/>
      <c r="BF847" s="234"/>
      <c r="BG847" s="234"/>
      <c r="BH847" s="234"/>
      <c r="BI847" s="226"/>
      <c r="BJ847" s="226"/>
      <c r="BK847" s="226"/>
      <c r="BL847" s="226"/>
      <c r="BM847" s="226"/>
      <c r="BN847" s="226"/>
      <c r="BO847" s="226"/>
      <c r="BP847" s="226"/>
    </row>
    <row r="848" spans="1:68" ht="9" customHeight="1" x14ac:dyDescent="0.15">
      <c r="A848" s="16"/>
      <c r="B848" s="16"/>
      <c r="C848" s="16"/>
      <c r="D848" s="16"/>
      <c r="E848" s="16"/>
      <c r="F848" s="16"/>
      <c r="G848" s="16"/>
      <c r="X848" s="228"/>
      <c r="Y848" s="253"/>
      <c r="Z848" s="23"/>
      <c r="AA848" s="30"/>
      <c r="AP848" s="31"/>
      <c r="AQ848" s="23"/>
      <c r="AR848" s="252"/>
      <c r="AS848" s="228"/>
      <c r="BI848" s="18"/>
      <c r="BJ848" s="19"/>
      <c r="BK848" s="19"/>
      <c r="BL848" s="19"/>
      <c r="BM848" s="19"/>
      <c r="BN848" s="19"/>
      <c r="BO848" s="19"/>
      <c r="BP848" s="19"/>
    </row>
    <row r="849" spans="1:68" ht="9" customHeight="1" x14ac:dyDescent="0.15">
      <c r="A849" s="225" t="e">
        <f>VLOOKUP(U850,出場者リスト!$A:$L,13,FALSE)</f>
        <v>#N/A</v>
      </c>
      <c r="B849" s="225"/>
      <c r="C849" s="225"/>
      <c r="D849" s="225"/>
      <c r="E849" s="225"/>
      <c r="F849" s="225"/>
      <c r="G849" s="225"/>
      <c r="H849" s="225"/>
      <c r="I849" s="229" t="e">
        <f>VLOOKUP(U850,出場者リスト!$A:$L,9,FALSE())</f>
        <v>#N/A</v>
      </c>
      <c r="J849" s="229"/>
      <c r="K849" s="229"/>
      <c r="L849" s="229"/>
      <c r="M849" s="229"/>
      <c r="N849" s="229"/>
      <c r="O849" s="229"/>
      <c r="P849" s="229"/>
      <c r="Q849" s="229"/>
      <c r="X849" s="228"/>
      <c r="Y849" s="253"/>
      <c r="AR849" s="252"/>
      <c r="AS849" s="228"/>
      <c r="AZ849" s="230" t="e">
        <f>VLOOKUP(AU850,出場者リスト!$A:$L,9,FALSE())</f>
        <v>#N/A</v>
      </c>
      <c r="BA849" s="230"/>
      <c r="BB849" s="230"/>
      <c r="BC849" s="230"/>
      <c r="BD849" s="230"/>
      <c r="BE849" s="230"/>
      <c r="BF849" s="230"/>
      <c r="BG849" s="230"/>
      <c r="BH849" s="230"/>
      <c r="BI849" s="225" t="e">
        <f>VLOOKUP(AU850,出場者リスト!$A:$L,13,FALSE)</f>
        <v>#N/A</v>
      </c>
      <c r="BJ849" s="225"/>
      <c r="BK849" s="225"/>
      <c r="BL849" s="225"/>
      <c r="BM849" s="225"/>
      <c r="BN849" s="225"/>
      <c r="BO849" s="225"/>
      <c r="BP849" s="225"/>
    </row>
    <row r="850" spans="1:68" ht="9" customHeight="1" x14ac:dyDescent="0.15">
      <c r="A850" s="226" t="e">
        <f>VLOOKUP(U850,出場者リスト!$A:$L,12,FALSE())</f>
        <v>#N/A</v>
      </c>
      <c r="B850" s="226"/>
      <c r="C850" s="226"/>
      <c r="D850" s="226"/>
      <c r="E850" s="226"/>
      <c r="F850" s="226"/>
      <c r="G850" s="226"/>
      <c r="H850" s="226"/>
      <c r="I850" s="231" t="e">
        <f>VLOOKUP(U850,出場者リスト!$A:$L,8,FALSE())</f>
        <v>#N/A</v>
      </c>
      <c r="J850" s="231"/>
      <c r="K850" s="231"/>
      <c r="L850" s="231"/>
      <c r="M850" s="231"/>
      <c r="N850" s="231"/>
      <c r="O850" s="231"/>
      <c r="P850" s="231"/>
      <c r="Q850" s="231"/>
      <c r="R850" s="232">
        <f>R846+1</f>
        <v>20</v>
      </c>
      <c r="S850" s="232"/>
      <c r="T850" s="232"/>
      <c r="U850" s="233"/>
      <c r="V850" s="233"/>
      <c r="W850" s="23"/>
      <c r="X850" s="23"/>
      <c r="Y850" s="30"/>
      <c r="AR850" s="31"/>
      <c r="AS850" s="23"/>
      <c r="AT850" s="23"/>
      <c r="AU850" s="233"/>
      <c r="AV850" s="233"/>
      <c r="AW850" s="232">
        <f>AW846+1</f>
        <v>41</v>
      </c>
      <c r="AX850" s="232"/>
      <c r="AY850" s="232"/>
      <c r="AZ850" s="234" t="e">
        <f>VLOOKUP(AU850,出場者リスト!$A:$L,8,FALSE())</f>
        <v>#N/A</v>
      </c>
      <c r="BA850" s="234"/>
      <c r="BB850" s="234"/>
      <c r="BC850" s="234"/>
      <c r="BD850" s="234"/>
      <c r="BE850" s="234"/>
      <c r="BF850" s="234"/>
      <c r="BG850" s="234"/>
      <c r="BH850" s="234"/>
      <c r="BI850" s="226" t="e">
        <f>VLOOKUP(AU850,出場者リスト!$A:$L,12,FALSE)</f>
        <v>#N/A</v>
      </c>
      <c r="BJ850" s="226"/>
      <c r="BK850" s="226"/>
      <c r="BL850" s="226"/>
      <c r="BM850" s="226"/>
      <c r="BN850" s="226"/>
      <c r="BO850" s="226"/>
      <c r="BP850" s="226"/>
    </row>
    <row r="851" spans="1:68" ht="9" customHeight="1" x14ac:dyDescent="0.15">
      <c r="A851" s="226"/>
      <c r="B851" s="226"/>
      <c r="C851" s="226"/>
      <c r="D851" s="226"/>
      <c r="E851" s="226"/>
      <c r="F851" s="226"/>
      <c r="G851" s="226"/>
      <c r="H851" s="226"/>
      <c r="I851" s="231"/>
      <c r="J851" s="231"/>
      <c r="K851" s="231"/>
      <c r="L851" s="231"/>
      <c r="M851" s="231"/>
      <c r="N851" s="231"/>
      <c r="O851" s="231"/>
      <c r="P851" s="231"/>
      <c r="Q851" s="231"/>
      <c r="R851" s="232"/>
      <c r="S851" s="232"/>
      <c r="T851" s="232"/>
      <c r="U851" s="233"/>
      <c r="V851" s="233"/>
      <c r="AU851" s="233"/>
      <c r="AV851" s="233"/>
      <c r="AW851" s="232"/>
      <c r="AX851" s="232"/>
      <c r="AY851" s="232"/>
      <c r="AZ851" s="234"/>
      <c r="BA851" s="234"/>
      <c r="BB851" s="234"/>
      <c r="BC851" s="234"/>
      <c r="BD851" s="234"/>
      <c r="BE851" s="234"/>
      <c r="BF851" s="234"/>
      <c r="BG851" s="234"/>
      <c r="BH851" s="234"/>
      <c r="BI851" s="226"/>
      <c r="BJ851" s="226"/>
      <c r="BK851" s="226"/>
      <c r="BL851" s="226"/>
      <c r="BM851" s="226"/>
      <c r="BN851" s="226"/>
      <c r="BO851" s="226"/>
      <c r="BP851" s="226"/>
    </row>
    <row r="855" spans="1:68" ht="9" customHeight="1" thickBot="1" x14ac:dyDescent="0.2"/>
    <row r="856" spans="1:68" ht="9" customHeight="1" thickBot="1" x14ac:dyDescent="0.2">
      <c r="AH856" s="227">
        <v>43</v>
      </c>
      <c r="AI856" s="227"/>
    </row>
    <row r="857" spans="1:68" ht="9" customHeight="1" thickBot="1" x14ac:dyDescent="0.2">
      <c r="AH857" s="227"/>
      <c r="AI857" s="227"/>
    </row>
    <row r="860" spans="1:68" ht="9" customHeight="1" x14ac:dyDescent="0.15">
      <c r="A860" s="225" t="e">
        <f>VLOOKUP(U861,出場者リスト!$A:$L,13,FALSE)</f>
        <v>#N/A</v>
      </c>
      <c r="B860" s="225"/>
      <c r="C860" s="225"/>
      <c r="D860" s="225"/>
      <c r="E860" s="225"/>
      <c r="F860" s="225"/>
      <c r="G860" s="225"/>
      <c r="H860" s="225"/>
      <c r="I860" s="229" t="e">
        <f>VLOOKUP(U861,出場者リスト!$A:$L,9,FALSE())</f>
        <v>#N/A</v>
      </c>
      <c r="J860" s="229"/>
      <c r="K860" s="229"/>
      <c r="L860" s="229"/>
      <c r="M860" s="229"/>
      <c r="N860" s="229"/>
      <c r="O860" s="229"/>
      <c r="P860" s="229"/>
      <c r="Q860" s="229"/>
    </row>
    <row r="861" spans="1:68" ht="9" customHeight="1" x14ac:dyDescent="0.15">
      <c r="A861" s="226" t="e">
        <f>VLOOKUP(U861,出場者リスト!$A:$L,12,FALSE())</f>
        <v>#N/A</v>
      </c>
      <c r="B861" s="226"/>
      <c r="C861" s="226"/>
      <c r="D861" s="226"/>
      <c r="E861" s="226"/>
      <c r="F861" s="226"/>
      <c r="G861" s="226"/>
      <c r="H861" s="226"/>
      <c r="I861" s="231" t="e">
        <f>VLOOKUP(U861,出場者リスト!$A:$L,8,FALSE())</f>
        <v>#N/A</v>
      </c>
      <c r="J861" s="231"/>
      <c r="K861" s="231"/>
      <c r="L861" s="231"/>
      <c r="M861" s="231"/>
      <c r="N861" s="231"/>
      <c r="O861" s="231"/>
      <c r="P861" s="231"/>
      <c r="Q861" s="231"/>
      <c r="R861" s="232"/>
      <c r="S861" s="232"/>
      <c r="T861" s="232"/>
      <c r="U861" s="233"/>
      <c r="V861" s="233"/>
    </row>
    <row r="862" spans="1:68" ht="9" customHeight="1" x14ac:dyDescent="0.15">
      <c r="A862" s="226"/>
      <c r="B862" s="226"/>
      <c r="C862" s="226"/>
      <c r="D862" s="226"/>
      <c r="E862" s="226"/>
      <c r="F862" s="226"/>
      <c r="G862" s="226"/>
      <c r="H862" s="226"/>
      <c r="I862" s="231"/>
      <c r="J862" s="231"/>
      <c r="K862" s="231"/>
      <c r="L862" s="231"/>
      <c r="M862" s="231"/>
      <c r="N862" s="231"/>
      <c r="O862" s="231"/>
      <c r="P862" s="231"/>
      <c r="Q862" s="231"/>
      <c r="R862" s="232"/>
      <c r="S862" s="232"/>
      <c r="T862" s="232"/>
      <c r="U862" s="233"/>
      <c r="V862" s="233"/>
      <c r="W862" s="24"/>
      <c r="X862" s="24"/>
      <c r="Y862" s="25"/>
      <c r="AZ862" s="230" t="e">
        <f>VLOOKUP(AU863,出場者リスト!$A:$L,9,FALSE())</f>
        <v>#N/A</v>
      </c>
      <c r="BA862" s="230"/>
      <c r="BB862" s="230"/>
      <c r="BC862" s="230"/>
      <c r="BD862" s="230"/>
      <c r="BE862" s="230"/>
      <c r="BF862" s="230"/>
      <c r="BG862" s="230"/>
      <c r="BH862" s="230"/>
      <c r="BI862" s="225" t="e">
        <f>VLOOKUP(AU863,出場者リスト!$A:$L,13,FALSE)</f>
        <v>#N/A</v>
      </c>
      <c r="BJ862" s="225"/>
      <c r="BK862" s="225"/>
      <c r="BL862" s="225"/>
      <c r="BM862" s="225"/>
      <c r="BN862" s="225"/>
      <c r="BO862" s="225"/>
      <c r="BP862" s="225"/>
    </row>
    <row r="863" spans="1:68" ht="9" customHeight="1" x14ac:dyDescent="0.15">
      <c r="A863" s="16"/>
      <c r="B863" s="16"/>
      <c r="C863" s="16"/>
      <c r="D863" s="16"/>
      <c r="E863" s="16"/>
      <c r="F863" s="16"/>
      <c r="G863" s="16"/>
      <c r="I863" s="20"/>
      <c r="J863" s="20"/>
      <c r="K863" s="20"/>
      <c r="L863" s="20"/>
      <c r="M863" s="20"/>
      <c r="N863" s="20"/>
      <c r="O863" s="20"/>
      <c r="P863" s="20"/>
      <c r="Q863" s="20"/>
      <c r="R863" s="4"/>
      <c r="S863" s="4"/>
      <c r="T863" s="4"/>
      <c r="U863" s="26"/>
      <c r="V863" s="26"/>
      <c r="X863" s="228"/>
      <c r="Y863" s="253"/>
      <c r="AU863" s="233"/>
      <c r="AV863" s="233"/>
      <c r="AW863" s="232">
        <f>R945+1</f>
        <v>22</v>
      </c>
      <c r="AX863" s="232"/>
      <c r="AY863" s="232"/>
      <c r="AZ863" s="234" t="e">
        <f>VLOOKUP(AU863,出場者リスト!$A:$L,8,FALSE())</f>
        <v>#N/A</v>
      </c>
      <c r="BA863" s="234"/>
      <c r="BB863" s="234"/>
      <c r="BC863" s="234"/>
      <c r="BD863" s="234"/>
      <c r="BE863" s="234"/>
      <c r="BF863" s="234"/>
      <c r="BG863" s="234"/>
      <c r="BH863" s="234"/>
      <c r="BI863" s="226" t="e">
        <f>VLOOKUP(AU863,出場者リスト!$A:$L,12,FALSE)</f>
        <v>#N/A</v>
      </c>
      <c r="BJ863" s="226"/>
      <c r="BK863" s="226"/>
      <c r="BL863" s="226"/>
      <c r="BM863" s="226"/>
      <c r="BN863" s="226"/>
      <c r="BO863" s="226"/>
      <c r="BP863" s="226"/>
    </row>
    <row r="864" spans="1:68" ht="9" customHeight="1" x14ac:dyDescent="0.15">
      <c r="A864" s="225" t="e">
        <f>VLOOKUP(U865,出場者リスト!$A:$L,13,FALSE)</f>
        <v>#N/A</v>
      </c>
      <c r="B864" s="225"/>
      <c r="C864" s="225"/>
      <c r="D864" s="225"/>
      <c r="E864" s="225"/>
      <c r="F864" s="225"/>
      <c r="G864" s="225"/>
      <c r="H864" s="225"/>
      <c r="I864" s="229" t="e">
        <f>VLOOKUP(U865,出場者リスト!$A:$L,9,FALSE())</f>
        <v>#N/A</v>
      </c>
      <c r="J864" s="229"/>
      <c r="K864" s="229"/>
      <c r="L864" s="229"/>
      <c r="M864" s="229"/>
      <c r="N864" s="229"/>
      <c r="O864" s="229"/>
      <c r="P864" s="229"/>
      <c r="Q864" s="229"/>
      <c r="X864" s="228"/>
      <c r="Y864" s="253"/>
      <c r="Z864" s="29"/>
      <c r="AA864" s="25"/>
      <c r="AR864" s="29"/>
      <c r="AS864" s="24"/>
      <c r="AT864" s="24"/>
      <c r="AU864" s="233"/>
      <c r="AV864" s="233"/>
      <c r="AW864" s="232"/>
      <c r="AX864" s="232"/>
      <c r="AY864" s="232"/>
      <c r="AZ864" s="234"/>
      <c r="BA864" s="234"/>
      <c r="BB864" s="234"/>
      <c r="BC864" s="234"/>
      <c r="BD864" s="234"/>
      <c r="BE864" s="234"/>
      <c r="BF864" s="234"/>
      <c r="BG864" s="234"/>
      <c r="BH864" s="234"/>
      <c r="BI864" s="226"/>
      <c r="BJ864" s="226"/>
      <c r="BK864" s="226"/>
      <c r="BL864" s="226"/>
      <c r="BM864" s="226"/>
      <c r="BN864" s="226"/>
      <c r="BO864" s="226"/>
      <c r="BP864" s="226"/>
    </row>
    <row r="865" spans="1:68" ht="9" customHeight="1" x14ac:dyDescent="0.15">
      <c r="A865" s="226" t="e">
        <f>VLOOKUP(U865,出場者リスト!$A:$L,12,FALSE())</f>
        <v>#N/A</v>
      </c>
      <c r="B865" s="226"/>
      <c r="C865" s="226"/>
      <c r="D865" s="226"/>
      <c r="E865" s="226"/>
      <c r="F865" s="226"/>
      <c r="G865" s="226"/>
      <c r="H865" s="226"/>
      <c r="I865" s="231" t="e">
        <f>VLOOKUP(U865,出場者リスト!$A:$L,8,FALSE())</f>
        <v>#N/A</v>
      </c>
      <c r="J865" s="231"/>
      <c r="K865" s="231"/>
      <c r="L865" s="231"/>
      <c r="M865" s="231"/>
      <c r="N865" s="231"/>
      <c r="O865" s="231"/>
      <c r="P865" s="231"/>
      <c r="Q865" s="231"/>
      <c r="R865" s="232">
        <f>R861+1</f>
        <v>1</v>
      </c>
      <c r="S865" s="232"/>
      <c r="T865" s="232"/>
      <c r="U865" s="233"/>
      <c r="V865" s="233"/>
      <c r="W865" s="66"/>
      <c r="X865" s="66"/>
      <c r="Y865" s="28"/>
      <c r="AA865" s="28"/>
      <c r="AR865" s="252"/>
      <c r="AS865" s="228"/>
      <c r="AZ865" s="18"/>
      <c r="BA865" s="18"/>
      <c r="BB865" s="18"/>
      <c r="BC865" s="18"/>
      <c r="BD865" s="18"/>
      <c r="BE865" s="18"/>
      <c r="BF865" s="18"/>
      <c r="BG865" s="18"/>
      <c r="BH865" s="18"/>
      <c r="BI865" s="18"/>
      <c r="BJ865" s="19"/>
      <c r="BK865" s="19"/>
      <c r="BL865" s="19"/>
      <c r="BM865" s="19"/>
      <c r="BN865" s="19"/>
      <c r="BO865" s="19"/>
      <c r="BP865" s="19"/>
    </row>
    <row r="866" spans="1:68" ht="9" customHeight="1" x14ac:dyDescent="0.15">
      <c r="A866" s="226"/>
      <c r="B866" s="226"/>
      <c r="C866" s="226"/>
      <c r="D866" s="226"/>
      <c r="E866" s="226"/>
      <c r="F866" s="226"/>
      <c r="G866" s="226"/>
      <c r="H866" s="226"/>
      <c r="I866" s="231"/>
      <c r="J866" s="231"/>
      <c r="K866" s="231"/>
      <c r="L866" s="231"/>
      <c r="M866" s="231"/>
      <c r="N866" s="231"/>
      <c r="O866" s="231"/>
      <c r="P866" s="231"/>
      <c r="Q866" s="231"/>
      <c r="R866" s="232"/>
      <c r="S866" s="232"/>
      <c r="T866" s="232"/>
      <c r="U866" s="233"/>
      <c r="V866" s="233"/>
      <c r="W866" s="110"/>
      <c r="X866" s="113"/>
      <c r="Y866" s="114"/>
      <c r="AA866" s="28"/>
      <c r="AP866" s="29"/>
      <c r="AQ866" s="24"/>
      <c r="AR866" s="252"/>
      <c r="AS866" s="228"/>
      <c r="AZ866" s="230" t="e">
        <f>VLOOKUP(AU867,出場者リスト!$A:$L,9,FALSE())</f>
        <v>#N/A</v>
      </c>
      <c r="BA866" s="230"/>
      <c r="BB866" s="230"/>
      <c r="BC866" s="230"/>
      <c r="BD866" s="230"/>
      <c r="BE866" s="230"/>
      <c r="BF866" s="230"/>
      <c r="BG866" s="230"/>
      <c r="BH866" s="230"/>
      <c r="BI866" s="225" t="e">
        <f>VLOOKUP(AU867,出場者リスト!$A:$L,13,FALSE)</f>
        <v>#N/A</v>
      </c>
      <c r="BJ866" s="225"/>
      <c r="BK866" s="225"/>
      <c r="BL866" s="225"/>
      <c r="BM866" s="225"/>
      <c r="BN866" s="225"/>
      <c r="BO866" s="225"/>
      <c r="BP866" s="225"/>
    </row>
    <row r="867" spans="1:68" ht="9" customHeight="1" x14ac:dyDescent="0.15">
      <c r="A867" s="16"/>
      <c r="B867" s="16"/>
      <c r="C867" s="16"/>
      <c r="D867" s="16"/>
      <c r="E867" s="16"/>
      <c r="F867" s="16"/>
      <c r="G867" s="16"/>
      <c r="I867" s="20"/>
      <c r="J867" s="20"/>
      <c r="K867" s="20"/>
      <c r="L867" s="20"/>
      <c r="M867" s="20"/>
      <c r="N867" s="20"/>
      <c r="O867" s="20"/>
      <c r="P867" s="20"/>
      <c r="Q867" s="20"/>
      <c r="W867" s="233"/>
      <c r="X867" s="235"/>
      <c r="Y867" s="115"/>
      <c r="AA867" s="28"/>
      <c r="AP867" s="32"/>
      <c r="AR867" s="32"/>
      <c r="AU867" s="233"/>
      <c r="AV867" s="233"/>
      <c r="AW867" s="232">
        <f>AW863+1</f>
        <v>23</v>
      </c>
      <c r="AX867" s="232"/>
      <c r="AY867" s="232"/>
      <c r="AZ867" s="234" t="e">
        <f>VLOOKUP(AU867,出場者リスト!$A:$L,8,FALSE())</f>
        <v>#N/A</v>
      </c>
      <c r="BA867" s="234"/>
      <c r="BB867" s="234"/>
      <c r="BC867" s="234"/>
      <c r="BD867" s="234"/>
      <c r="BE867" s="234"/>
      <c r="BF867" s="234"/>
      <c r="BG867" s="234"/>
      <c r="BH867" s="234"/>
      <c r="BI867" s="226" t="e">
        <f>VLOOKUP(AU867,出場者リスト!$A:$L,12,FALSE)</f>
        <v>#N/A</v>
      </c>
      <c r="BJ867" s="226"/>
      <c r="BK867" s="226"/>
      <c r="BL867" s="226"/>
      <c r="BM867" s="226"/>
      <c r="BN867" s="226"/>
      <c r="BO867" s="226"/>
      <c r="BP867" s="226"/>
    </row>
    <row r="868" spans="1:68" ht="9" customHeight="1" x14ac:dyDescent="0.15">
      <c r="A868" s="225" t="e">
        <f>VLOOKUP(U869,出場者リスト!$A:$L,13,FALSE)</f>
        <v>#N/A</v>
      </c>
      <c r="B868" s="225"/>
      <c r="C868" s="225"/>
      <c r="D868" s="225"/>
      <c r="E868" s="225"/>
      <c r="F868" s="225"/>
      <c r="G868" s="225"/>
      <c r="H868" s="225"/>
      <c r="I868" s="229" t="e">
        <f>VLOOKUP(U869,出場者リスト!$A:$L,9,FALSE())</f>
        <v>#N/A</v>
      </c>
      <c r="J868" s="229"/>
      <c r="K868" s="229"/>
      <c r="L868" s="229"/>
      <c r="M868" s="229"/>
      <c r="N868" s="229"/>
      <c r="O868" s="229"/>
      <c r="P868" s="229"/>
      <c r="Q868" s="229"/>
      <c r="W868" s="233"/>
      <c r="X868" s="235"/>
      <c r="Y868" s="3"/>
      <c r="AA868" s="28"/>
      <c r="AP868" s="32"/>
      <c r="AR868" s="114"/>
      <c r="AS868" s="29"/>
      <c r="AT868" s="24"/>
      <c r="AU868" s="233"/>
      <c r="AV868" s="233"/>
      <c r="AW868" s="232"/>
      <c r="AX868" s="232"/>
      <c r="AY868" s="232"/>
      <c r="AZ868" s="234"/>
      <c r="BA868" s="234"/>
      <c r="BB868" s="234"/>
      <c r="BC868" s="234"/>
      <c r="BD868" s="234"/>
      <c r="BE868" s="234"/>
      <c r="BF868" s="234"/>
      <c r="BG868" s="234"/>
      <c r="BH868" s="234"/>
      <c r="BI868" s="226"/>
      <c r="BJ868" s="226"/>
      <c r="BK868" s="226"/>
      <c r="BL868" s="226"/>
      <c r="BM868" s="226"/>
      <c r="BN868" s="226"/>
      <c r="BO868" s="226"/>
      <c r="BP868" s="226"/>
    </row>
    <row r="869" spans="1:68" ht="9" customHeight="1" x14ac:dyDescent="0.15">
      <c r="A869" s="226" t="e">
        <f>VLOOKUP(U869,出場者リスト!$A:$L,12,FALSE())</f>
        <v>#N/A</v>
      </c>
      <c r="B869" s="226"/>
      <c r="C869" s="226"/>
      <c r="D869" s="226"/>
      <c r="E869" s="226"/>
      <c r="F869" s="226"/>
      <c r="G869" s="226"/>
      <c r="H869" s="226"/>
      <c r="I869" s="231" t="e">
        <f>VLOOKUP(U869,出場者リスト!$A:$L,8,FALSE())</f>
        <v>#N/A</v>
      </c>
      <c r="J869" s="231"/>
      <c r="K869" s="231"/>
      <c r="L869" s="231"/>
      <c r="M869" s="231"/>
      <c r="N869" s="231"/>
      <c r="O869" s="231"/>
      <c r="P869" s="231"/>
      <c r="Q869" s="231"/>
      <c r="R869" s="232">
        <f>R865+1</f>
        <v>2</v>
      </c>
      <c r="S869" s="232"/>
      <c r="T869" s="232"/>
      <c r="U869" s="233"/>
      <c r="V869" s="233"/>
      <c r="W869" s="111"/>
      <c r="X869" s="112"/>
      <c r="AA869" s="28"/>
      <c r="AP869" s="32"/>
      <c r="AR869" s="115"/>
      <c r="AS869" s="236"/>
      <c r="AT869" s="233"/>
      <c r="AZ869" s="18"/>
      <c r="BA869" s="18"/>
      <c r="BB869" s="18"/>
      <c r="BC869" s="18"/>
      <c r="BD869" s="18"/>
      <c r="BE869" s="18"/>
      <c r="BF869" s="18"/>
      <c r="BG869" s="18"/>
      <c r="BH869" s="18"/>
      <c r="BI869" s="18"/>
      <c r="BJ869" s="19"/>
      <c r="BK869" s="19"/>
      <c r="BL869" s="19"/>
      <c r="BM869" s="19"/>
      <c r="BN869" s="19"/>
      <c r="BO869" s="19"/>
      <c r="BP869" s="19"/>
    </row>
    <row r="870" spans="1:68" ht="9" customHeight="1" x14ac:dyDescent="0.15">
      <c r="A870" s="226"/>
      <c r="B870" s="226"/>
      <c r="C870" s="226"/>
      <c r="D870" s="226"/>
      <c r="E870" s="226"/>
      <c r="F870" s="226"/>
      <c r="G870" s="226"/>
      <c r="H870" s="226"/>
      <c r="I870" s="231"/>
      <c r="J870" s="231"/>
      <c r="K870" s="231"/>
      <c r="L870" s="231"/>
      <c r="M870" s="231"/>
      <c r="N870" s="231"/>
      <c r="O870" s="231"/>
      <c r="P870" s="231"/>
      <c r="Q870" s="231"/>
      <c r="R870" s="232"/>
      <c r="S870" s="232"/>
      <c r="T870" s="232"/>
      <c r="U870" s="233"/>
      <c r="V870" s="233"/>
      <c r="W870" s="66"/>
      <c r="X870" s="66"/>
      <c r="Z870" s="233"/>
      <c r="AA870" s="235"/>
      <c r="AP870" s="32"/>
      <c r="AR870" s="3"/>
      <c r="AS870" s="236"/>
      <c r="AT870" s="233"/>
      <c r="AZ870" s="230" t="e">
        <f>VLOOKUP(AU871,出場者リスト!$A:$L,9,FALSE())</f>
        <v>#N/A</v>
      </c>
      <c r="BA870" s="230"/>
      <c r="BB870" s="230"/>
      <c r="BC870" s="230"/>
      <c r="BD870" s="230"/>
      <c r="BE870" s="230"/>
      <c r="BF870" s="230"/>
      <c r="BG870" s="230"/>
      <c r="BH870" s="230"/>
      <c r="BI870" s="225" t="e">
        <f>VLOOKUP(AU871,出場者リスト!$A:$L,13,FALSE)</f>
        <v>#N/A</v>
      </c>
      <c r="BJ870" s="225"/>
      <c r="BK870" s="225"/>
      <c r="BL870" s="225"/>
      <c r="BM870" s="225"/>
      <c r="BN870" s="225"/>
      <c r="BO870" s="225"/>
      <c r="BP870" s="225"/>
    </row>
    <row r="871" spans="1:68" ht="9" customHeight="1" x14ac:dyDescent="0.15">
      <c r="A871" s="16"/>
      <c r="B871" s="16"/>
      <c r="C871" s="16"/>
      <c r="D871" s="16"/>
      <c r="E871" s="16"/>
      <c r="F871" s="16"/>
      <c r="G871" s="16"/>
      <c r="I871" s="20"/>
      <c r="J871" s="20"/>
      <c r="K871" s="20"/>
      <c r="L871" s="20"/>
      <c r="M871" s="20"/>
      <c r="N871" s="20"/>
      <c r="O871" s="20"/>
      <c r="P871" s="20"/>
      <c r="Q871" s="20"/>
      <c r="R871" s="4"/>
      <c r="S871" s="4"/>
      <c r="T871" s="4"/>
      <c r="U871" s="26"/>
      <c r="V871" s="26"/>
      <c r="Z871" s="233"/>
      <c r="AA871" s="235"/>
      <c r="AB871" s="29"/>
      <c r="AC871" s="25"/>
      <c r="AP871" s="32"/>
      <c r="AS871" s="31"/>
      <c r="AT871" s="23"/>
      <c r="AU871" s="233"/>
      <c r="AV871" s="233"/>
      <c r="AW871" s="232">
        <f>AW867+1</f>
        <v>24</v>
      </c>
      <c r="AX871" s="232"/>
      <c r="AY871" s="232"/>
      <c r="AZ871" s="234" t="e">
        <f>VLOOKUP(AU871,出場者リスト!$A:$L,8,FALSE())</f>
        <v>#N/A</v>
      </c>
      <c r="BA871" s="234"/>
      <c r="BB871" s="234"/>
      <c r="BC871" s="234"/>
      <c r="BD871" s="234"/>
      <c r="BE871" s="234"/>
      <c r="BF871" s="234"/>
      <c r="BG871" s="234"/>
      <c r="BH871" s="234"/>
      <c r="BI871" s="226" t="e">
        <f>VLOOKUP(AU871,出場者リスト!$A:$L,12,FALSE)</f>
        <v>#N/A</v>
      </c>
      <c r="BJ871" s="226"/>
      <c r="BK871" s="226"/>
      <c r="BL871" s="226"/>
      <c r="BM871" s="226"/>
      <c r="BN871" s="226"/>
      <c r="BO871" s="226"/>
      <c r="BP871" s="226"/>
    </row>
    <row r="872" spans="1:68" ht="9" customHeight="1" x14ac:dyDescent="0.15">
      <c r="A872" s="225" t="e">
        <f>VLOOKUP(U873,出場者リスト!$A:$L,13,FALSE)</f>
        <v>#N/A</v>
      </c>
      <c r="B872" s="225"/>
      <c r="C872" s="225"/>
      <c r="D872" s="225"/>
      <c r="E872" s="225"/>
      <c r="F872" s="225"/>
      <c r="G872" s="225"/>
      <c r="H872" s="225"/>
      <c r="I872" s="229" t="e">
        <f>VLOOKUP(U873,出場者リスト!$A:$L,9,FALSE())</f>
        <v>#N/A</v>
      </c>
      <c r="J872" s="229"/>
      <c r="K872" s="229"/>
      <c r="L872" s="229"/>
      <c r="M872" s="229"/>
      <c r="N872" s="229"/>
      <c r="O872" s="229"/>
      <c r="P872" s="229"/>
      <c r="Q872" s="229"/>
      <c r="W872" s="3"/>
      <c r="X872" s="3"/>
      <c r="Z872" s="3"/>
      <c r="AA872" s="61"/>
      <c r="AB872" s="32"/>
      <c r="AC872" s="28"/>
      <c r="AP872" s="252"/>
      <c r="AQ872" s="228"/>
      <c r="AU872" s="233"/>
      <c r="AV872" s="233"/>
      <c r="AW872" s="232"/>
      <c r="AX872" s="232"/>
      <c r="AY872" s="232"/>
      <c r="AZ872" s="234"/>
      <c r="BA872" s="234"/>
      <c r="BB872" s="234"/>
      <c r="BC872" s="234"/>
      <c r="BD872" s="234"/>
      <c r="BE872" s="234"/>
      <c r="BF872" s="234"/>
      <c r="BG872" s="234"/>
      <c r="BH872" s="234"/>
      <c r="BI872" s="226"/>
      <c r="BJ872" s="226"/>
      <c r="BK872" s="226"/>
      <c r="BL872" s="226"/>
      <c r="BM872" s="226"/>
      <c r="BN872" s="226"/>
      <c r="BO872" s="226"/>
      <c r="BP872" s="226"/>
    </row>
    <row r="873" spans="1:68" ht="9" customHeight="1" x14ac:dyDescent="0.15">
      <c r="A873" s="226" t="e">
        <f>VLOOKUP(U873,出場者リスト!$A:$L,12,FALSE())</f>
        <v>#N/A</v>
      </c>
      <c r="B873" s="226"/>
      <c r="C873" s="226"/>
      <c r="D873" s="226"/>
      <c r="E873" s="226"/>
      <c r="F873" s="226"/>
      <c r="G873" s="226"/>
      <c r="H873" s="226"/>
      <c r="I873" s="231" t="e">
        <f>VLOOKUP(U873,出場者リスト!$A:$L,8,FALSE())</f>
        <v>#N/A</v>
      </c>
      <c r="J873" s="231"/>
      <c r="K873" s="231"/>
      <c r="L873" s="231"/>
      <c r="M873" s="231"/>
      <c r="N873" s="231"/>
      <c r="O873" s="231"/>
      <c r="P873" s="231"/>
      <c r="Q873" s="231"/>
      <c r="R873" s="232">
        <f>R869+1</f>
        <v>3</v>
      </c>
      <c r="S873" s="232"/>
      <c r="T873" s="232"/>
      <c r="U873" s="233"/>
      <c r="V873" s="233"/>
      <c r="W873" s="66"/>
      <c r="X873" s="66"/>
      <c r="AA873" s="28"/>
      <c r="AB873" s="32"/>
      <c r="AC873" s="28"/>
      <c r="AN873" s="29"/>
      <c r="AO873" s="25"/>
      <c r="AP873" s="252"/>
      <c r="AQ873" s="228"/>
      <c r="AZ873" s="18"/>
      <c r="BA873" s="18"/>
      <c r="BB873" s="18"/>
      <c r="BC873" s="18"/>
      <c r="BD873" s="18"/>
      <c r="BE873" s="18"/>
      <c r="BF873" s="18"/>
      <c r="BG873" s="18"/>
      <c r="BH873" s="18"/>
      <c r="BI873" s="18"/>
      <c r="BJ873" s="19"/>
      <c r="BK873" s="19"/>
      <c r="BL873" s="19"/>
      <c r="BM873" s="19"/>
      <c r="BN873" s="19"/>
      <c r="BO873" s="19"/>
      <c r="BP873" s="19"/>
    </row>
    <row r="874" spans="1:68" ht="9" customHeight="1" x14ac:dyDescent="0.15">
      <c r="A874" s="226"/>
      <c r="B874" s="226"/>
      <c r="C874" s="226"/>
      <c r="D874" s="226"/>
      <c r="E874" s="226"/>
      <c r="F874" s="226"/>
      <c r="G874" s="226"/>
      <c r="H874" s="226"/>
      <c r="I874" s="231"/>
      <c r="J874" s="231"/>
      <c r="K874" s="231"/>
      <c r="L874" s="231"/>
      <c r="M874" s="231"/>
      <c r="N874" s="231"/>
      <c r="O874" s="231"/>
      <c r="P874" s="231"/>
      <c r="Q874" s="231"/>
      <c r="R874" s="232"/>
      <c r="S874" s="232"/>
      <c r="T874" s="232"/>
      <c r="U874" s="233"/>
      <c r="V874" s="233"/>
      <c r="W874" s="110"/>
      <c r="X874" s="110"/>
      <c r="Y874" s="25"/>
      <c r="AA874" s="28"/>
      <c r="AC874" s="28"/>
      <c r="AN874" s="32"/>
      <c r="AO874" s="28"/>
      <c r="AP874" s="32"/>
      <c r="AZ874" s="230" t="e">
        <f>VLOOKUP(AU875,出場者リスト!$A:$L,9,FALSE())</f>
        <v>#N/A</v>
      </c>
      <c r="BA874" s="230"/>
      <c r="BB874" s="230"/>
      <c r="BC874" s="230"/>
      <c r="BD874" s="230"/>
      <c r="BE874" s="230"/>
      <c r="BF874" s="230"/>
      <c r="BG874" s="230"/>
      <c r="BH874" s="230"/>
      <c r="BI874" s="225" t="e">
        <f>VLOOKUP(AU875,出場者リスト!$A:$L,13,FALSE)</f>
        <v>#N/A</v>
      </c>
      <c r="BJ874" s="225"/>
      <c r="BK874" s="225"/>
      <c r="BL874" s="225"/>
      <c r="BM874" s="225"/>
      <c r="BN874" s="225"/>
      <c r="BO874" s="225"/>
      <c r="BP874" s="225"/>
    </row>
    <row r="875" spans="1:68" ht="9" customHeight="1" x14ac:dyDescent="0.15">
      <c r="A875" s="16"/>
      <c r="B875" s="16"/>
      <c r="C875" s="16"/>
      <c r="D875" s="16"/>
      <c r="E875" s="16"/>
      <c r="F875" s="16"/>
      <c r="G875" s="16"/>
      <c r="I875" s="20"/>
      <c r="J875" s="20"/>
      <c r="K875" s="20"/>
      <c r="L875" s="20"/>
      <c r="M875" s="20"/>
      <c r="N875" s="20"/>
      <c r="O875" s="20"/>
      <c r="P875" s="20"/>
      <c r="Q875" s="20"/>
      <c r="R875" s="4"/>
      <c r="S875" s="4"/>
      <c r="T875" s="4"/>
      <c r="U875" s="26"/>
      <c r="V875" s="26"/>
      <c r="W875" s="3"/>
      <c r="X875" s="233"/>
      <c r="Y875" s="235"/>
      <c r="Z875" s="23"/>
      <c r="AA875" s="30"/>
      <c r="AC875" s="28"/>
      <c r="AN875" s="32"/>
      <c r="AO875" s="28"/>
      <c r="AP875" s="62"/>
      <c r="AQ875" s="3"/>
      <c r="AU875" s="233"/>
      <c r="AV875" s="233"/>
      <c r="AW875" s="232">
        <f>AW871+1</f>
        <v>25</v>
      </c>
      <c r="AX875" s="232"/>
      <c r="AY875" s="232"/>
      <c r="AZ875" s="234" t="e">
        <f>VLOOKUP(AU875,出場者リスト!$A:$L,8,FALSE())</f>
        <v>#N/A</v>
      </c>
      <c r="BA875" s="234"/>
      <c r="BB875" s="234"/>
      <c r="BC875" s="234"/>
      <c r="BD875" s="234"/>
      <c r="BE875" s="234"/>
      <c r="BF875" s="234"/>
      <c r="BG875" s="234"/>
      <c r="BH875" s="234"/>
      <c r="BI875" s="226" t="e">
        <f>VLOOKUP(AU875,出場者リスト!$A:$L,12,FALSE)</f>
        <v>#N/A</v>
      </c>
      <c r="BJ875" s="226"/>
      <c r="BK875" s="226"/>
      <c r="BL875" s="226"/>
      <c r="BM875" s="226"/>
      <c r="BN875" s="226"/>
      <c r="BO875" s="226"/>
      <c r="BP875" s="226"/>
    </row>
    <row r="876" spans="1:68" ht="9" customHeight="1" x14ac:dyDescent="0.15">
      <c r="A876" s="225" t="e">
        <f>VLOOKUP(U877,出場者リスト!$A:$L,13,FALSE)</f>
        <v>#N/A</v>
      </c>
      <c r="B876" s="225"/>
      <c r="C876" s="225"/>
      <c r="D876" s="225"/>
      <c r="E876" s="225"/>
      <c r="F876" s="225"/>
      <c r="G876" s="225"/>
      <c r="H876" s="225"/>
      <c r="I876" s="229" t="e">
        <f>VLOOKUP(U877,出場者リスト!$A:$L,9,FALSE())</f>
        <v>#N/A</v>
      </c>
      <c r="J876" s="229"/>
      <c r="K876" s="229"/>
      <c r="L876" s="229"/>
      <c r="M876" s="229"/>
      <c r="N876" s="229"/>
      <c r="O876" s="229"/>
      <c r="P876" s="229"/>
      <c r="Q876" s="229"/>
      <c r="W876" s="3"/>
      <c r="X876" s="233"/>
      <c r="Y876" s="235"/>
      <c r="Z876" s="24"/>
      <c r="AA876" s="24"/>
      <c r="AC876" s="28"/>
      <c r="AN876" s="32"/>
      <c r="AP876" s="32"/>
      <c r="AQ876" s="28"/>
      <c r="AR876" s="29"/>
      <c r="AS876" s="24"/>
      <c r="AT876" s="24"/>
      <c r="AU876" s="233"/>
      <c r="AV876" s="233"/>
      <c r="AW876" s="232"/>
      <c r="AX876" s="232"/>
      <c r="AY876" s="232"/>
      <c r="AZ876" s="234"/>
      <c r="BA876" s="234"/>
      <c r="BB876" s="234"/>
      <c r="BC876" s="234"/>
      <c r="BD876" s="234"/>
      <c r="BE876" s="234"/>
      <c r="BF876" s="234"/>
      <c r="BG876" s="234"/>
      <c r="BH876" s="234"/>
      <c r="BI876" s="226"/>
      <c r="BJ876" s="226"/>
      <c r="BK876" s="226"/>
      <c r="BL876" s="226"/>
      <c r="BM876" s="226"/>
      <c r="BN876" s="226"/>
      <c r="BO876" s="226"/>
      <c r="BP876" s="226"/>
    </row>
    <row r="877" spans="1:68" ht="9" customHeight="1" x14ac:dyDescent="0.15">
      <c r="A877" s="226" t="e">
        <f>VLOOKUP(U877,出場者リスト!$A:$L,12,FALSE())</f>
        <v>#N/A</v>
      </c>
      <c r="B877" s="226"/>
      <c r="C877" s="226"/>
      <c r="D877" s="226"/>
      <c r="E877" s="226"/>
      <c r="F877" s="226"/>
      <c r="G877" s="226"/>
      <c r="H877" s="226"/>
      <c r="I877" s="231" t="e">
        <f>VLOOKUP(U877,出場者リスト!$A:$L,8,FALSE())</f>
        <v>#N/A</v>
      </c>
      <c r="J877" s="231"/>
      <c r="K877" s="231"/>
      <c r="L877" s="231"/>
      <c r="M877" s="231"/>
      <c r="N877" s="231"/>
      <c r="O877" s="231"/>
      <c r="P877" s="231"/>
      <c r="Q877" s="231"/>
      <c r="R877" s="232">
        <f>R873+1</f>
        <v>4</v>
      </c>
      <c r="S877" s="232"/>
      <c r="T877" s="232"/>
      <c r="U877" s="233"/>
      <c r="V877" s="233"/>
      <c r="W877" s="111"/>
      <c r="X877" s="111"/>
      <c r="Y877" s="30"/>
      <c r="AC877" s="28"/>
      <c r="AN877" s="32"/>
      <c r="AP877" s="31"/>
      <c r="AQ877" s="30"/>
      <c r="AR877" s="236"/>
      <c r="AS877" s="233"/>
      <c r="AT877" s="3"/>
      <c r="AZ877" s="18"/>
      <c r="BA877" s="18"/>
      <c r="BB877" s="18"/>
      <c r="BC877" s="18"/>
      <c r="BD877" s="18"/>
      <c r="BE877" s="18"/>
      <c r="BF877" s="18"/>
      <c r="BG877" s="18"/>
      <c r="BH877" s="18"/>
      <c r="BI877" s="18"/>
      <c r="BJ877" s="19"/>
      <c r="BK877" s="19"/>
      <c r="BL877" s="19"/>
      <c r="BM877" s="19"/>
      <c r="BN877" s="19"/>
      <c r="BO877" s="19"/>
      <c r="BP877" s="19"/>
    </row>
    <row r="878" spans="1:68" ht="9" customHeight="1" x14ac:dyDescent="0.15">
      <c r="A878" s="226"/>
      <c r="B878" s="226"/>
      <c r="C878" s="226"/>
      <c r="D878" s="226"/>
      <c r="E878" s="226"/>
      <c r="F878" s="226"/>
      <c r="G878" s="226"/>
      <c r="H878" s="226"/>
      <c r="I878" s="231"/>
      <c r="J878" s="231"/>
      <c r="K878" s="231"/>
      <c r="L878" s="231"/>
      <c r="M878" s="231"/>
      <c r="N878" s="231"/>
      <c r="O878" s="231"/>
      <c r="P878" s="231"/>
      <c r="Q878" s="231"/>
      <c r="R878" s="232"/>
      <c r="S878" s="232"/>
      <c r="T878" s="232"/>
      <c r="U878" s="233"/>
      <c r="V878" s="233"/>
      <c r="W878" s="66"/>
      <c r="X878" s="66"/>
      <c r="AB878" s="3"/>
      <c r="AC878" s="61"/>
      <c r="AN878" s="32"/>
      <c r="AR878" s="236"/>
      <c r="AS878" s="233"/>
      <c r="AT878" s="3"/>
      <c r="AZ878" s="230" t="e">
        <f>VLOOKUP(AU879,出場者リスト!$A:$L,9,FALSE())</f>
        <v>#N/A</v>
      </c>
      <c r="BA878" s="230"/>
      <c r="BB878" s="230"/>
      <c r="BC878" s="230"/>
      <c r="BD878" s="230"/>
      <c r="BE878" s="230"/>
      <c r="BF878" s="230"/>
      <c r="BG878" s="230"/>
      <c r="BH878" s="230"/>
      <c r="BI878" s="225" t="e">
        <f>VLOOKUP(AU879,出場者リスト!$A:$L,13,FALSE)</f>
        <v>#N/A</v>
      </c>
      <c r="BJ878" s="225"/>
      <c r="BK878" s="225"/>
      <c r="BL878" s="225"/>
      <c r="BM878" s="225"/>
      <c r="BN878" s="225"/>
      <c r="BO878" s="225"/>
      <c r="BP878" s="225"/>
    </row>
    <row r="879" spans="1:68" ht="9" customHeight="1" x14ac:dyDescent="0.15">
      <c r="A879" s="16"/>
      <c r="B879" s="16"/>
      <c r="C879" s="16"/>
      <c r="D879" s="16"/>
      <c r="E879" s="16"/>
      <c r="F879" s="16"/>
      <c r="G879" s="16"/>
      <c r="I879" s="20"/>
      <c r="J879" s="20"/>
      <c r="K879" s="20"/>
      <c r="L879" s="20"/>
      <c r="M879" s="20"/>
      <c r="N879" s="20"/>
      <c r="O879" s="20"/>
      <c r="P879" s="20"/>
      <c r="Q879" s="20"/>
      <c r="R879" s="4"/>
      <c r="S879" s="4"/>
      <c r="T879" s="4"/>
      <c r="U879" s="26"/>
      <c r="V879" s="26"/>
      <c r="AB879" s="233"/>
      <c r="AC879" s="235"/>
      <c r="AN879" s="32"/>
      <c r="AR879" s="31"/>
      <c r="AS879" s="23"/>
      <c r="AT879" s="23"/>
      <c r="AU879" s="233"/>
      <c r="AV879" s="233"/>
      <c r="AW879" s="232">
        <f>AW875+1</f>
        <v>26</v>
      </c>
      <c r="AX879" s="232"/>
      <c r="AY879" s="232"/>
      <c r="AZ879" s="234" t="e">
        <f>VLOOKUP(AU879,出場者リスト!$A:$L,8,FALSE())</f>
        <v>#N/A</v>
      </c>
      <c r="BA879" s="234"/>
      <c r="BB879" s="234"/>
      <c r="BC879" s="234"/>
      <c r="BD879" s="234"/>
      <c r="BE879" s="234"/>
      <c r="BF879" s="234"/>
      <c r="BG879" s="234"/>
      <c r="BH879" s="234"/>
      <c r="BI879" s="226" t="e">
        <f>VLOOKUP(AU879,出場者リスト!$A:$L,12,FALSE)</f>
        <v>#N/A</v>
      </c>
      <c r="BJ879" s="226"/>
      <c r="BK879" s="226"/>
      <c r="BL879" s="226"/>
      <c r="BM879" s="226"/>
      <c r="BN879" s="226"/>
      <c r="BO879" s="226"/>
      <c r="BP879" s="226"/>
    </row>
    <row r="880" spans="1:68" ht="9" customHeight="1" x14ac:dyDescent="0.15">
      <c r="A880" s="225" t="e">
        <f>VLOOKUP(U881,出場者リスト!$A:$L,13,FALSE)</f>
        <v>#N/A</v>
      </c>
      <c r="B880" s="225"/>
      <c r="C880" s="225"/>
      <c r="D880" s="225"/>
      <c r="E880" s="225"/>
      <c r="F880" s="225"/>
      <c r="G880" s="225"/>
      <c r="H880" s="225"/>
      <c r="I880" s="229" t="e">
        <f>VLOOKUP(U881,出場者リスト!$A:$L,9,FALSE())</f>
        <v>#N/A</v>
      </c>
      <c r="J880" s="229"/>
      <c r="K880" s="229"/>
      <c r="L880" s="229"/>
      <c r="M880" s="229"/>
      <c r="N880" s="229"/>
      <c r="O880" s="229"/>
      <c r="P880" s="229"/>
      <c r="Q880" s="229"/>
      <c r="W880" s="3"/>
      <c r="X880" s="3"/>
      <c r="AB880" s="233"/>
      <c r="AC880" s="235"/>
      <c r="AD880" s="24"/>
      <c r="AE880" s="25"/>
      <c r="AN880" s="236"/>
      <c r="AO880" s="236"/>
      <c r="AU880" s="233"/>
      <c r="AV880" s="233"/>
      <c r="AW880" s="232"/>
      <c r="AX880" s="232"/>
      <c r="AY880" s="232"/>
      <c r="AZ880" s="234"/>
      <c r="BA880" s="234"/>
      <c r="BB880" s="234"/>
      <c r="BC880" s="234"/>
      <c r="BD880" s="234"/>
      <c r="BE880" s="234"/>
      <c r="BF880" s="234"/>
      <c r="BG880" s="234"/>
      <c r="BH880" s="234"/>
      <c r="BI880" s="226"/>
      <c r="BJ880" s="226"/>
      <c r="BK880" s="226"/>
      <c r="BL880" s="226"/>
      <c r="BM880" s="226"/>
      <c r="BN880" s="226"/>
      <c r="BO880" s="226"/>
      <c r="BP880" s="226"/>
    </row>
    <row r="881" spans="1:68" ht="9" customHeight="1" x14ac:dyDescent="0.15">
      <c r="A881" s="226" t="e">
        <f>VLOOKUP(U881,出場者リスト!$A:$L,12,FALSE())</f>
        <v>#N/A</v>
      </c>
      <c r="B881" s="226"/>
      <c r="C881" s="226"/>
      <c r="D881" s="226"/>
      <c r="E881" s="226"/>
      <c r="F881" s="226"/>
      <c r="G881" s="226"/>
      <c r="H881" s="226"/>
      <c r="I881" s="231" t="e">
        <f>VLOOKUP(U881,出場者リスト!$A:$L,8,FALSE())</f>
        <v>#N/A</v>
      </c>
      <c r="J881" s="231"/>
      <c r="K881" s="231"/>
      <c r="L881" s="231"/>
      <c r="M881" s="231"/>
      <c r="N881" s="231"/>
      <c r="O881" s="231"/>
      <c r="P881" s="231"/>
      <c r="Q881" s="231"/>
      <c r="R881" s="232">
        <f>R877+1</f>
        <v>5</v>
      </c>
      <c r="S881" s="232"/>
      <c r="T881" s="232"/>
      <c r="U881" s="233"/>
      <c r="V881" s="233"/>
      <c r="W881" s="66"/>
      <c r="X881" s="66"/>
      <c r="AC881" s="28"/>
      <c r="AE881" s="28"/>
      <c r="AL881" s="29"/>
      <c r="AM881" s="25"/>
      <c r="AN881" s="236"/>
      <c r="AO881" s="236"/>
      <c r="AZ881" s="18"/>
      <c r="BA881" s="18"/>
      <c r="BB881" s="18"/>
      <c r="BC881" s="18"/>
      <c r="BD881" s="18"/>
      <c r="BE881" s="18"/>
      <c r="BF881" s="18"/>
      <c r="BG881" s="18"/>
      <c r="BH881" s="18"/>
      <c r="BI881" s="18"/>
      <c r="BJ881" s="19"/>
      <c r="BK881" s="19"/>
      <c r="BL881" s="19"/>
      <c r="BM881" s="19"/>
      <c r="BN881" s="19"/>
      <c r="BO881" s="19"/>
      <c r="BP881" s="19"/>
    </row>
    <row r="882" spans="1:68" ht="9" customHeight="1" x14ac:dyDescent="0.15">
      <c r="A882" s="226"/>
      <c r="B882" s="226"/>
      <c r="C882" s="226"/>
      <c r="D882" s="226"/>
      <c r="E882" s="226"/>
      <c r="F882" s="226"/>
      <c r="G882" s="226"/>
      <c r="H882" s="226"/>
      <c r="I882" s="231"/>
      <c r="J882" s="231"/>
      <c r="K882" s="231"/>
      <c r="L882" s="231"/>
      <c r="M882" s="231"/>
      <c r="N882" s="231"/>
      <c r="O882" s="231"/>
      <c r="P882" s="231"/>
      <c r="Q882" s="231"/>
      <c r="R882" s="232"/>
      <c r="S882" s="232"/>
      <c r="T882" s="232"/>
      <c r="U882" s="233"/>
      <c r="V882" s="233"/>
      <c r="W882" s="24"/>
      <c r="X882" s="24"/>
      <c r="Y882" s="25"/>
      <c r="AC882" s="28"/>
      <c r="AE882" s="28"/>
      <c r="AL882" s="32"/>
      <c r="AM882" s="28"/>
      <c r="AN882" s="32"/>
      <c r="AZ882" s="230" t="e">
        <f>VLOOKUP(AU883,出場者リスト!$A:$L,9,FALSE())</f>
        <v>#N/A</v>
      </c>
      <c r="BA882" s="230"/>
      <c r="BB882" s="230"/>
      <c r="BC882" s="230"/>
      <c r="BD882" s="230"/>
      <c r="BE882" s="230"/>
      <c r="BF882" s="230"/>
      <c r="BG882" s="230"/>
      <c r="BH882" s="230"/>
      <c r="BI882" s="225" t="e">
        <f>VLOOKUP(AU883,出場者リスト!$A:$L,13,FALSE)</f>
        <v>#N/A</v>
      </c>
      <c r="BJ882" s="225"/>
      <c r="BK882" s="225"/>
      <c r="BL882" s="225"/>
      <c r="BM882" s="225"/>
      <c r="BN882" s="225"/>
      <c r="BO882" s="225"/>
      <c r="BP882" s="225"/>
    </row>
    <row r="883" spans="1:68" ht="9" customHeight="1" x14ac:dyDescent="0.15">
      <c r="A883" s="16"/>
      <c r="B883" s="16"/>
      <c r="C883" s="16"/>
      <c r="D883" s="16"/>
      <c r="E883" s="16"/>
      <c r="F883" s="16"/>
      <c r="G883" s="16"/>
      <c r="I883" s="20"/>
      <c r="J883" s="20"/>
      <c r="K883" s="20"/>
      <c r="L883" s="20"/>
      <c r="M883" s="20"/>
      <c r="N883" s="20"/>
      <c r="O883" s="20"/>
      <c r="P883" s="20"/>
      <c r="Q883" s="20"/>
      <c r="R883" s="4"/>
      <c r="S883" s="4"/>
      <c r="T883" s="4"/>
      <c r="U883" s="26"/>
      <c r="V883" s="26"/>
      <c r="X883" s="228"/>
      <c r="Y883" s="253"/>
      <c r="AC883" s="28"/>
      <c r="AE883" s="28"/>
      <c r="AL883" s="32"/>
      <c r="AN883" s="32"/>
      <c r="AU883" s="233"/>
      <c r="AV883" s="233"/>
      <c r="AW883" s="232">
        <f>AW879+1</f>
        <v>27</v>
      </c>
      <c r="AX883" s="232"/>
      <c r="AY883" s="232"/>
      <c r="AZ883" s="234" t="e">
        <f>VLOOKUP(AU883,出場者リスト!$A:$L,8,FALSE())</f>
        <v>#N/A</v>
      </c>
      <c r="BA883" s="234"/>
      <c r="BB883" s="234"/>
      <c r="BC883" s="234"/>
      <c r="BD883" s="234"/>
      <c r="BE883" s="234"/>
      <c r="BF883" s="234"/>
      <c r="BG883" s="234"/>
      <c r="BH883" s="234"/>
      <c r="BI883" s="226" t="e">
        <f>VLOOKUP(AU883,出場者リスト!$A:$L,12,FALSE)</f>
        <v>#N/A</v>
      </c>
      <c r="BJ883" s="226"/>
      <c r="BK883" s="226"/>
      <c r="BL883" s="226"/>
      <c r="BM883" s="226"/>
      <c r="BN883" s="226"/>
      <c r="BO883" s="226"/>
      <c r="BP883" s="226"/>
    </row>
    <row r="884" spans="1:68" ht="9" customHeight="1" x14ac:dyDescent="0.15">
      <c r="A884" s="225" t="e">
        <f>VLOOKUP(U885,出場者リスト!$A:$L,13,FALSE)</f>
        <v>#N/A</v>
      </c>
      <c r="B884" s="225"/>
      <c r="C884" s="225"/>
      <c r="D884" s="225"/>
      <c r="E884" s="225"/>
      <c r="F884" s="225"/>
      <c r="G884" s="225"/>
      <c r="H884" s="225"/>
      <c r="I884" s="229" t="e">
        <f>VLOOKUP(U885,出場者リスト!$A:$L,9,FALSE())</f>
        <v>#N/A</v>
      </c>
      <c r="J884" s="229"/>
      <c r="K884" s="229"/>
      <c r="L884" s="229"/>
      <c r="M884" s="229"/>
      <c r="N884" s="229"/>
      <c r="O884" s="229"/>
      <c r="P884" s="229"/>
      <c r="Q884" s="229"/>
      <c r="X884" s="228"/>
      <c r="Y884" s="253"/>
      <c r="Z884" s="24"/>
      <c r="AA884" s="25"/>
      <c r="AC884" s="28"/>
      <c r="AE884" s="28"/>
      <c r="AL884" s="32"/>
      <c r="AN884" s="32"/>
      <c r="AR884" s="29"/>
      <c r="AS884" s="24"/>
      <c r="AT884" s="24"/>
      <c r="AU884" s="233"/>
      <c r="AV884" s="233"/>
      <c r="AW884" s="232"/>
      <c r="AX884" s="232"/>
      <c r="AY884" s="232"/>
      <c r="AZ884" s="234"/>
      <c r="BA884" s="234"/>
      <c r="BB884" s="234"/>
      <c r="BC884" s="234"/>
      <c r="BD884" s="234"/>
      <c r="BE884" s="234"/>
      <c r="BF884" s="234"/>
      <c r="BG884" s="234"/>
      <c r="BH884" s="234"/>
      <c r="BI884" s="226"/>
      <c r="BJ884" s="226"/>
      <c r="BK884" s="226"/>
      <c r="BL884" s="226"/>
      <c r="BM884" s="226"/>
      <c r="BN884" s="226"/>
      <c r="BO884" s="226"/>
      <c r="BP884" s="226"/>
    </row>
    <row r="885" spans="1:68" ht="9" customHeight="1" x14ac:dyDescent="0.15">
      <c r="A885" s="226" t="e">
        <f>VLOOKUP(U885,出場者リスト!$A:$L,12,FALSE())</f>
        <v>#N/A</v>
      </c>
      <c r="B885" s="226"/>
      <c r="C885" s="226"/>
      <c r="D885" s="226"/>
      <c r="E885" s="226"/>
      <c r="F885" s="226"/>
      <c r="G885" s="226"/>
      <c r="H885" s="226"/>
      <c r="I885" s="231" t="e">
        <f>VLOOKUP(U885,出場者リスト!$A:$L,8,FALSE())</f>
        <v>#N/A</v>
      </c>
      <c r="J885" s="231"/>
      <c r="K885" s="231"/>
      <c r="L885" s="231"/>
      <c r="M885" s="231"/>
      <c r="N885" s="231"/>
      <c r="O885" s="231"/>
      <c r="P885" s="231"/>
      <c r="Q885" s="231"/>
      <c r="R885" s="232">
        <f>R881+1</f>
        <v>6</v>
      </c>
      <c r="S885" s="232"/>
      <c r="T885" s="232"/>
      <c r="U885" s="233"/>
      <c r="V885" s="233"/>
      <c r="W885" s="66"/>
      <c r="X885" s="66"/>
      <c r="Y885" s="28"/>
      <c r="AA885" s="28"/>
      <c r="AB885" s="32"/>
      <c r="AC885" s="28"/>
      <c r="AE885" s="28"/>
      <c r="AL885" s="32"/>
      <c r="AN885" s="32"/>
      <c r="AR885" s="236"/>
      <c r="AS885" s="233"/>
      <c r="AT885" s="3"/>
      <c r="AZ885" s="18"/>
      <c r="BA885" s="18"/>
      <c r="BB885" s="18"/>
      <c r="BC885" s="18"/>
      <c r="BD885" s="18"/>
      <c r="BE885" s="18"/>
      <c r="BF885" s="18"/>
      <c r="BG885" s="18"/>
      <c r="BH885" s="18"/>
      <c r="BI885" s="18"/>
      <c r="BJ885" s="19"/>
      <c r="BK885" s="19"/>
      <c r="BL885" s="19"/>
      <c r="BM885" s="19"/>
      <c r="BN885" s="19"/>
      <c r="BO885" s="19"/>
      <c r="BP885" s="19"/>
    </row>
    <row r="886" spans="1:68" ht="9" customHeight="1" x14ac:dyDescent="0.15">
      <c r="A886" s="226"/>
      <c r="B886" s="226"/>
      <c r="C886" s="226"/>
      <c r="D886" s="226"/>
      <c r="E886" s="226"/>
      <c r="F886" s="226"/>
      <c r="G886" s="226"/>
      <c r="H886" s="226"/>
      <c r="I886" s="231"/>
      <c r="J886" s="231"/>
      <c r="K886" s="231"/>
      <c r="L886" s="231"/>
      <c r="M886" s="231"/>
      <c r="N886" s="231"/>
      <c r="O886" s="231"/>
      <c r="P886" s="231"/>
      <c r="Q886" s="231"/>
      <c r="R886" s="232"/>
      <c r="S886" s="232"/>
      <c r="T886" s="232"/>
      <c r="U886" s="233"/>
      <c r="V886" s="233"/>
      <c r="W886" s="110"/>
      <c r="X886" s="113"/>
      <c r="Y886" s="114"/>
      <c r="Z886" s="3"/>
      <c r="AA886" s="61"/>
      <c r="AB886" s="32"/>
      <c r="AC886" s="28"/>
      <c r="AE886" s="28"/>
      <c r="AL886" s="32"/>
      <c r="AN886" s="32"/>
      <c r="AO886" s="28"/>
      <c r="AP886" s="29"/>
      <c r="AQ886" s="24"/>
      <c r="AR886" s="236"/>
      <c r="AS886" s="233"/>
      <c r="AT886" s="3"/>
      <c r="AZ886" s="230" t="e">
        <f>VLOOKUP(AU887,出場者リスト!$A:$L,9,FALSE())</f>
        <v>#N/A</v>
      </c>
      <c r="BA886" s="230"/>
      <c r="BB886" s="230"/>
      <c r="BC886" s="230"/>
      <c r="BD886" s="230"/>
      <c r="BE886" s="230"/>
      <c r="BF886" s="230"/>
      <c r="BG886" s="230"/>
      <c r="BH886" s="230"/>
      <c r="BI886" s="225" t="e">
        <f>VLOOKUP(AU887,出場者リスト!$A:$L,13,FALSE)</f>
        <v>#N/A</v>
      </c>
      <c r="BJ886" s="225"/>
      <c r="BK886" s="225"/>
      <c r="BL886" s="225"/>
      <c r="BM886" s="225"/>
      <c r="BN886" s="225"/>
      <c r="BO886" s="225"/>
      <c r="BP886" s="225"/>
    </row>
    <row r="887" spans="1:68" ht="9" customHeight="1" x14ac:dyDescent="0.15">
      <c r="A887" s="16"/>
      <c r="B887" s="16"/>
      <c r="C887" s="16"/>
      <c r="D887" s="16"/>
      <c r="E887" s="16"/>
      <c r="F887" s="16"/>
      <c r="G887" s="16"/>
      <c r="I887" s="20"/>
      <c r="J887" s="20"/>
      <c r="K887" s="20"/>
      <c r="L887" s="20"/>
      <c r="M887" s="20"/>
      <c r="N887" s="20"/>
      <c r="O887" s="20"/>
      <c r="P887" s="20"/>
      <c r="Q887" s="20"/>
      <c r="R887" s="4"/>
      <c r="S887" s="4"/>
      <c r="T887" s="4"/>
      <c r="U887" s="26"/>
      <c r="V887" s="26"/>
      <c r="W887" s="233"/>
      <c r="X887" s="235"/>
      <c r="Y887" s="115"/>
      <c r="Z887" s="3"/>
      <c r="AA887" s="61"/>
      <c r="AB887" s="32"/>
      <c r="AC887" s="28"/>
      <c r="AE887" s="28"/>
      <c r="AL887" s="32"/>
      <c r="AN887" s="32"/>
      <c r="AO887" s="28"/>
      <c r="AP887" s="32"/>
      <c r="AR887" s="31"/>
      <c r="AS887" s="23"/>
      <c r="AT887" s="23"/>
      <c r="AU887" s="233"/>
      <c r="AV887" s="233"/>
      <c r="AW887" s="232">
        <f>AW883+1</f>
        <v>28</v>
      </c>
      <c r="AX887" s="232"/>
      <c r="AY887" s="232"/>
      <c r="AZ887" s="234" t="e">
        <f>VLOOKUP(AU887,出場者リスト!$A:$L,8,FALSE())</f>
        <v>#N/A</v>
      </c>
      <c r="BA887" s="234"/>
      <c r="BB887" s="234"/>
      <c r="BC887" s="234"/>
      <c r="BD887" s="234"/>
      <c r="BE887" s="234"/>
      <c r="BF887" s="234"/>
      <c r="BG887" s="234"/>
      <c r="BH887" s="234"/>
      <c r="BI887" s="226" t="e">
        <f>VLOOKUP(AU887,出場者リスト!$A:$L,12,FALSE)</f>
        <v>#N/A</v>
      </c>
      <c r="BJ887" s="226"/>
      <c r="BK887" s="226"/>
      <c r="BL887" s="226"/>
      <c r="BM887" s="226"/>
      <c r="BN887" s="226"/>
      <c r="BO887" s="226"/>
      <c r="BP887" s="226"/>
    </row>
    <row r="888" spans="1:68" ht="9" customHeight="1" x14ac:dyDescent="0.15">
      <c r="A888" s="225" t="e">
        <f>VLOOKUP(U889,出場者リスト!$A:$L,13,FALSE)</f>
        <v>#N/A</v>
      </c>
      <c r="B888" s="225"/>
      <c r="C888" s="225"/>
      <c r="D888" s="225"/>
      <c r="E888" s="225"/>
      <c r="F888" s="225"/>
      <c r="G888" s="225"/>
      <c r="H888" s="225"/>
      <c r="I888" s="229" t="e">
        <f>VLOOKUP(U889,出場者リスト!$A:$L,9,FALSE())</f>
        <v>#N/A</v>
      </c>
      <c r="J888" s="229"/>
      <c r="K888" s="229"/>
      <c r="L888" s="229"/>
      <c r="M888" s="229"/>
      <c r="N888" s="229"/>
      <c r="O888" s="229"/>
      <c r="P888" s="229"/>
      <c r="Q888" s="229"/>
      <c r="W888" s="233"/>
      <c r="X888" s="235"/>
      <c r="Y888" s="3"/>
      <c r="Z888" s="3"/>
      <c r="AA888" s="61"/>
      <c r="AB888" s="32"/>
      <c r="AC888" s="28"/>
      <c r="AE888" s="28"/>
      <c r="AL888" s="32"/>
      <c r="AN888" s="32"/>
      <c r="AO888" s="28"/>
      <c r="AP888" s="32"/>
      <c r="AR888" s="24"/>
      <c r="AU888" s="233"/>
      <c r="AV888" s="233"/>
      <c r="AW888" s="232"/>
      <c r="AX888" s="232"/>
      <c r="AY888" s="232"/>
      <c r="AZ888" s="234"/>
      <c r="BA888" s="234"/>
      <c r="BB888" s="234"/>
      <c r="BC888" s="234"/>
      <c r="BD888" s="234"/>
      <c r="BE888" s="234"/>
      <c r="BF888" s="234"/>
      <c r="BG888" s="234"/>
      <c r="BH888" s="234"/>
      <c r="BI888" s="226"/>
      <c r="BJ888" s="226"/>
      <c r="BK888" s="226"/>
      <c r="BL888" s="226"/>
      <c r="BM888" s="226"/>
      <c r="BN888" s="226"/>
      <c r="BO888" s="226"/>
      <c r="BP888" s="226"/>
    </row>
    <row r="889" spans="1:68" ht="9" customHeight="1" x14ac:dyDescent="0.15">
      <c r="A889" s="226" t="e">
        <f>VLOOKUP(U889,出場者リスト!$A:$L,12,FALSE())</f>
        <v>#N/A</v>
      </c>
      <c r="B889" s="226"/>
      <c r="C889" s="226"/>
      <c r="D889" s="226"/>
      <c r="E889" s="226"/>
      <c r="F889" s="226"/>
      <c r="G889" s="226"/>
      <c r="H889" s="226"/>
      <c r="I889" s="231" t="e">
        <f>VLOOKUP(U889,出場者リスト!$A:$L,8,FALSE())</f>
        <v>#N/A</v>
      </c>
      <c r="J889" s="231"/>
      <c r="K889" s="231"/>
      <c r="L889" s="231"/>
      <c r="M889" s="231"/>
      <c r="N889" s="231"/>
      <c r="O889" s="231"/>
      <c r="P889" s="231"/>
      <c r="Q889" s="231"/>
      <c r="R889" s="232">
        <f>R885+1</f>
        <v>7</v>
      </c>
      <c r="S889" s="232"/>
      <c r="T889" s="232"/>
      <c r="U889" s="233"/>
      <c r="V889" s="233"/>
      <c r="W889" s="111"/>
      <c r="X889" s="112"/>
      <c r="Z889" s="3"/>
      <c r="AA889" s="61"/>
      <c r="AB889" s="32"/>
      <c r="AC889" s="28"/>
      <c r="AE889" s="28"/>
      <c r="AL889" s="32"/>
      <c r="AN889" s="32"/>
      <c r="AO889" s="28"/>
      <c r="AP889" s="32"/>
      <c r="AZ889" s="18"/>
      <c r="BA889" s="18"/>
      <c r="BB889" s="18"/>
      <c r="BC889" s="18"/>
      <c r="BD889" s="18"/>
      <c r="BE889" s="18"/>
      <c r="BF889" s="18"/>
      <c r="BG889" s="18"/>
      <c r="BH889" s="18"/>
      <c r="BI889" s="18"/>
      <c r="BJ889" s="19"/>
      <c r="BK889" s="19"/>
      <c r="BL889" s="19"/>
      <c r="BM889" s="19"/>
      <c r="BN889" s="19"/>
      <c r="BO889" s="19"/>
      <c r="BP889" s="19"/>
    </row>
    <row r="890" spans="1:68" ht="9" customHeight="1" x14ac:dyDescent="0.15">
      <c r="A890" s="226"/>
      <c r="B890" s="226"/>
      <c r="C890" s="226"/>
      <c r="D890" s="226"/>
      <c r="E890" s="226"/>
      <c r="F890" s="226"/>
      <c r="G890" s="226"/>
      <c r="H890" s="226"/>
      <c r="I890" s="231"/>
      <c r="J890" s="231"/>
      <c r="K890" s="231"/>
      <c r="L890" s="231"/>
      <c r="M890" s="231"/>
      <c r="N890" s="231"/>
      <c r="O890" s="231"/>
      <c r="P890" s="231"/>
      <c r="Q890" s="231"/>
      <c r="R890" s="232"/>
      <c r="S890" s="232"/>
      <c r="T890" s="232"/>
      <c r="U890" s="233"/>
      <c r="V890" s="233"/>
      <c r="AA890" s="28"/>
      <c r="AB890" s="32"/>
      <c r="AC890" s="28"/>
      <c r="AE890" s="28"/>
      <c r="AL890" s="32"/>
      <c r="AN890" s="31"/>
      <c r="AO890" s="30"/>
      <c r="AP890" s="252"/>
      <c r="AQ890" s="228"/>
      <c r="AZ890" s="230" t="e">
        <f>VLOOKUP(AU891,出場者リスト!$A:$L,9,FALSE())</f>
        <v>#N/A</v>
      </c>
      <c r="BA890" s="230"/>
      <c r="BB890" s="230"/>
      <c r="BC890" s="230"/>
      <c r="BD890" s="230"/>
      <c r="BE890" s="230"/>
      <c r="BF890" s="230"/>
      <c r="BG890" s="230"/>
      <c r="BH890" s="230"/>
      <c r="BI890" s="225" t="e">
        <f>VLOOKUP(AU891,出場者リスト!$A:$L,13,FALSE)</f>
        <v>#N/A</v>
      </c>
      <c r="BJ890" s="225"/>
      <c r="BK890" s="225"/>
      <c r="BL890" s="225"/>
      <c r="BM890" s="225"/>
      <c r="BN890" s="225"/>
      <c r="BO890" s="225"/>
      <c r="BP890" s="225"/>
    </row>
    <row r="891" spans="1:68" ht="9" customHeight="1" x14ac:dyDescent="0.15">
      <c r="A891" s="16"/>
      <c r="B891" s="16"/>
      <c r="C891" s="16"/>
      <c r="D891" s="16"/>
      <c r="E891" s="16"/>
      <c r="F891" s="16"/>
      <c r="G891" s="16"/>
      <c r="I891" s="20"/>
      <c r="J891" s="20"/>
      <c r="K891" s="20"/>
      <c r="L891" s="20"/>
      <c r="M891" s="20"/>
      <c r="N891" s="20"/>
      <c r="O891" s="20"/>
      <c r="P891" s="20"/>
      <c r="Q891" s="20"/>
      <c r="R891" s="4"/>
      <c r="S891" s="4"/>
      <c r="T891" s="4"/>
      <c r="U891" s="26"/>
      <c r="V891" s="26"/>
      <c r="Z891" s="228"/>
      <c r="AA891" s="253"/>
      <c r="AB891" s="31"/>
      <c r="AC891" s="30"/>
      <c r="AE891" s="28"/>
      <c r="AL891" s="62"/>
      <c r="AM891" s="3"/>
      <c r="AP891" s="252"/>
      <c r="AQ891" s="228"/>
      <c r="AU891" s="233"/>
      <c r="AV891" s="233"/>
      <c r="AW891" s="232">
        <f>AW887+1</f>
        <v>29</v>
      </c>
      <c r="AX891" s="232"/>
      <c r="AY891" s="232"/>
      <c r="AZ891" s="234" t="e">
        <f>VLOOKUP(AU891,出場者リスト!$A:$L,8,FALSE())</f>
        <v>#N/A</v>
      </c>
      <c r="BA891" s="234"/>
      <c r="BB891" s="234"/>
      <c r="BC891" s="234"/>
      <c r="BD891" s="234"/>
      <c r="BE891" s="234"/>
      <c r="BF891" s="234"/>
      <c r="BG891" s="234"/>
      <c r="BH891" s="234"/>
      <c r="BI891" s="226" t="e">
        <f>VLOOKUP(AU891,出場者リスト!$A:$L,12,FALSE)</f>
        <v>#N/A</v>
      </c>
      <c r="BJ891" s="226"/>
      <c r="BK891" s="226"/>
      <c r="BL891" s="226"/>
      <c r="BM891" s="226"/>
      <c r="BN891" s="226"/>
      <c r="BO891" s="226"/>
      <c r="BP891" s="226"/>
    </row>
    <row r="892" spans="1:68" ht="9" customHeight="1" x14ac:dyDescent="0.15">
      <c r="A892" s="225" t="e">
        <f>VLOOKUP(U893,出場者リスト!$A:$L,13,FALSE)</f>
        <v>#N/A</v>
      </c>
      <c r="B892" s="225"/>
      <c r="C892" s="225"/>
      <c r="D892" s="225"/>
      <c r="E892" s="225"/>
      <c r="F892" s="225"/>
      <c r="G892" s="225"/>
      <c r="H892" s="225"/>
      <c r="I892" s="229" t="e">
        <f>VLOOKUP(U893,出場者リスト!$A:$L,9,FALSE())</f>
        <v>#N/A</v>
      </c>
      <c r="J892" s="229"/>
      <c r="K892" s="229"/>
      <c r="L892" s="229"/>
      <c r="M892" s="229"/>
      <c r="N892" s="229"/>
      <c r="O892" s="229"/>
      <c r="P892" s="229"/>
      <c r="Q892" s="229"/>
      <c r="Z892" s="228"/>
      <c r="AA892" s="253"/>
      <c r="AE892" s="28"/>
      <c r="AL892" s="32"/>
      <c r="AP892" s="32"/>
      <c r="AS892" s="29"/>
      <c r="AT892" s="24"/>
      <c r="AU892" s="233"/>
      <c r="AV892" s="233"/>
      <c r="AW892" s="232"/>
      <c r="AX892" s="232"/>
      <c r="AY892" s="232"/>
      <c r="AZ892" s="234"/>
      <c r="BA892" s="234"/>
      <c r="BB892" s="234"/>
      <c r="BC892" s="234"/>
      <c r="BD892" s="234"/>
      <c r="BE892" s="234"/>
      <c r="BF892" s="234"/>
      <c r="BG892" s="234"/>
      <c r="BH892" s="234"/>
      <c r="BI892" s="226"/>
      <c r="BJ892" s="226"/>
      <c r="BK892" s="226"/>
      <c r="BL892" s="226"/>
      <c r="BM892" s="226"/>
      <c r="BN892" s="226"/>
      <c r="BO892" s="226"/>
      <c r="BP892" s="226"/>
    </row>
    <row r="893" spans="1:68" ht="9" customHeight="1" x14ac:dyDescent="0.15">
      <c r="A893" s="226" t="e">
        <f>VLOOKUP(U893,出場者リスト!$A:$L,12,FALSE())</f>
        <v>#N/A</v>
      </c>
      <c r="B893" s="226"/>
      <c r="C893" s="226"/>
      <c r="D893" s="226"/>
      <c r="E893" s="226"/>
      <c r="F893" s="226"/>
      <c r="G893" s="226"/>
      <c r="H893" s="226"/>
      <c r="I893" s="231" t="e">
        <f>VLOOKUP(U893,出場者リスト!$A:$L,8,FALSE())</f>
        <v>#N/A</v>
      </c>
      <c r="J893" s="231"/>
      <c r="K893" s="231"/>
      <c r="L893" s="231"/>
      <c r="M893" s="231"/>
      <c r="N893" s="231"/>
      <c r="O893" s="231"/>
      <c r="P893" s="231"/>
      <c r="Q893" s="231"/>
      <c r="R893" s="232">
        <f>R889+1</f>
        <v>8</v>
      </c>
      <c r="S893" s="232"/>
      <c r="T893" s="232"/>
      <c r="U893" s="233"/>
      <c r="V893" s="233"/>
      <c r="AA893" s="28"/>
      <c r="AE893" s="28"/>
      <c r="AL893" s="32"/>
      <c r="AP893" s="32"/>
      <c r="AR893" s="3"/>
      <c r="AS893" s="236"/>
      <c r="AT893" s="233"/>
      <c r="AZ893" s="18"/>
      <c r="BA893" s="18"/>
      <c r="BB893" s="18"/>
      <c r="BC893" s="18"/>
      <c r="BD893" s="18"/>
      <c r="BE893" s="18"/>
      <c r="BF893" s="18"/>
      <c r="BG893" s="18"/>
      <c r="BH893" s="18"/>
      <c r="BI893" s="18"/>
      <c r="BJ893" s="19"/>
      <c r="BK893" s="19"/>
      <c r="BL893" s="19"/>
      <c r="BM893" s="19"/>
      <c r="BN893" s="19"/>
      <c r="BO893" s="19"/>
      <c r="BP893" s="19"/>
    </row>
    <row r="894" spans="1:68" ht="9" customHeight="1" x14ac:dyDescent="0.15">
      <c r="A894" s="226"/>
      <c r="B894" s="226"/>
      <c r="C894" s="226"/>
      <c r="D894" s="226"/>
      <c r="E894" s="226"/>
      <c r="F894" s="226"/>
      <c r="G894" s="226"/>
      <c r="H894" s="226"/>
      <c r="I894" s="231"/>
      <c r="J894" s="231"/>
      <c r="K894" s="231"/>
      <c r="L894" s="231"/>
      <c r="M894" s="231"/>
      <c r="N894" s="231"/>
      <c r="O894" s="231"/>
      <c r="P894" s="231"/>
      <c r="Q894" s="231"/>
      <c r="R894" s="232"/>
      <c r="S894" s="232"/>
      <c r="T894" s="232"/>
      <c r="U894" s="233"/>
      <c r="V894" s="233"/>
      <c r="W894" s="110"/>
      <c r="X894" s="113"/>
      <c r="AA894" s="28"/>
      <c r="AE894" s="28"/>
      <c r="AL894" s="32"/>
      <c r="AP894" s="32"/>
      <c r="AR894" s="117"/>
      <c r="AS894" s="236"/>
      <c r="AT894" s="233"/>
      <c r="AZ894" s="230" t="e">
        <f>VLOOKUP(AU895,出場者リスト!$A:$L,9,FALSE())</f>
        <v>#N/A</v>
      </c>
      <c r="BA894" s="230"/>
      <c r="BB894" s="230"/>
      <c r="BC894" s="230"/>
      <c r="BD894" s="230"/>
      <c r="BE894" s="230"/>
      <c r="BF894" s="230"/>
      <c r="BG894" s="230"/>
      <c r="BH894" s="230"/>
      <c r="BI894" s="225" t="e">
        <f>VLOOKUP(AU895,出場者リスト!$A:$L,13,FALSE)</f>
        <v>#N/A</v>
      </c>
      <c r="BJ894" s="225"/>
      <c r="BK894" s="225"/>
      <c r="BL894" s="225"/>
      <c r="BM894" s="225"/>
      <c r="BN894" s="225"/>
      <c r="BO894" s="225"/>
      <c r="BP894" s="225"/>
    </row>
    <row r="895" spans="1:68" ht="9" customHeight="1" x14ac:dyDescent="0.15">
      <c r="A895" s="16"/>
      <c r="B895" s="16"/>
      <c r="C895" s="16"/>
      <c r="D895" s="16"/>
      <c r="E895" s="16"/>
      <c r="F895" s="16"/>
      <c r="G895" s="16"/>
      <c r="I895" s="20"/>
      <c r="J895" s="20"/>
      <c r="K895" s="20"/>
      <c r="L895" s="20"/>
      <c r="M895" s="20"/>
      <c r="N895" s="20"/>
      <c r="O895" s="20"/>
      <c r="P895" s="20"/>
      <c r="Q895" s="20"/>
      <c r="R895" s="4"/>
      <c r="S895" s="4"/>
      <c r="T895" s="4"/>
      <c r="U895" s="26"/>
      <c r="V895" s="26"/>
      <c r="W895" s="233"/>
      <c r="X895" s="235"/>
      <c r="AA895" s="28"/>
      <c r="AE895" s="28"/>
      <c r="AG895" s="228" t="s">
        <v>27</v>
      </c>
      <c r="AH895" s="228"/>
      <c r="AI895" s="228"/>
      <c r="AJ895" s="228"/>
      <c r="AL895" s="32"/>
      <c r="AP895" s="32"/>
      <c r="AR895" s="32"/>
      <c r="AS895" s="31"/>
      <c r="AT895" s="23"/>
      <c r="AU895" s="233"/>
      <c r="AV895" s="233"/>
      <c r="AW895" s="232">
        <f>AW891+1</f>
        <v>30</v>
      </c>
      <c r="AX895" s="232"/>
      <c r="AY895" s="232"/>
      <c r="AZ895" s="234" t="e">
        <f>VLOOKUP(AU895,出場者リスト!$A:$L,8,FALSE())</f>
        <v>#N/A</v>
      </c>
      <c r="BA895" s="234"/>
      <c r="BB895" s="234"/>
      <c r="BC895" s="234"/>
      <c r="BD895" s="234"/>
      <c r="BE895" s="234"/>
      <c r="BF895" s="234"/>
      <c r="BG895" s="234"/>
      <c r="BH895" s="234"/>
      <c r="BI895" s="226" t="e">
        <f>VLOOKUP(AU895,出場者リスト!$A:$L,12,FALSE)</f>
        <v>#N/A</v>
      </c>
      <c r="BJ895" s="226"/>
      <c r="BK895" s="226"/>
      <c r="BL895" s="226"/>
      <c r="BM895" s="226"/>
      <c r="BN895" s="226"/>
      <c r="BO895" s="226"/>
      <c r="BP895" s="226"/>
    </row>
    <row r="896" spans="1:68" ht="9" customHeight="1" x14ac:dyDescent="0.15">
      <c r="A896" s="225" t="e">
        <f>VLOOKUP(U897,出場者リスト!$A:$L,13,FALSE)</f>
        <v>#N/A</v>
      </c>
      <c r="B896" s="225"/>
      <c r="C896" s="225"/>
      <c r="D896" s="225"/>
      <c r="E896" s="225"/>
      <c r="F896" s="225"/>
      <c r="G896" s="225"/>
      <c r="H896" s="225"/>
      <c r="I896" s="229" t="e">
        <f>VLOOKUP(U897,出場者リスト!$A:$L,9,FALSE())</f>
        <v>#N/A</v>
      </c>
      <c r="J896" s="229"/>
      <c r="K896" s="229"/>
      <c r="L896" s="229"/>
      <c r="M896" s="229"/>
      <c r="N896" s="229"/>
      <c r="O896" s="229"/>
      <c r="P896" s="229"/>
      <c r="Q896" s="229"/>
      <c r="W896" s="233"/>
      <c r="X896" s="235"/>
      <c r="Y896" s="118"/>
      <c r="AA896" s="28"/>
      <c r="AD896" s="228"/>
      <c r="AE896" s="253"/>
      <c r="AG896" s="228"/>
      <c r="AH896" s="228"/>
      <c r="AI896" s="228"/>
      <c r="AJ896" s="228"/>
      <c r="AL896" s="32"/>
      <c r="AP896" s="32"/>
      <c r="AR896" s="32"/>
      <c r="AU896" s="233"/>
      <c r="AV896" s="233"/>
      <c r="AW896" s="232"/>
      <c r="AX896" s="232"/>
      <c r="AY896" s="232"/>
      <c r="AZ896" s="234"/>
      <c r="BA896" s="234"/>
      <c r="BB896" s="234"/>
      <c r="BC896" s="234"/>
      <c r="BD896" s="234"/>
      <c r="BE896" s="234"/>
      <c r="BF896" s="234"/>
      <c r="BG896" s="234"/>
      <c r="BH896" s="234"/>
      <c r="BI896" s="226"/>
      <c r="BJ896" s="226"/>
      <c r="BK896" s="226"/>
      <c r="BL896" s="226"/>
      <c r="BM896" s="226"/>
      <c r="BN896" s="226"/>
      <c r="BO896" s="226"/>
      <c r="BP896" s="226"/>
    </row>
    <row r="897" spans="1:68" ht="9" customHeight="1" x14ac:dyDescent="0.15">
      <c r="A897" s="226" t="e">
        <f>VLOOKUP(U897,出場者リスト!$A:$L,12,FALSE())</f>
        <v>#N/A</v>
      </c>
      <c r="B897" s="226"/>
      <c r="C897" s="226"/>
      <c r="D897" s="226"/>
      <c r="E897" s="226"/>
      <c r="F897" s="226"/>
      <c r="G897" s="226"/>
      <c r="H897" s="226"/>
      <c r="I897" s="231" t="e">
        <f>VLOOKUP(U897,出場者リスト!$A:$L,8,FALSE())</f>
        <v>#N/A</v>
      </c>
      <c r="J897" s="231"/>
      <c r="K897" s="231"/>
      <c r="L897" s="231"/>
      <c r="M897" s="231"/>
      <c r="N897" s="231"/>
      <c r="O897" s="231"/>
      <c r="P897" s="231"/>
      <c r="Q897" s="231"/>
      <c r="R897" s="232">
        <f>R893+1</f>
        <v>9</v>
      </c>
      <c r="S897" s="232"/>
      <c r="T897" s="232"/>
      <c r="U897" s="233"/>
      <c r="V897" s="233"/>
      <c r="W897" s="111"/>
      <c r="X897" s="112"/>
      <c r="Y897" s="61"/>
      <c r="AA897" s="28"/>
      <c r="AD897" s="228"/>
      <c r="AE897" s="253"/>
      <c r="AL897" s="32"/>
      <c r="AP897" s="31"/>
      <c r="AQ897" s="23"/>
      <c r="AR897" s="252"/>
      <c r="AS897" s="228"/>
      <c r="AZ897" s="18"/>
      <c r="BA897" s="18"/>
      <c r="BB897" s="18"/>
      <c r="BC897" s="18"/>
      <c r="BD897" s="18"/>
      <c r="BE897" s="18"/>
      <c r="BF897" s="18"/>
      <c r="BG897" s="18"/>
      <c r="BH897" s="18"/>
      <c r="BI897" s="18"/>
      <c r="BJ897" s="19"/>
      <c r="BK897" s="19"/>
      <c r="BL897" s="19"/>
      <c r="BM897" s="19"/>
      <c r="BN897" s="19"/>
      <c r="BO897" s="19"/>
      <c r="BP897" s="19"/>
    </row>
    <row r="898" spans="1:68" ht="9" customHeight="1" x14ac:dyDescent="0.15">
      <c r="A898" s="226"/>
      <c r="B898" s="226"/>
      <c r="C898" s="226"/>
      <c r="D898" s="226"/>
      <c r="E898" s="226"/>
      <c r="F898" s="226"/>
      <c r="G898" s="226"/>
      <c r="H898" s="226"/>
      <c r="I898" s="231"/>
      <c r="J898" s="231"/>
      <c r="K898" s="231"/>
      <c r="L898" s="231"/>
      <c r="M898" s="231"/>
      <c r="N898" s="231"/>
      <c r="O898" s="231"/>
      <c r="P898" s="231"/>
      <c r="Q898" s="231"/>
      <c r="R898" s="232"/>
      <c r="S898" s="232"/>
      <c r="T898" s="232"/>
      <c r="U898" s="233"/>
      <c r="V898" s="233"/>
      <c r="W898" s="3"/>
      <c r="X898" s="3"/>
      <c r="Y898" s="61"/>
      <c r="AA898" s="28"/>
      <c r="AE898" s="28"/>
      <c r="AH898" s="228" t="s">
        <v>28</v>
      </c>
      <c r="AI898" s="228"/>
      <c r="AL898" s="252"/>
      <c r="AM898" s="228"/>
      <c r="AR898" s="252"/>
      <c r="AS898" s="228"/>
      <c r="AZ898" s="230" t="e">
        <f>VLOOKUP(AU899,出場者リスト!$A:$L,9,FALSE())</f>
        <v>#N/A</v>
      </c>
      <c r="BA898" s="230"/>
      <c r="BB898" s="230"/>
      <c r="BC898" s="230"/>
      <c r="BD898" s="230"/>
      <c r="BE898" s="230"/>
      <c r="BF898" s="230"/>
      <c r="BG898" s="230"/>
      <c r="BH898" s="230"/>
      <c r="BI898" s="225" t="e">
        <f>VLOOKUP(AU899,出場者リスト!$A:$L,13,FALSE)</f>
        <v>#N/A</v>
      </c>
      <c r="BJ898" s="225"/>
      <c r="BK898" s="225"/>
      <c r="BL898" s="225"/>
      <c r="BM898" s="225"/>
      <c r="BN898" s="225"/>
      <c r="BO898" s="225"/>
      <c r="BP898" s="225"/>
    </row>
    <row r="899" spans="1:68" ht="9" customHeight="1" x14ac:dyDescent="0.15">
      <c r="A899" s="16"/>
      <c r="B899" s="16"/>
      <c r="C899" s="16"/>
      <c r="D899" s="16"/>
      <c r="E899" s="16"/>
      <c r="F899" s="16"/>
      <c r="G899" s="16"/>
      <c r="I899" s="20"/>
      <c r="J899" s="20"/>
      <c r="K899" s="20"/>
      <c r="L899" s="20"/>
      <c r="M899" s="20"/>
      <c r="N899" s="20"/>
      <c r="O899" s="20"/>
      <c r="P899" s="20"/>
      <c r="Q899" s="20"/>
      <c r="R899" s="4"/>
      <c r="S899" s="4"/>
      <c r="T899" s="4"/>
      <c r="U899" s="26"/>
      <c r="V899" s="26"/>
      <c r="W899" s="66"/>
      <c r="X899" s="254"/>
      <c r="Y899" s="255"/>
      <c r="Z899" s="23"/>
      <c r="AA899" s="30"/>
      <c r="AE899" s="28"/>
      <c r="AF899" s="24"/>
      <c r="AG899" s="24"/>
      <c r="AH899" s="228"/>
      <c r="AI899" s="228"/>
      <c r="AJ899" s="24"/>
      <c r="AK899" s="24"/>
      <c r="AL899" s="252"/>
      <c r="AM899" s="228"/>
      <c r="AR899" s="31"/>
      <c r="AS899" s="23"/>
      <c r="AT899" s="23"/>
      <c r="AU899" s="233"/>
      <c r="AV899" s="233"/>
      <c r="AW899" s="232">
        <f>AW895+1</f>
        <v>31</v>
      </c>
      <c r="AX899" s="232"/>
      <c r="AY899" s="232"/>
      <c r="AZ899" s="234" t="e">
        <f>VLOOKUP(AU899,出場者リスト!$A:$L,8,FALSE())</f>
        <v>#N/A</v>
      </c>
      <c r="BA899" s="234"/>
      <c r="BB899" s="234"/>
      <c r="BC899" s="234"/>
      <c r="BD899" s="234"/>
      <c r="BE899" s="234"/>
      <c r="BF899" s="234"/>
      <c r="BG899" s="234"/>
      <c r="BH899" s="234"/>
      <c r="BI899" s="226" t="e">
        <f>VLOOKUP(AU899,出場者リスト!$A:$L,12,FALSE)</f>
        <v>#N/A</v>
      </c>
      <c r="BJ899" s="226"/>
      <c r="BK899" s="226"/>
      <c r="BL899" s="226"/>
      <c r="BM899" s="226"/>
      <c r="BN899" s="226"/>
      <c r="BO899" s="226"/>
      <c r="BP899" s="226"/>
    </row>
    <row r="900" spans="1:68" ht="9" customHeight="1" x14ac:dyDescent="0.15">
      <c r="A900" s="225" t="e">
        <f>VLOOKUP(U901,出場者リスト!$A:$L,13,FALSE)</f>
        <v>#N/A</v>
      </c>
      <c r="B900" s="225"/>
      <c r="C900" s="225"/>
      <c r="D900" s="225"/>
      <c r="E900" s="225"/>
      <c r="F900" s="225"/>
      <c r="G900" s="225"/>
      <c r="H900" s="225"/>
      <c r="I900" s="229" t="e">
        <f>VLOOKUP(U901,出場者リスト!$A:$L,9,FALSE())</f>
        <v>#N/A</v>
      </c>
      <c r="J900" s="229"/>
      <c r="K900" s="229"/>
      <c r="L900" s="229"/>
      <c r="M900" s="229"/>
      <c r="N900" s="229"/>
      <c r="O900" s="229"/>
      <c r="P900" s="229"/>
      <c r="Q900" s="229"/>
      <c r="X900" s="254"/>
      <c r="Y900" s="255"/>
      <c r="AE900" s="28"/>
      <c r="AG900" s="228"/>
      <c r="AH900" s="228"/>
      <c r="AI900" s="228"/>
      <c r="AJ900" s="228"/>
      <c r="AL900" s="32"/>
      <c r="AU900" s="233"/>
      <c r="AV900" s="233"/>
      <c r="AW900" s="232"/>
      <c r="AX900" s="232"/>
      <c r="AY900" s="232"/>
      <c r="AZ900" s="234"/>
      <c r="BA900" s="234"/>
      <c r="BB900" s="234"/>
      <c r="BC900" s="234"/>
      <c r="BD900" s="234"/>
      <c r="BE900" s="234"/>
      <c r="BF900" s="234"/>
      <c r="BG900" s="234"/>
      <c r="BH900" s="234"/>
      <c r="BI900" s="226"/>
      <c r="BJ900" s="226"/>
      <c r="BK900" s="226"/>
      <c r="BL900" s="226"/>
      <c r="BM900" s="226"/>
      <c r="BN900" s="226"/>
      <c r="BO900" s="226"/>
      <c r="BP900" s="226"/>
    </row>
    <row r="901" spans="1:68" ht="9" customHeight="1" x14ac:dyDescent="0.15">
      <c r="A901" s="226" t="e">
        <f>VLOOKUP(U901,出場者リスト!$A:$L,12,FALSE())</f>
        <v>#N/A</v>
      </c>
      <c r="B901" s="226"/>
      <c r="C901" s="226"/>
      <c r="D901" s="226"/>
      <c r="E901" s="226"/>
      <c r="F901" s="226"/>
      <c r="G901" s="226"/>
      <c r="H901" s="226"/>
      <c r="I901" s="231" t="e">
        <f>VLOOKUP(U901,出場者リスト!$A:$L,8,FALSE())</f>
        <v>#N/A</v>
      </c>
      <c r="J901" s="231"/>
      <c r="K901" s="231"/>
      <c r="L901" s="231"/>
      <c r="M901" s="231"/>
      <c r="N901" s="231"/>
      <c r="O901" s="231"/>
      <c r="P901" s="231"/>
      <c r="Q901" s="231"/>
      <c r="R901" s="232">
        <f>R897+1</f>
        <v>10</v>
      </c>
      <c r="S901" s="232"/>
      <c r="T901" s="232"/>
      <c r="U901" s="233"/>
      <c r="V901" s="233"/>
      <c r="W901" s="23"/>
      <c r="X901" s="23"/>
      <c r="Y901" s="30"/>
      <c r="AE901" s="28"/>
      <c r="AG901" s="228"/>
      <c r="AH901" s="228"/>
      <c r="AI901" s="228"/>
      <c r="AJ901" s="228"/>
      <c r="AL901" s="32"/>
      <c r="AZ901" s="18"/>
      <c r="BA901" s="18"/>
      <c r="BB901" s="18"/>
      <c r="BC901" s="18"/>
      <c r="BD901" s="18"/>
      <c r="BE901" s="18"/>
      <c r="BF901" s="18"/>
      <c r="BG901" s="18"/>
      <c r="BH901" s="18"/>
      <c r="BI901" s="18"/>
      <c r="BJ901" s="19"/>
      <c r="BK901" s="19"/>
      <c r="BL901" s="19"/>
      <c r="BM901" s="19"/>
      <c r="BN901" s="19"/>
      <c r="BO901" s="19"/>
      <c r="BP901" s="19"/>
    </row>
    <row r="902" spans="1:68" ht="9" customHeight="1" x14ac:dyDescent="0.15">
      <c r="A902" s="226"/>
      <c r="B902" s="226"/>
      <c r="C902" s="226"/>
      <c r="D902" s="226"/>
      <c r="E902" s="226"/>
      <c r="F902" s="226"/>
      <c r="G902" s="226"/>
      <c r="H902" s="226"/>
      <c r="I902" s="231"/>
      <c r="J902" s="231"/>
      <c r="K902" s="231"/>
      <c r="L902" s="231"/>
      <c r="M902" s="231"/>
      <c r="N902" s="231"/>
      <c r="O902" s="231"/>
      <c r="P902" s="231"/>
      <c r="Q902" s="231"/>
      <c r="R902" s="232"/>
      <c r="S902" s="232"/>
      <c r="T902" s="232"/>
      <c r="U902" s="233"/>
      <c r="V902" s="233"/>
      <c r="W902" s="66"/>
      <c r="X902" s="66"/>
      <c r="AE902" s="28"/>
      <c r="AL902" s="32"/>
      <c r="AZ902" s="230" t="e">
        <f>VLOOKUP(AU903,出場者リスト!$A:$L,9,FALSE())</f>
        <v>#N/A</v>
      </c>
      <c r="BA902" s="230"/>
      <c r="BB902" s="230"/>
      <c r="BC902" s="230"/>
      <c r="BD902" s="230"/>
      <c r="BE902" s="230"/>
      <c r="BF902" s="230"/>
      <c r="BG902" s="230"/>
      <c r="BH902" s="230"/>
      <c r="BI902" s="225" t="e">
        <f>VLOOKUP(AU903,出場者リスト!$A:$L,13,FALSE)</f>
        <v>#N/A</v>
      </c>
      <c r="BJ902" s="225"/>
      <c r="BK902" s="225"/>
      <c r="BL902" s="225"/>
      <c r="BM902" s="225"/>
      <c r="BN902" s="225"/>
      <c r="BO902" s="225"/>
      <c r="BP902" s="225"/>
    </row>
    <row r="903" spans="1:68" ht="9" customHeight="1" x14ac:dyDescent="0.15">
      <c r="A903" s="16"/>
      <c r="B903" s="16"/>
      <c r="C903" s="16"/>
      <c r="D903" s="16"/>
      <c r="E903" s="16"/>
      <c r="F903" s="16"/>
      <c r="G903" s="16"/>
      <c r="I903" s="20"/>
      <c r="J903" s="20"/>
      <c r="K903" s="20"/>
      <c r="L903" s="20"/>
      <c r="M903" s="20"/>
      <c r="N903" s="20"/>
      <c r="O903" s="20"/>
      <c r="P903" s="20"/>
      <c r="Q903" s="20"/>
      <c r="R903" s="4"/>
      <c r="S903" s="4"/>
      <c r="T903" s="4"/>
      <c r="U903" s="26"/>
      <c r="V903" s="26"/>
      <c r="AE903" s="28"/>
      <c r="AL903" s="32"/>
      <c r="AU903" s="233"/>
      <c r="AV903" s="233"/>
      <c r="AW903" s="232">
        <f>AW899+1</f>
        <v>32</v>
      </c>
      <c r="AX903" s="232"/>
      <c r="AY903" s="232"/>
      <c r="AZ903" s="234" t="e">
        <f>VLOOKUP(AU903,出場者リスト!$A:$L,8,FALSE())</f>
        <v>#N/A</v>
      </c>
      <c r="BA903" s="234"/>
      <c r="BB903" s="234"/>
      <c r="BC903" s="234"/>
      <c r="BD903" s="234"/>
      <c r="BE903" s="234"/>
      <c r="BF903" s="234"/>
      <c r="BG903" s="234"/>
      <c r="BH903" s="234"/>
      <c r="BI903" s="226" t="e">
        <f>VLOOKUP(AU903,出場者リスト!$A:$L,12,FALSE)</f>
        <v>#N/A</v>
      </c>
      <c r="BJ903" s="226"/>
      <c r="BK903" s="226"/>
      <c r="BL903" s="226"/>
      <c r="BM903" s="226"/>
      <c r="BN903" s="226"/>
      <c r="BO903" s="226"/>
      <c r="BP903" s="226"/>
    </row>
    <row r="904" spans="1:68" ht="9" customHeight="1" x14ac:dyDescent="0.15">
      <c r="A904" s="225" t="e">
        <f>VLOOKUP(U905,出場者リスト!$A:$L,13,FALSE)</f>
        <v>#N/A</v>
      </c>
      <c r="B904" s="225"/>
      <c r="C904" s="225"/>
      <c r="D904" s="225"/>
      <c r="E904" s="225"/>
      <c r="F904" s="225"/>
      <c r="G904" s="225"/>
      <c r="H904" s="225"/>
      <c r="I904" s="229" t="e">
        <f>VLOOKUP(U905,出場者リスト!$A:$L,9,FALSE())</f>
        <v>#N/A</v>
      </c>
      <c r="J904" s="229"/>
      <c r="K904" s="229"/>
      <c r="L904" s="229"/>
      <c r="M904" s="229"/>
      <c r="N904" s="229"/>
      <c r="O904" s="229"/>
      <c r="P904" s="229"/>
      <c r="Q904" s="229"/>
      <c r="AE904" s="28"/>
      <c r="AL904" s="32"/>
      <c r="AR904" s="29"/>
      <c r="AS904" s="24"/>
      <c r="AT904" s="24"/>
      <c r="AU904" s="233"/>
      <c r="AV904" s="233"/>
      <c r="AW904" s="232"/>
      <c r="AX904" s="232"/>
      <c r="AY904" s="232"/>
      <c r="AZ904" s="234"/>
      <c r="BA904" s="234"/>
      <c r="BB904" s="234"/>
      <c r="BC904" s="234"/>
      <c r="BD904" s="234"/>
      <c r="BE904" s="234"/>
      <c r="BF904" s="234"/>
      <c r="BG904" s="234"/>
      <c r="BH904" s="234"/>
      <c r="BI904" s="226"/>
      <c r="BJ904" s="226"/>
      <c r="BK904" s="226"/>
      <c r="BL904" s="226"/>
      <c r="BM904" s="226"/>
      <c r="BN904" s="226"/>
      <c r="BO904" s="226"/>
      <c r="BP904" s="226"/>
    </row>
    <row r="905" spans="1:68" ht="9" customHeight="1" x14ac:dyDescent="0.15">
      <c r="A905" s="226" t="e">
        <f>VLOOKUP(U905,出場者リスト!$A:$L,12,FALSE())</f>
        <v>#N/A</v>
      </c>
      <c r="B905" s="226"/>
      <c r="C905" s="226"/>
      <c r="D905" s="226"/>
      <c r="E905" s="226"/>
      <c r="F905" s="226"/>
      <c r="G905" s="226"/>
      <c r="H905" s="226"/>
      <c r="I905" s="231" t="e">
        <f>VLOOKUP(U905,出場者リスト!$A:$L,8,FALSE())</f>
        <v>#N/A</v>
      </c>
      <c r="J905" s="231"/>
      <c r="K905" s="231"/>
      <c r="L905" s="231"/>
      <c r="M905" s="231"/>
      <c r="N905" s="231"/>
      <c r="O905" s="231"/>
      <c r="P905" s="231"/>
      <c r="Q905" s="231"/>
      <c r="R905" s="232">
        <f>R901+1</f>
        <v>11</v>
      </c>
      <c r="S905" s="232"/>
      <c r="T905" s="232"/>
      <c r="U905" s="233"/>
      <c r="V905" s="233"/>
      <c r="AE905" s="28"/>
      <c r="AL905" s="32"/>
      <c r="AR905" s="252"/>
      <c r="AS905" s="228"/>
      <c r="AZ905" s="18"/>
      <c r="BA905" s="18"/>
      <c r="BB905" s="18"/>
      <c r="BC905" s="18"/>
      <c r="BD905" s="18"/>
      <c r="BE905" s="18"/>
      <c r="BF905" s="18"/>
      <c r="BG905" s="18"/>
      <c r="BH905" s="18"/>
      <c r="BI905" s="18"/>
      <c r="BJ905" s="19"/>
      <c r="BK905" s="19"/>
      <c r="BL905" s="19"/>
      <c r="BM905" s="19"/>
      <c r="BN905" s="19"/>
      <c r="BO905" s="19"/>
      <c r="BP905" s="19"/>
    </row>
    <row r="906" spans="1:68" ht="9" customHeight="1" x14ac:dyDescent="0.15">
      <c r="A906" s="226"/>
      <c r="B906" s="226"/>
      <c r="C906" s="226"/>
      <c r="D906" s="226"/>
      <c r="E906" s="226"/>
      <c r="F906" s="226"/>
      <c r="G906" s="226"/>
      <c r="H906" s="226"/>
      <c r="I906" s="231"/>
      <c r="J906" s="231"/>
      <c r="K906" s="231"/>
      <c r="L906" s="231"/>
      <c r="M906" s="231"/>
      <c r="N906" s="231"/>
      <c r="O906" s="231"/>
      <c r="P906" s="231"/>
      <c r="Q906" s="231"/>
      <c r="R906" s="232"/>
      <c r="S906" s="232"/>
      <c r="T906" s="232"/>
      <c r="U906" s="233"/>
      <c r="V906" s="233"/>
      <c r="W906" s="24"/>
      <c r="X906" s="24"/>
      <c r="Y906" s="25"/>
      <c r="AD906" s="3"/>
      <c r="AE906" s="61"/>
      <c r="AL906" s="32"/>
      <c r="AP906" s="29"/>
      <c r="AQ906" s="24"/>
      <c r="AR906" s="252"/>
      <c r="AS906" s="228"/>
      <c r="AZ906" s="230" t="e">
        <f>VLOOKUP(AU907,出場者リスト!$A:$L,9,FALSE())</f>
        <v>#N/A</v>
      </c>
      <c r="BA906" s="230"/>
      <c r="BB906" s="230"/>
      <c r="BC906" s="230"/>
      <c r="BD906" s="230"/>
      <c r="BE906" s="230"/>
      <c r="BF906" s="230"/>
      <c r="BG906" s="230"/>
      <c r="BH906" s="230"/>
      <c r="BI906" s="225" t="e">
        <f>VLOOKUP(AU907,出場者リスト!$A:$L,13,FALSE)</f>
        <v>#N/A</v>
      </c>
      <c r="BJ906" s="225"/>
      <c r="BK906" s="225"/>
      <c r="BL906" s="225"/>
      <c r="BM906" s="225"/>
      <c r="BN906" s="225"/>
      <c r="BO906" s="225"/>
      <c r="BP906" s="225"/>
    </row>
    <row r="907" spans="1:68" ht="9" customHeight="1" x14ac:dyDescent="0.15">
      <c r="A907" s="16"/>
      <c r="B907" s="16"/>
      <c r="C907" s="16"/>
      <c r="D907" s="16"/>
      <c r="E907" s="16"/>
      <c r="F907" s="16"/>
      <c r="G907" s="16"/>
      <c r="X907" s="228"/>
      <c r="Y907" s="253"/>
      <c r="AE907" s="28"/>
      <c r="AL907" s="32"/>
      <c r="AP907" s="32"/>
      <c r="AR907" s="32"/>
      <c r="AU907" s="233"/>
      <c r="AV907" s="233"/>
      <c r="AW907" s="232">
        <f>AW903+1</f>
        <v>33</v>
      </c>
      <c r="AX907" s="232"/>
      <c r="AY907" s="232"/>
      <c r="AZ907" s="234" t="e">
        <f>VLOOKUP(AU907,出場者リスト!$A:$L,8,FALSE())</f>
        <v>#N/A</v>
      </c>
      <c r="BA907" s="234"/>
      <c r="BB907" s="234"/>
      <c r="BC907" s="234"/>
      <c r="BD907" s="234"/>
      <c r="BE907" s="234"/>
      <c r="BF907" s="234"/>
      <c r="BG907" s="234"/>
      <c r="BH907" s="234"/>
      <c r="BI907" s="226" t="e">
        <f>VLOOKUP(AU907,出場者リスト!$A:$L,12,FALSE)</f>
        <v>#N/A</v>
      </c>
      <c r="BJ907" s="226"/>
      <c r="BK907" s="226"/>
      <c r="BL907" s="226"/>
      <c r="BM907" s="226"/>
      <c r="BN907" s="226"/>
      <c r="BO907" s="226"/>
      <c r="BP907" s="226"/>
    </row>
    <row r="908" spans="1:68" ht="9" customHeight="1" x14ac:dyDescent="0.15">
      <c r="A908" s="225" t="e">
        <f>VLOOKUP(U909,出場者リスト!$A:$L,13,FALSE)</f>
        <v>#N/A</v>
      </c>
      <c r="B908" s="225"/>
      <c r="C908" s="225"/>
      <c r="D908" s="225"/>
      <c r="E908" s="225"/>
      <c r="F908" s="225"/>
      <c r="G908" s="225"/>
      <c r="H908" s="225"/>
      <c r="I908" s="229" t="e">
        <f>VLOOKUP(U909,出場者リスト!$A:$L,9,FALSE())</f>
        <v>#N/A</v>
      </c>
      <c r="J908" s="229"/>
      <c r="K908" s="229"/>
      <c r="L908" s="229"/>
      <c r="M908" s="229"/>
      <c r="N908" s="229"/>
      <c r="O908" s="229"/>
      <c r="P908" s="229"/>
      <c r="Q908" s="229"/>
      <c r="X908" s="228"/>
      <c r="Y908" s="253"/>
      <c r="Z908" s="29"/>
      <c r="AA908" s="25"/>
      <c r="AE908" s="28"/>
      <c r="AL908" s="32"/>
      <c r="AP908" s="32"/>
      <c r="AR908" s="32"/>
      <c r="AS908" s="29"/>
      <c r="AT908" s="24"/>
      <c r="AU908" s="233"/>
      <c r="AV908" s="233"/>
      <c r="AW908" s="232"/>
      <c r="AX908" s="232"/>
      <c r="AY908" s="232"/>
      <c r="AZ908" s="234"/>
      <c r="BA908" s="234"/>
      <c r="BB908" s="234"/>
      <c r="BC908" s="234"/>
      <c r="BD908" s="234"/>
      <c r="BE908" s="234"/>
      <c r="BF908" s="234"/>
      <c r="BG908" s="234"/>
      <c r="BH908" s="234"/>
      <c r="BI908" s="226"/>
      <c r="BJ908" s="226"/>
      <c r="BK908" s="226"/>
      <c r="BL908" s="226"/>
      <c r="BM908" s="226"/>
      <c r="BN908" s="226"/>
      <c r="BO908" s="226"/>
      <c r="BP908" s="226"/>
    </row>
    <row r="909" spans="1:68" ht="9" customHeight="1" x14ac:dyDescent="0.15">
      <c r="A909" s="226" t="e">
        <f>VLOOKUP(U909,出場者リスト!$A:$L,12,FALSE())</f>
        <v>#N/A</v>
      </c>
      <c r="B909" s="226"/>
      <c r="C909" s="226"/>
      <c r="D909" s="226"/>
      <c r="E909" s="226"/>
      <c r="F909" s="226"/>
      <c r="G909" s="226"/>
      <c r="H909" s="226"/>
      <c r="I909" s="231" t="e">
        <f>VLOOKUP(U909,出場者リスト!$A:$L,8,FALSE())</f>
        <v>#N/A</v>
      </c>
      <c r="J909" s="231"/>
      <c r="K909" s="231"/>
      <c r="L909" s="231"/>
      <c r="M909" s="231"/>
      <c r="N909" s="231"/>
      <c r="O909" s="231"/>
      <c r="P909" s="231"/>
      <c r="Q909" s="231"/>
      <c r="R909" s="232">
        <f>R905+1</f>
        <v>12</v>
      </c>
      <c r="S909" s="232"/>
      <c r="T909" s="232"/>
      <c r="U909" s="233"/>
      <c r="V909" s="233"/>
      <c r="W909" s="66"/>
      <c r="X909" s="66"/>
      <c r="Y909" s="28"/>
      <c r="AA909" s="28"/>
      <c r="AE909" s="28"/>
      <c r="AL909" s="32"/>
      <c r="AP909" s="32"/>
      <c r="AR909" s="108"/>
      <c r="AS909" s="236"/>
      <c r="AT909" s="233"/>
      <c r="BI909" s="18"/>
      <c r="BJ909" s="19"/>
      <c r="BK909" s="19"/>
      <c r="BL909" s="19"/>
      <c r="BM909" s="19"/>
      <c r="BN909" s="19"/>
      <c r="BO909" s="19"/>
      <c r="BP909" s="19"/>
    </row>
    <row r="910" spans="1:68" ht="9" customHeight="1" x14ac:dyDescent="0.15">
      <c r="A910" s="226"/>
      <c r="B910" s="226"/>
      <c r="C910" s="226"/>
      <c r="D910" s="226"/>
      <c r="E910" s="226"/>
      <c r="F910" s="226"/>
      <c r="G910" s="226"/>
      <c r="H910" s="226"/>
      <c r="I910" s="231"/>
      <c r="J910" s="231"/>
      <c r="K910" s="231"/>
      <c r="L910" s="231"/>
      <c r="M910" s="231"/>
      <c r="N910" s="231"/>
      <c r="O910" s="231"/>
      <c r="P910" s="231"/>
      <c r="Q910" s="231"/>
      <c r="R910" s="232"/>
      <c r="S910" s="232"/>
      <c r="T910" s="232"/>
      <c r="U910" s="233"/>
      <c r="V910" s="233"/>
      <c r="W910" s="110"/>
      <c r="X910" s="113"/>
      <c r="Y910" s="114"/>
      <c r="AA910" s="28"/>
      <c r="AE910" s="28"/>
      <c r="AL910" s="32"/>
      <c r="AP910" s="32"/>
      <c r="AR910" s="3"/>
      <c r="AS910" s="236"/>
      <c r="AT910" s="233"/>
      <c r="AZ910" s="230" t="e">
        <f>VLOOKUP(AU911,出場者リスト!$A:$L,9,FALSE())</f>
        <v>#N/A</v>
      </c>
      <c r="BA910" s="230"/>
      <c r="BB910" s="230"/>
      <c r="BC910" s="230"/>
      <c r="BD910" s="230"/>
      <c r="BE910" s="230"/>
      <c r="BF910" s="230"/>
      <c r="BG910" s="230"/>
      <c r="BH910" s="230"/>
      <c r="BI910" s="225" t="e">
        <f>VLOOKUP(AU911,出場者リスト!$A:$L,13,FALSE)</f>
        <v>#N/A</v>
      </c>
      <c r="BJ910" s="225"/>
      <c r="BK910" s="225"/>
      <c r="BL910" s="225"/>
      <c r="BM910" s="225"/>
      <c r="BN910" s="225"/>
      <c r="BO910" s="225"/>
      <c r="BP910" s="225"/>
    </row>
    <row r="911" spans="1:68" ht="9" customHeight="1" x14ac:dyDescent="0.15">
      <c r="A911" s="16"/>
      <c r="B911" s="16"/>
      <c r="C911" s="16"/>
      <c r="D911" s="16"/>
      <c r="E911" s="16"/>
      <c r="F911" s="16"/>
      <c r="G911" s="16"/>
      <c r="W911" s="233"/>
      <c r="X911" s="235"/>
      <c r="Y911" s="115"/>
      <c r="AA911" s="28"/>
      <c r="AE911" s="28"/>
      <c r="AL911" s="32"/>
      <c r="AP911" s="252"/>
      <c r="AQ911" s="228"/>
      <c r="AS911" s="31"/>
      <c r="AT911" s="23"/>
      <c r="AU911" s="233"/>
      <c r="AV911" s="233"/>
      <c r="AW911" s="232">
        <f>AW907+1</f>
        <v>34</v>
      </c>
      <c r="AX911" s="232"/>
      <c r="AY911" s="232"/>
      <c r="AZ911" s="234" t="e">
        <f>VLOOKUP(AU911,出場者リスト!$A:$L,8,FALSE())</f>
        <v>#N/A</v>
      </c>
      <c r="BA911" s="234"/>
      <c r="BB911" s="234"/>
      <c r="BC911" s="234"/>
      <c r="BD911" s="234"/>
      <c r="BE911" s="234"/>
      <c r="BF911" s="234"/>
      <c r="BG911" s="234"/>
      <c r="BH911" s="234"/>
      <c r="BI911" s="226" t="e">
        <f>VLOOKUP(AU911,出場者リスト!$A:$L,12,FALSE)</f>
        <v>#N/A</v>
      </c>
      <c r="BJ911" s="226"/>
      <c r="BK911" s="226"/>
      <c r="BL911" s="226"/>
      <c r="BM911" s="226"/>
      <c r="BN911" s="226"/>
      <c r="BO911" s="226"/>
      <c r="BP911" s="226"/>
    </row>
    <row r="912" spans="1:68" ht="9" customHeight="1" x14ac:dyDescent="0.15">
      <c r="A912" s="225" t="e">
        <f>VLOOKUP(U913,出場者リスト!$A:$L,13,FALSE)</f>
        <v>#N/A</v>
      </c>
      <c r="B912" s="225"/>
      <c r="C912" s="225"/>
      <c r="D912" s="225"/>
      <c r="E912" s="225"/>
      <c r="F912" s="225"/>
      <c r="G912" s="225"/>
      <c r="H912" s="225"/>
      <c r="I912" s="229" t="e">
        <f>VLOOKUP(U913,出場者リスト!$A:$L,9,FALSE())</f>
        <v>#N/A</v>
      </c>
      <c r="J912" s="229"/>
      <c r="K912" s="229"/>
      <c r="L912" s="229"/>
      <c r="M912" s="229"/>
      <c r="N912" s="229"/>
      <c r="O912" s="229"/>
      <c r="P912" s="229"/>
      <c r="Q912" s="229"/>
      <c r="W912" s="233"/>
      <c r="X912" s="235"/>
      <c r="Y912" s="3"/>
      <c r="AA912" s="28"/>
      <c r="AE912" s="28"/>
      <c r="AL912" s="32"/>
      <c r="AN912" s="29"/>
      <c r="AO912" s="25"/>
      <c r="AP912" s="252"/>
      <c r="AQ912" s="228"/>
      <c r="AU912" s="233"/>
      <c r="AV912" s="233"/>
      <c r="AW912" s="232"/>
      <c r="AX912" s="232"/>
      <c r="AY912" s="232"/>
      <c r="AZ912" s="234"/>
      <c r="BA912" s="234"/>
      <c r="BB912" s="234"/>
      <c r="BC912" s="234"/>
      <c r="BD912" s="234"/>
      <c r="BE912" s="234"/>
      <c r="BF912" s="234"/>
      <c r="BG912" s="234"/>
      <c r="BH912" s="234"/>
      <c r="BI912" s="226"/>
      <c r="BJ912" s="226"/>
      <c r="BK912" s="226"/>
      <c r="BL912" s="226"/>
      <c r="BM912" s="226"/>
      <c r="BN912" s="226"/>
      <c r="BO912" s="226"/>
      <c r="BP912" s="226"/>
    </row>
    <row r="913" spans="1:68" ht="9" customHeight="1" x14ac:dyDescent="0.15">
      <c r="A913" s="226" t="e">
        <f>VLOOKUP(U913,出場者リスト!$A:$L,12,FALSE())</f>
        <v>#N/A</v>
      </c>
      <c r="B913" s="226"/>
      <c r="C913" s="226"/>
      <c r="D913" s="226"/>
      <c r="E913" s="226"/>
      <c r="F913" s="226"/>
      <c r="G913" s="226"/>
      <c r="H913" s="226"/>
      <c r="I913" s="231" t="e">
        <f>VLOOKUP(U913,出場者リスト!$A:$L,8,FALSE())</f>
        <v>#N/A</v>
      </c>
      <c r="J913" s="231"/>
      <c r="K913" s="231"/>
      <c r="L913" s="231"/>
      <c r="M913" s="231"/>
      <c r="N913" s="231"/>
      <c r="O913" s="231"/>
      <c r="P913" s="231"/>
      <c r="Q913" s="231"/>
      <c r="R913" s="232">
        <f>R909+1</f>
        <v>13</v>
      </c>
      <c r="S913" s="232"/>
      <c r="T913" s="232"/>
      <c r="U913" s="233"/>
      <c r="V913" s="233"/>
      <c r="W913" s="111"/>
      <c r="X913" s="112"/>
      <c r="AA913" s="28"/>
      <c r="AE913" s="28"/>
      <c r="AL913" s="32"/>
      <c r="AN913" s="32"/>
      <c r="AO913" s="28"/>
      <c r="AP913" s="32"/>
      <c r="BI913" s="18"/>
      <c r="BJ913" s="19"/>
      <c r="BK913" s="19"/>
      <c r="BL913" s="19"/>
      <c r="BM913" s="19"/>
      <c r="BN913" s="19"/>
      <c r="BO913" s="19"/>
      <c r="BP913" s="19"/>
    </row>
    <row r="914" spans="1:68" ht="9" customHeight="1" x14ac:dyDescent="0.15">
      <c r="A914" s="226"/>
      <c r="B914" s="226"/>
      <c r="C914" s="226"/>
      <c r="D914" s="226"/>
      <c r="E914" s="226"/>
      <c r="F914" s="226"/>
      <c r="G914" s="226"/>
      <c r="H914" s="226"/>
      <c r="I914" s="231"/>
      <c r="J914" s="231"/>
      <c r="K914" s="231"/>
      <c r="L914" s="231"/>
      <c r="M914" s="231"/>
      <c r="N914" s="231"/>
      <c r="O914" s="231"/>
      <c r="P914" s="231"/>
      <c r="Q914" s="231"/>
      <c r="R914" s="232"/>
      <c r="S914" s="232"/>
      <c r="T914" s="232"/>
      <c r="U914" s="233"/>
      <c r="V914" s="233"/>
      <c r="W914" s="66"/>
      <c r="X914" s="66"/>
      <c r="Z914" s="3"/>
      <c r="AA914" s="61"/>
      <c r="AE914" s="28"/>
      <c r="AL914" s="32"/>
      <c r="AN914" s="32"/>
      <c r="AO914" s="28"/>
      <c r="AP914" s="32"/>
      <c r="AZ914" s="230" t="e">
        <f>VLOOKUP(AU915,出場者リスト!$A:$L,9,FALSE())</f>
        <v>#N/A</v>
      </c>
      <c r="BA914" s="230"/>
      <c r="BB914" s="230"/>
      <c r="BC914" s="230"/>
      <c r="BD914" s="230"/>
      <c r="BE914" s="230"/>
      <c r="BF914" s="230"/>
      <c r="BG914" s="230"/>
      <c r="BH914" s="230"/>
      <c r="BI914" s="225" t="e">
        <f>VLOOKUP(AU915,出場者リスト!$A:$L,13,FALSE)</f>
        <v>#N/A</v>
      </c>
      <c r="BJ914" s="225"/>
      <c r="BK914" s="225"/>
      <c r="BL914" s="225"/>
      <c r="BM914" s="225"/>
      <c r="BN914" s="225"/>
      <c r="BO914" s="225"/>
      <c r="BP914" s="225"/>
    </row>
    <row r="915" spans="1:68" ht="9" customHeight="1" x14ac:dyDescent="0.15">
      <c r="A915" s="16"/>
      <c r="B915" s="16"/>
      <c r="C915" s="16"/>
      <c r="D915" s="16"/>
      <c r="E915" s="16"/>
      <c r="F915" s="16"/>
      <c r="G915" s="16"/>
      <c r="Z915" s="233"/>
      <c r="AA915" s="235"/>
      <c r="AE915" s="28"/>
      <c r="AL915" s="32"/>
      <c r="AM915" s="28"/>
      <c r="AN915" s="32"/>
      <c r="AO915" s="28"/>
      <c r="AP915" s="62"/>
      <c r="AQ915" s="3"/>
      <c r="AU915" s="233"/>
      <c r="AV915" s="233"/>
      <c r="AW915" s="232">
        <f>AW911+1</f>
        <v>35</v>
      </c>
      <c r="AX915" s="232"/>
      <c r="AY915" s="232"/>
      <c r="AZ915" s="234" t="e">
        <f>VLOOKUP(AU915,出場者リスト!$A:$L,8,FALSE())</f>
        <v>#N/A</v>
      </c>
      <c r="BA915" s="234"/>
      <c r="BB915" s="234"/>
      <c r="BC915" s="234"/>
      <c r="BD915" s="234"/>
      <c r="BE915" s="234"/>
      <c r="BF915" s="234"/>
      <c r="BG915" s="234"/>
      <c r="BH915" s="234"/>
      <c r="BI915" s="226" t="e">
        <f>VLOOKUP(AU915,出場者リスト!$A:$L,12,FALSE)</f>
        <v>#N/A</v>
      </c>
      <c r="BJ915" s="226"/>
      <c r="BK915" s="226"/>
      <c r="BL915" s="226"/>
      <c r="BM915" s="226"/>
      <c r="BN915" s="226"/>
      <c r="BO915" s="226"/>
      <c r="BP915" s="226"/>
    </row>
    <row r="916" spans="1:68" ht="9" customHeight="1" x14ac:dyDescent="0.15">
      <c r="A916" s="225" t="e">
        <f>VLOOKUP(U917,出場者リスト!$A:$L,13,FALSE)</f>
        <v>#N/A</v>
      </c>
      <c r="B916" s="225"/>
      <c r="C916" s="225"/>
      <c r="D916" s="225"/>
      <c r="E916" s="225"/>
      <c r="F916" s="225"/>
      <c r="G916" s="225"/>
      <c r="H916" s="225"/>
      <c r="I916" s="229" t="e">
        <f>VLOOKUP(U917,出場者リスト!$A:$L,9,FALSE())</f>
        <v>#N/A</v>
      </c>
      <c r="J916" s="229"/>
      <c r="K916" s="229"/>
      <c r="L916" s="229"/>
      <c r="M916" s="229"/>
      <c r="N916" s="229"/>
      <c r="O916" s="229"/>
      <c r="P916" s="229"/>
      <c r="Q916" s="229"/>
      <c r="W916" s="3"/>
      <c r="X916" s="3"/>
      <c r="Z916" s="233"/>
      <c r="AA916" s="235"/>
      <c r="AB916" s="24"/>
      <c r="AC916" s="25"/>
      <c r="AE916" s="28"/>
      <c r="AL916" s="32"/>
      <c r="AM916" s="28"/>
      <c r="AP916" s="32"/>
      <c r="AS916" s="29"/>
      <c r="AT916" s="24"/>
      <c r="AU916" s="233"/>
      <c r="AV916" s="233"/>
      <c r="AW916" s="232"/>
      <c r="AX916" s="232"/>
      <c r="AY916" s="232"/>
      <c r="AZ916" s="234"/>
      <c r="BA916" s="234"/>
      <c r="BB916" s="234"/>
      <c r="BC916" s="234"/>
      <c r="BD916" s="234"/>
      <c r="BE916" s="234"/>
      <c r="BF916" s="234"/>
      <c r="BG916" s="234"/>
      <c r="BH916" s="234"/>
      <c r="BI916" s="226"/>
      <c r="BJ916" s="226"/>
      <c r="BK916" s="226"/>
      <c r="BL916" s="226"/>
      <c r="BM916" s="226"/>
      <c r="BN916" s="226"/>
      <c r="BO916" s="226"/>
      <c r="BP916" s="226"/>
    </row>
    <row r="917" spans="1:68" ht="9" customHeight="1" x14ac:dyDescent="0.15">
      <c r="A917" s="226" t="e">
        <f>VLOOKUP(U917,出場者リスト!$A:$L,12,FALSE())</f>
        <v>#N/A</v>
      </c>
      <c r="B917" s="226"/>
      <c r="C917" s="226"/>
      <c r="D917" s="226"/>
      <c r="E917" s="226"/>
      <c r="F917" s="226"/>
      <c r="G917" s="226"/>
      <c r="H917" s="226"/>
      <c r="I917" s="231" t="e">
        <f>VLOOKUP(U917,出場者リスト!$A:$L,8,FALSE())</f>
        <v>#N/A</v>
      </c>
      <c r="J917" s="231"/>
      <c r="K917" s="231"/>
      <c r="L917" s="231"/>
      <c r="M917" s="231"/>
      <c r="N917" s="231"/>
      <c r="O917" s="231"/>
      <c r="P917" s="231"/>
      <c r="Q917" s="231"/>
      <c r="R917" s="232">
        <f>R913+1</f>
        <v>14</v>
      </c>
      <c r="S917" s="232"/>
      <c r="T917" s="232"/>
      <c r="U917" s="233"/>
      <c r="V917" s="233"/>
      <c r="W917" s="66"/>
      <c r="X917" s="66"/>
      <c r="AA917" s="28"/>
      <c r="AC917" s="28"/>
      <c r="AE917" s="28"/>
      <c r="AL917" s="32"/>
      <c r="AM917" s="28"/>
      <c r="AP917" s="32"/>
      <c r="AR917" s="3"/>
      <c r="AS917" s="236"/>
      <c r="AT917" s="233"/>
      <c r="BI917" s="18"/>
      <c r="BJ917" s="19"/>
      <c r="BK917" s="19"/>
      <c r="BL917" s="19"/>
      <c r="BM917" s="19"/>
      <c r="BN917" s="19"/>
      <c r="BO917" s="19"/>
      <c r="BP917" s="19"/>
    </row>
    <row r="918" spans="1:68" ht="9" customHeight="1" x14ac:dyDescent="0.15">
      <c r="A918" s="226"/>
      <c r="B918" s="226"/>
      <c r="C918" s="226"/>
      <c r="D918" s="226"/>
      <c r="E918" s="226"/>
      <c r="F918" s="226"/>
      <c r="G918" s="226"/>
      <c r="H918" s="226"/>
      <c r="I918" s="231"/>
      <c r="J918" s="231"/>
      <c r="K918" s="231"/>
      <c r="L918" s="231"/>
      <c r="M918" s="231"/>
      <c r="N918" s="231"/>
      <c r="O918" s="231"/>
      <c r="P918" s="231"/>
      <c r="Q918" s="231"/>
      <c r="R918" s="232"/>
      <c r="S918" s="232"/>
      <c r="T918" s="232"/>
      <c r="U918" s="233"/>
      <c r="V918" s="233"/>
      <c r="W918" s="110"/>
      <c r="X918" s="113"/>
      <c r="AA918" s="28"/>
      <c r="AC918" s="28"/>
      <c r="AE918" s="28"/>
      <c r="AL918" s="32"/>
      <c r="AM918" s="28"/>
      <c r="AP918" s="32"/>
      <c r="AQ918" s="28"/>
      <c r="AR918" s="38"/>
      <c r="AS918" s="236"/>
      <c r="AT918" s="233"/>
      <c r="AZ918" s="230" t="e">
        <f>VLOOKUP(AU919,出場者リスト!$A:$L,9,FALSE())</f>
        <v>#N/A</v>
      </c>
      <c r="BA918" s="230"/>
      <c r="BB918" s="230"/>
      <c r="BC918" s="230"/>
      <c r="BD918" s="230"/>
      <c r="BE918" s="230"/>
      <c r="BF918" s="230"/>
      <c r="BG918" s="230"/>
      <c r="BH918" s="230"/>
      <c r="BI918" s="225" t="e">
        <f>VLOOKUP(AU919,出場者リスト!$A:$L,13,FALSE)</f>
        <v>#N/A</v>
      </c>
      <c r="BJ918" s="225"/>
      <c r="BK918" s="225"/>
      <c r="BL918" s="225"/>
      <c r="BM918" s="225"/>
      <c r="BN918" s="225"/>
      <c r="BO918" s="225"/>
      <c r="BP918" s="225"/>
    </row>
    <row r="919" spans="1:68" ht="9" customHeight="1" x14ac:dyDescent="0.15">
      <c r="A919" s="16"/>
      <c r="B919" s="16"/>
      <c r="C919" s="16"/>
      <c r="D919" s="16"/>
      <c r="E919" s="16"/>
      <c r="F919" s="16"/>
      <c r="G919" s="16"/>
      <c r="W919" s="233"/>
      <c r="X919" s="235"/>
      <c r="Y919" s="3"/>
      <c r="AA919" s="28"/>
      <c r="AC919" s="28"/>
      <c r="AE919" s="28"/>
      <c r="AL919" s="32"/>
      <c r="AN919" s="32"/>
      <c r="AP919" s="32"/>
      <c r="AQ919" s="28"/>
      <c r="AR919" s="32"/>
      <c r="AS919" s="31"/>
      <c r="AT919" s="23"/>
      <c r="AU919" s="233"/>
      <c r="AV919" s="233"/>
      <c r="AW919" s="232">
        <f>AW915+1</f>
        <v>36</v>
      </c>
      <c r="AX919" s="232"/>
      <c r="AY919" s="232"/>
      <c r="AZ919" s="234" t="e">
        <f>VLOOKUP(AU919,出場者リスト!$A:$L,8,FALSE())</f>
        <v>#N/A</v>
      </c>
      <c r="BA919" s="234"/>
      <c r="BB919" s="234"/>
      <c r="BC919" s="234"/>
      <c r="BD919" s="234"/>
      <c r="BE919" s="234"/>
      <c r="BF919" s="234"/>
      <c r="BG919" s="234"/>
      <c r="BH919" s="234"/>
      <c r="BI919" s="226" t="e">
        <f>VLOOKUP(AU919,出場者リスト!$A:$L,12,FALSE)</f>
        <v>#N/A</v>
      </c>
      <c r="BJ919" s="226"/>
      <c r="BK919" s="226"/>
      <c r="BL919" s="226"/>
      <c r="BM919" s="226"/>
      <c r="BN919" s="226"/>
      <c r="BO919" s="226"/>
      <c r="BP919" s="226"/>
    </row>
    <row r="920" spans="1:68" ht="9" customHeight="1" x14ac:dyDescent="0.15">
      <c r="A920" s="225" t="e">
        <f>VLOOKUP(U921,出場者リスト!$A:$L,13,FALSE)</f>
        <v>#N/A</v>
      </c>
      <c r="B920" s="225"/>
      <c r="C920" s="225"/>
      <c r="D920" s="225"/>
      <c r="E920" s="225"/>
      <c r="F920" s="225"/>
      <c r="G920" s="225"/>
      <c r="H920" s="225"/>
      <c r="I920" s="229" t="e">
        <f>VLOOKUP(U921,出場者リスト!$A:$L,9,FALSE())</f>
        <v>#N/A</v>
      </c>
      <c r="J920" s="229"/>
      <c r="K920" s="229"/>
      <c r="L920" s="229"/>
      <c r="M920" s="229"/>
      <c r="N920" s="229"/>
      <c r="O920" s="229"/>
      <c r="P920" s="229"/>
      <c r="Q920" s="229"/>
      <c r="W920" s="233"/>
      <c r="X920" s="235"/>
      <c r="Y920" s="116"/>
      <c r="AA920" s="28"/>
      <c r="AC920" s="28"/>
      <c r="AE920" s="28"/>
      <c r="AL920" s="32"/>
      <c r="AM920" s="28"/>
      <c r="AN920" s="62"/>
      <c r="AO920" s="3"/>
      <c r="AP920" s="32"/>
      <c r="AQ920" s="28"/>
      <c r="AR920" s="32"/>
      <c r="AU920" s="233"/>
      <c r="AV920" s="233"/>
      <c r="AW920" s="232"/>
      <c r="AX920" s="232"/>
      <c r="AY920" s="232"/>
      <c r="AZ920" s="234"/>
      <c r="BA920" s="234"/>
      <c r="BB920" s="234"/>
      <c r="BC920" s="234"/>
      <c r="BD920" s="234"/>
      <c r="BE920" s="234"/>
      <c r="BF920" s="234"/>
      <c r="BG920" s="234"/>
      <c r="BH920" s="234"/>
      <c r="BI920" s="226"/>
      <c r="BJ920" s="226"/>
      <c r="BK920" s="226"/>
      <c r="BL920" s="226"/>
      <c r="BM920" s="226"/>
      <c r="BN920" s="226"/>
      <c r="BO920" s="226"/>
      <c r="BP920" s="226"/>
    </row>
    <row r="921" spans="1:68" ht="9" customHeight="1" x14ac:dyDescent="0.15">
      <c r="A921" s="226" t="e">
        <f>VLOOKUP(U921,出場者リスト!$A:$L,12,FALSE())</f>
        <v>#N/A</v>
      </c>
      <c r="B921" s="226"/>
      <c r="C921" s="226"/>
      <c r="D921" s="226"/>
      <c r="E921" s="226"/>
      <c r="F921" s="226"/>
      <c r="G921" s="226"/>
      <c r="H921" s="226"/>
      <c r="I921" s="231" t="e">
        <f>VLOOKUP(U921,出場者リスト!$A:$L,8,FALSE())</f>
        <v>#N/A</v>
      </c>
      <c r="J921" s="231"/>
      <c r="K921" s="231"/>
      <c r="L921" s="231"/>
      <c r="M921" s="231"/>
      <c r="N921" s="231"/>
      <c r="O921" s="231"/>
      <c r="P921" s="231"/>
      <c r="Q921" s="231"/>
      <c r="R921" s="232">
        <f>R917+1</f>
        <v>15</v>
      </c>
      <c r="S921" s="232"/>
      <c r="T921" s="232"/>
      <c r="U921" s="233"/>
      <c r="V921" s="233"/>
      <c r="W921" s="111"/>
      <c r="X921" s="112"/>
      <c r="Y921" s="28"/>
      <c r="AA921" s="28"/>
      <c r="AC921" s="28"/>
      <c r="AE921" s="28"/>
      <c r="AL921" s="32"/>
      <c r="AM921" s="28"/>
      <c r="AN921" s="62"/>
      <c r="AO921" s="3"/>
      <c r="AP921" s="31"/>
      <c r="AQ921" s="30"/>
      <c r="AR921" s="252"/>
      <c r="AS921" s="228"/>
      <c r="BI921" s="18"/>
      <c r="BJ921" s="19"/>
      <c r="BK921" s="19"/>
      <c r="BL921" s="19"/>
      <c r="BM921" s="19"/>
      <c r="BN921" s="19"/>
      <c r="BO921" s="19"/>
      <c r="BP921" s="19"/>
    </row>
    <row r="922" spans="1:68" ht="9" customHeight="1" x14ac:dyDescent="0.15">
      <c r="A922" s="226"/>
      <c r="B922" s="226"/>
      <c r="C922" s="226"/>
      <c r="D922" s="226"/>
      <c r="E922" s="226"/>
      <c r="F922" s="226"/>
      <c r="G922" s="226"/>
      <c r="H922" s="226"/>
      <c r="I922" s="231"/>
      <c r="J922" s="231"/>
      <c r="K922" s="231"/>
      <c r="L922" s="231"/>
      <c r="M922" s="231"/>
      <c r="N922" s="231"/>
      <c r="O922" s="231"/>
      <c r="P922" s="231"/>
      <c r="Q922" s="231"/>
      <c r="R922" s="232"/>
      <c r="S922" s="232"/>
      <c r="T922" s="232"/>
      <c r="U922" s="233"/>
      <c r="V922" s="233"/>
      <c r="Y922" s="28"/>
      <c r="AA922" s="28"/>
      <c r="AC922" s="28"/>
      <c r="AD922" s="32"/>
      <c r="AE922" s="28"/>
      <c r="AL922" s="32"/>
      <c r="AM922" s="28"/>
      <c r="AN922" s="62"/>
      <c r="AO922" s="3"/>
      <c r="AR922" s="252"/>
      <c r="AS922" s="228"/>
      <c r="AZ922" s="230" t="e">
        <f>VLOOKUP(AU923,出場者リスト!$A:$L,9,FALSE())</f>
        <v>#N/A</v>
      </c>
      <c r="BA922" s="230"/>
      <c r="BB922" s="230"/>
      <c r="BC922" s="230"/>
      <c r="BD922" s="230"/>
      <c r="BE922" s="230"/>
      <c r="BF922" s="230"/>
      <c r="BG922" s="230"/>
      <c r="BH922" s="230"/>
      <c r="BI922" s="225" t="e">
        <f>VLOOKUP(AU923,出場者リスト!$A:$L,13,FALSE)</f>
        <v>#N/A</v>
      </c>
      <c r="BJ922" s="225"/>
      <c r="BK922" s="225"/>
      <c r="BL922" s="225"/>
      <c r="BM922" s="225"/>
      <c r="BN922" s="225"/>
      <c r="BO922" s="225"/>
      <c r="BP922" s="225"/>
    </row>
    <row r="923" spans="1:68" ht="9" customHeight="1" x14ac:dyDescent="0.15">
      <c r="A923" s="16"/>
      <c r="B923" s="16"/>
      <c r="C923" s="16"/>
      <c r="D923" s="16"/>
      <c r="E923" s="16"/>
      <c r="F923" s="16"/>
      <c r="G923" s="16"/>
      <c r="X923" s="228"/>
      <c r="Y923" s="253"/>
      <c r="Z923" s="23"/>
      <c r="AA923" s="30"/>
      <c r="AC923" s="28"/>
      <c r="AD923" s="32"/>
      <c r="AE923" s="28"/>
      <c r="AL923" s="31"/>
      <c r="AM923" s="30"/>
      <c r="AN923" s="252"/>
      <c r="AO923" s="228"/>
      <c r="AR923" s="31"/>
      <c r="AS923" s="23"/>
      <c r="AT923" s="23"/>
      <c r="AU923" s="233"/>
      <c r="AV923" s="233"/>
      <c r="AW923" s="232">
        <f>AW919+1</f>
        <v>37</v>
      </c>
      <c r="AX923" s="232"/>
      <c r="AY923" s="232"/>
      <c r="AZ923" s="234" t="e">
        <f>VLOOKUP(AU923,出場者リスト!$A:$L,8,FALSE())</f>
        <v>#N/A</v>
      </c>
      <c r="BA923" s="234"/>
      <c r="BB923" s="234"/>
      <c r="BC923" s="234"/>
      <c r="BD923" s="234"/>
      <c r="BE923" s="234"/>
      <c r="BF923" s="234"/>
      <c r="BG923" s="234"/>
      <c r="BH923" s="234"/>
      <c r="BI923" s="226" t="e">
        <f>VLOOKUP(AU923,出場者リスト!$A:$L,12,FALSE)</f>
        <v>#N/A</v>
      </c>
      <c r="BJ923" s="226"/>
      <c r="BK923" s="226"/>
      <c r="BL923" s="226"/>
      <c r="BM923" s="226"/>
      <c r="BN923" s="226"/>
      <c r="BO923" s="226"/>
      <c r="BP923" s="226"/>
    </row>
    <row r="924" spans="1:68" ht="9" customHeight="1" x14ac:dyDescent="0.15">
      <c r="A924" s="225" t="e">
        <f>VLOOKUP(U925,出場者リスト!$A:$L,13,FALSE)</f>
        <v>#N/A</v>
      </c>
      <c r="B924" s="225"/>
      <c r="C924" s="225"/>
      <c r="D924" s="225"/>
      <c r="E924" s="225"/>
      <c r="F924" s="225"/>
      <c r="G924" s="225"/>
      <c r="H924" s="225"/>
      <c r="I924" s="229" t="e">
        <f>VLOOKUP(U925,出場者リスト!$A:$L,9,FALSE())</f>
        <v>#N/A</v>
      </c>
      <c r="J924" s="229"/>
      <c r="K924" s="229"/>
      <c r="L924" s="229"/>
      <c r="M924" s="229"/>
      <c r="N924" s="229"/>
      <c r="O924" s="229"/>
      <c r="P924" s="229"/>
      <c r="Q924" s="229"/>
      <c r="X924" s="228"/>
      <c r="Y924" s="253"/>
      <c r="AC924" s="28"/>
      <c r="AD924" s="32"/>
      <c r="AE924" s="28"/>
      <c r="AN924" s="252"/>
      <c r="AO924" s="228"/>
      <c r="AU924" s="233"/>
      <c r="AV924" s="233"/>
      <c r="AW924" s="232"/>
      <c r="AX924" s="232"/>
      <c r="AY924" s="232"/>
      <c r="AZ924" s="234"/>
      <c r="BA924" s="234"/>
      <c r="BB924" s="234"/>
      <c r="BC924" s="234"/>
      <c r="BD924" s="234"/>
      <c r="BE924" s="234"/>
      <c r="BF924" s="234"/>
      <c r="BG924" s="234"/>
      <c r="BH924" s="234"/>
      <c r="BI924" s="226"/>
      <c r="BJ924" s="226"/>
      <c r="BK924" s="226"/>
      <c r="BL924" s="226"/>
      <c r="BM924" s="226"/>
      <c r="BN924" s="226"/>
      <c r="BO924" s="226"/>
      <c r="BP924" s="226"/>
    </row>
    <row r="925" spans="1:68" ht="9" customHeight="1" x14ac:dyDescent="0.15">
      <c r="A925" s="226" t="e">
        <f>VLOOKUP(U925,出場者リスト!$A:$L,12,FALSE())</f>
        <v>#N/A</v>
      </c>
      <c r="B925" s="226"/>
      <c r="C925" s="226"/>
      <c r="D925" s="226"/>
      <c r="E925" s="226"/>
      <c r="F925" s="226"/>
      <c r="G925" s="226"/>
      <c r="H925" s="226"/>
      <c r="I925" s="231" t="e">
        <f>VLOOKUP(U925,出場者リスト!$A:$L,8,FALSE())</f>
        <v>#N/A</v>
      </c>
      <c r="J925" s="231"/>
      <c r="K925" s="231"/>
      <c r="L925" s="231"/>
      <c r="M925" s="231"/>
      <c r="N925" s="231"/>
      <c r="O925" s="231"/>
      <c r="P925" s="231"/>
      <c r="Q925" s="231"/>
      <c r="R925" s="232">
        <f>R921+1</f>
        <v>16</v>
      </c>
      <c r="S925" s="232"/>
      <c r="T925" s="232"/>
      <c r="U925" s="233"/>
      <c r="V925" s="233"/>
      <c r="W925" s="23"/>
      <c r="X925" s="23"/>
      <c r="Y925" s="30"/>
      <c r="AB925" s="3"/>
      <c r="AC925" s="61"/>
      <c r="AD925" s="32"/>
      <c r="AE925" s="28"/>
      <c r="AN925" s="32"/>
      <c r="BI925" s="18"/>
      <c r="BJ925" s="19"/>
      <c r="BK925" s="19"/>
      <c r="BL925" s="19"/>
      <c r="BM925" s="19"/>
      <c r="BN925" s="19"/>
      <c r="BO925" s="19"/>
      <c r="BP925" s="19"/>
    </row>
    <row r="926" spans="1:68" ht="9" customHeight="1" x14ac:dyDescent="0.15">
      <c r="A926" s="226"/>
      <c r="B926" s="226"/>
      <c r="C926" s="226"/>
      <c r="D926" s="226"/>
      <c r="E926" s="226"/>
      <c r="F926" s="226"/>
      <c r="G926" s="226"/>
      <c r="H926" s="226"/>
      <c r="I926" s="231"/>
      <c r="J926" s="231"/>
      <c r="K926" s="231"/>
      <c r="L926" s="231"/>
      <c r="M926" s="231"/>
      <c r="N926" s="231"/>
      <c r="O926" s="231"/>
      <c r="P926" s="231"/>
      <c r="Q926" s="231"/>
      <c r="R926" s="232"/>
      <c r="S926" s="232"/>
      <c r="T926" s="232"/>
      <c r="U926" s="233"/>
      <c r="V926" s="233"/>
      <c r="AB926" s="228"/>
      <c r="AC926" s="253"/>
      <c r="AD926" s="31"/>
      <c r="AE926" s="30"/>
      <c r="AN926" s="32"/>
      <c r="AZ926" s="230" t="e">
        <f>VLOOKUP(AU927,出場者リスト!$A:$L,9,FALSE())</f>
        <v>#N/A</v>
      </c>
      <c r="BA926" s="230"/>
      <c r="BB926" s="230"/>
      <c r="BC926" s="230"/>
      <c r="BD926" s="230"/>
      <c r="BE926" s="230"/>
      <c r="BF926" s="230"/>
      <c r="BG926" s="230"/>
      <c r="BH926" s="230"/>
      <c r="BI926" s="225" t="e">
        <f>VLOOKUP(AU927,出場者リスト!$A:$L,13,FALSE)</f>
        <v>#N/A</v>
      </c>
      <c r="BJ926" s="225"/>
      <c r="BK926" s="225"/>
      <c r="BL926" s="225"/>
      <c r="BM926" s="225"/>
      <c r="BN926" s="225"/>
      <c r="BO926" s="225"/>
      <c r="BP926" s="225"/>
    </row>
    <row r="927" spans="1:68" ht="9" customHeight="1" x14ac:dyDescent="0.15">
      <c r="A927" s="16"/>
      <c r="B927" s="16"/>
      <c r="C927" s="16"/>
      <c r="D927" s="16"/>
      <c r="E927" s="16"/>
      <c r="F927" s="16"/>
      <c r="G927" s="16"/>
      <c r="AB927" s="228"/>
      <c r="AC927" s="253"/>
      <c r="AN927" s="32"/>
      <c r="AU927" s="233"/>
      <c r="AV927" s="233"/>
      <c r="AW927" s="232">
        <f>AW923+1</f>
        <v>38</v>
      </c>
      <c r="AX927" s="232"/>
      <c r="AY927" s="232"/>
      <c r="AZ927" s="234" t="e">
        <f>VLOOKUP(AU927,出場者リスト!$A:$L,8,FALSE())</f>
        <v>#N/A</v>
      </c>
      <c r="BA927" s="234"/>
      <c r="BB927" s="234"/>
      <c r="BC927" s="234"/>
      <c r="BD927" s="234"/>
      <c r="BE927" s="234"/>
      <c r="BF927" s="234"/>
      <c r="BG927" s="234"/>
      <c r="BH927" s="234"/>
      <c r="BI927" s="226" t="e">
        <f>VLOOKUP(AU927,出場者リスト!$A:$L,12,FALSE)</f>
        <v>#N/A</v>
      </c>
      <c r="BJ927" s="226"/>
      <c r="BK927" s="226"/>
      <c r="BL927" s="226"/>
      <c r="BM927" s="226"/>
      <c r="BN927" s="226"/>
      <c r="BO927" s="226"/>
      <c r="BP927" s="226"/>
    </row>
    <row r="928" spans="1:68" ht="9" customHeight="1" x14ac:dyDescent="0.15">
      <c r="A928" s="225" t="e">
        <f>VLOOKUP(U929,出場者リスト!$A:$L,13,FALSE)</f>
        <v>#N/A</v>
      </c>
      <c r="B928" s="225"/>
      <c r="C928" s="225"/>
      <c r="D928" s="225"/>
      <c r="E928" s="225"/>
      <c r="F928" s="225"/>
      <c r="G928" s="225"/>
      <c r="H928" s="225"/>
      <c r="I928" s="229" t="e">
        <f>VLOOKUP(U929,出場者リスト!$A:$L,9,FALSE())</f>
        <v>#N/A</v>
      </c>
      <c r="J928" s="229"/>
      <c r="K928" s="229"/>
      <c r="L928" s="229"/>
      <c r="M928" s="229"/>
      <c r="N928" s="229"/>
      <c r="O928" s="229"/>
      <c r="P928" s="229"/>
      <c r="Q928" s="229"/>
      <c r="AC928" s="28"/>
      <c r="AN928" s="32"/>
      <c r="AR928" s="29"/>
      <c r="AS928" s="24"/>
      <c r="AT928" s="24"/>
      <c r="AU928" s="233"/>
      <c r="AV928" s="233"/>
      <c r="AW928" s="232"/>
      <c r="AX928" s="232"/>
      <c r="AY928" s="232"/>
      <c r="AZ928" s="234"/>
      <c r="BA928" s="234"/>
      <c r="BB928" s="234"/>
      <c r="BC928" s="234"/>
      <c r="BD928" s="234"/>
      <c r="BE928" s="234"/>
      <c r="BF928" s="234"/>
      <c r="BG928" s="234"/>
      <c r="BH928" s="234"/>
      <c r="BI928" s="226"/>
      <c r="BJ928" s="226"/>
      <c r="BK928" s="226"/>
      <c r="BL928" s="226"/>
      <c r="BM928" s="226"/>
      <c r="BN928" s="226"/>
      <c r="BO928" s="226"/>
      <c r="BP928" s="226"/>
    </row>
    <row r="929" spans="1:68" ht="9" customHeight="1" x14ac:dyDescent="0.15">
      <c r="A929" s="226" t="e">
        <f>VLOOKUP(U929,出場者リスト!$A:$L,12,FALSE())</f>
        <v>#N/A</v>
      </c>
      <c r="B929" s="226"/>
      <c r="C929" s="226"/>
      <c r="D929" s="226"/>
      <c r="E929" s="226"/>
      <c r="F929" s="226"/>
      <c r="G929" s="226"/>
      <c r="H929" s="226"/>
      <c r="I929" s="231" t="e">
        <f>VLOOKUP(U929,出場者リスト!$A:$L,8,FALSE())</f>
        <v>#N/A</v>
      </c>
      <c r="J929" s="231"/>
      <c r="K929" s="231"/>
      <c r="L929" s="231"/>
      <c r="M929" s="231"/>
      <c r="N929" s="231"/>
      <c r="O929" s="231"/>
      <c r="P929" s="231"/>
      <c r="Q929" s="231"/>
      <c r="R929" s="232">
        <f>R925+1</f>
        <v>17</v>
      </c>
      <c r="S929" s="232"/>
      <c r="T929" s="232"/>
      <c r="U929" s="233"/>
      <c r="V929" s="233"/>
      <c r="AC929" s="28"/>
      <c r="AN929" s="32"/>
      <c r="AR929" s="236"/>
      <c r="AS929" s="233"/>
      <c r="AT929" s="3"/>
      <c r="BI929" s="18"/>
      <c r="BJ929" s="19"/>
      <c r="BK929" s="19"/>
      <c r="BL929" s="19"/>
      <c r="BM929" s="19"/>
      <c r="BN929" s="19"/>
      <c r="BO929" s="19"/>
      <c r="BP929" s="19"/>
    </row>
    <row r="930" spans="1:68" ht="9" customHeight="1" x14ac:dyDescent="0.15">
      <c r="A930" s="226"/>
      <c r="B930" s="226"/>
      <c r="C930" s="226"/>
      <c r="D930" s="226"/>
      <c r="E930" s="226"/>
      <c r="F930" s="226"/>
      <c r="G930" s="226"/>
      <c r="H930" s="226"/>
      <c r="I930" s="231"/>
      <c r="J930" s="231"/>
      <c r="K930" s="231"/>
      <c r="L930" s="231"/>
      <c r="M930" s="231"/>
      <c r="N930" s="231"/>
      <c r="O930" s="231"/>
      <c r="P930" s="231"/>
      <c r="Q930" s="231"/>
      <c r="R930" s="232"/>
      <c r="S930" s="232"/>
      <c r="T930" s="232"/>
      <c r="U930" s="233"/>
      <c r="V930" s="233"/>
      <c r="W930" s="110"/>
      <c r="X930" s="110"/>
      <c r="Y930" s="25"/>
      <c r="AB930" s="3"/>
      <c r="AC930" s="61"/>
      <c r="AN930" s="32"/>
      <c r="AP930" s="29"/>
      <c r="AQ930" s="24"/>
      <c r="AR930" s="236"/>
      <c r="AS930" s="233"/>
      <c r="AT930" s="3"/>
      <c r="AZ930" s="230" t="e">
        <f>VLOOKUP(AU931,出場者リスト!$A:$L,9,FALSE())</f>
        <v>#N/A</v>
      </c>
      <c r="BA930" s="230"/>
      <c r="BB930" s="230"/>
      <c r="BC930" s="230"/>
      <c r="BD930" s="230"/>
      <c r="BE930" s="230"/>
      <c r="BF930" s="230"/>
      <c r="BG930" s="230"/>
      <c r="BH930" s="230"/>
      <c r="BI930" s="225" t="e">
        <f>VLOOKUP(AU931,出場者リスト!$A:$L,13,FALSE)</f>
        <v>#N/A</v>
      </c>
      <c r="BJ930" s="225"/>
      <c r="BK930" s="225"/>
      <c r="BL930" s="225"/>
      <c r="BM930" s="225"/>
      <c r="BN930" s="225"/>
      <c r="BO930" s="225"/>
      <c r="BP930" s="225"/>
    </row>
    <row r="931" spans="1:68" ht="9" customHeight="1" x14ac:dyDescent="0.15">
      <c r="A931" s="16"/>
      <c r="B931" s="16"/>
      <c r="C931" s="16"/>
      <c r="D931" s="16"/>
      <c r="E931" s="16"/>
      <c r="F931" s="16"/>
      <c r="G931" s="16"/>
      <c r="W931" s="3"/>
      <c r="X931" s="233"/>
      <c r="Y931" s="235"/>
      <c r="AB931" s="3"/>
      <c r="AC931" s="61"/>
      <c r="AN931" s="32"/>
      <c r="AO931" s="28"/>
      <c r="AR931" s="31"/>
      <c r="AS931" s="23"/>
      <c r="AT931" s="23"/>
      <c r="AU931" s="233"/>
      <c r="AV931" s="233"/>
      <c r="AW931" s="232">
        <f>AW927+1</f>
        <v>39</v>
      </c>
      <c r="AX931" s="232"/>
      <c r="AY931" s="232"/>
      <c r="AZ931" s="234" t="e">
        <f>VLOOKUP(AU931,出場者リスト!$A:$L,8,FALSE())</f>
        <v>#N/A</v>
      </c>
      <c r="BA931" s="234"/>
      <c r="BB931" s="234"/>
      <c r="BC931" s="234"/>
      <c r="BD931" s="234"/>
      <c r="BE931" s="234"/>
      <c r="BF931" s="234"/>
      <c r="BG931" s="234"/>
      <c r="BH931" s="234"/>
      <c r="BI931" s="226" t="e">
        <f>VLOOKUP(AU931,出場者リスト!$A:$L,12,FALSE)</f>
        <v>#N/A</v>
      </c>
      <c r="BJ931" s="226"/>
      <c r="BK931" s="226"/>
      <c r="BL931" s="226"/>
      <c r="BM931" s="226"/>
      <c r="BN931" s="226"/>
      <c r="BO931" s="226"/>
      <c r="BP931" s="226"/>
    </row>
    <row r="932" spans="1:68" ht="9" customHeight="1" x14ac:dyDescent="0.15">
      <c r="A932" s="225" t="e">
        <f>VLOOKUP(U933,出場者リスト!$A:$L,13,FALSE)</f>
        <v>#N/A</v>
      </c>
      <c r="B932" s="225"/>
      <c r="C932" s="225"/>
      <c r="D932" s="225"/>
      <c r="E932" s="225"/>
      <c r="F932" s="225"/>
      <c r="G932" s="225"/>
      <c r="H932" s="225"/>
      <c r="I932" s="229" t="e">
        <f>VLOOKUP(U933,出場者リスト!$A:$L,9,FALSE())</f>
        <v>#N/A</v>
      </c>
      <c r="J932" s="229"/>
      <c r="K932" s="229"/>
      <c r="L932" s="229"/>
      <c r="M932" s="229"/>
      <c r="N932" s="229"/>
      <c r="O932" s="229"/>
      <c r="P932" s="229"/>
      <c r="Q932" s="229"/>
      <c r="W932" s="3"/>
      <c r="X932" s="233"/>
      <c r="Y932" s="235"/>
      <c r="Z932" s="24"/>
      <c r="AA932" s="25"/>
      <c r="AC932" s="28"/>
      <c r="AN932" s="32"/>
      <c r="AO932" s="28"/>
      <c r="AR932" s="24"/>
      <c r="AU932" s="233"/>
      <c r="AV932" s="233"/>
      <c r="AW932" s="232"/>
      <c r="AX932" s="232"/>
      <c r="AY932" s="232"/>
      <c r="AZ932" s="234"/>
      <c r="BA932" s="234"/>
      <c r="BB932" s="234"/>
      <c r="BC932" s="234"/>
      <c r="BD932" s="234"/>
      <c r="BE932" s="234"/>
      <c r="BF932" s="234"/>
      <c r="BG932" s="234"/>
      <c r="BH932" s="234"/>
      <c r="BI932" s="226"/>
      <c r="BJ932" s="226"/>
      <c r="BK932" s="226"/>
      <c r="BL932" s="226"/>
      <c r="BM932" s="226"/>
      <c r="BN932" s="226"/>
      <c r="BO932" s="226"/>
      <c r="BP932" s="226"/>
    </row>
    <row r="933" spans="1:68" ht="9" customHeight="1" x14ac:dyDescent="0.15">
      <c r="A933" s="226" t="e">
        <f>VLOOKUP(U933,出場者リスト!$A:$L,12,FALSE())</f>
        <v>#N/A</v>
      </c>
      <c r="B933" s="226"/>
      <c r="C933" s="226"/>
      <c r="D933" s="226"/>
      <c r="E933" s="226"/>
      <c r="F933" s="226"/>
      <c r="G933" s="226"/>
      <c r="H933" s="226"/>
      <c r="I933" s="231" t="e">
        <f>VLOOKUP(U933,出場者リスト!$A:$L,8,FALSE())</f>
        <v>#N/A</v>
      </c>
      <c r="J933" s="231"/>
      <c r="K933" s="231"/>
      <c r="L933" s="231"/>
      <c r="M933" s="231"/>
      <c r="N933" s="231"/>
      <c r="O933" s="231"/>
      <c r="P933" s="231"/>
      <c r="Q933" s="231"/>
      <c r="R933" s="232">
        <f>R929+1</f>
        <v>18</v>
      </c>
      <c r="S933" s="232"/>
      <c r="T933" s="232"/>
      <c r="U933" s="233"/>
      <c r="V933" s="233"/>
      <c r="W933" s="111"/>
      <c r="X933" s="111"/>
      <c r="Y933" s="30"/>
      <c r="AA933" s="28"/>
      <c r="AC933" s="28"/>
      <c r="AN933" s="31"/>
      <c r="AO933" s="30"/>
      <c r="AP933" s="228"/>
      <c r="AQ933" s="228"/>
      <c r="BI933" s="18"/>
      <c r="BJ933" s="19"/>
      <c r="BK933" s="19"/>
      <c r="BL933" s="19"/>
      <c r="BM933" s="19"/>
      <c r="BN933" s="19"/>
      <c r="BO933" s="19"/>
      <c r="BP933" s="19"/>
    </row>
    <row r="934" spans="1:68" ht="9" customHeight="1" x14ac:dyDescent="0.15">
      <c r="A934" s="226"/>
      <c r="B934" s="226"/>
      <c r="C934" s="226"/>
      <c r="D934" s="226"/>
      <c r="E934" s="226"/>
      <c r="F934" s="226"/>
      <c r="G934" s="226"/>
      <c r="H934" s="226"/>
      <c r="I934" s="231"/>
      <c r="J934" s="231"/>
      <c r="K934" s="231"/>
      <c r="L934" s="231"/>
      <c r="M934" s="231"/>
      <c r="N934" s="231"/>
      <c r="O934" s="231"/>
      <c r="P934" s="231"/>
      <c r="Q934" s="231"/>
      <c r="R934" s="232"/>
      <c r="S934" s="232"/>
      <c r="T934" s="232"/>
      <c r="U934" s="233"/>
      <c r="V934" s="233"/>
      <c r="W934" s="66"/>
      <c r="X934" s="66"/>
      <c r="Z934" s="3"/>
      <c r="AA934" s="61"/>
      <c r="AC934" s="28"/>
      <c r="AP934" s="252"/>
      <c r="AQ934" s="228"/>
      <c r="AZ934" s="230" t="e">
        <f>VLOOKUP(AU935,出場者リスト!$A:$L,9,FALSE())</f>
        <v>#N/A</v>
      </c>
      <c r="BA934" s="230"/>
      <c r="BB934" s="230"/>
      <c r="BC934" s="230"/>
      <c r="BD934" s="230"/>
      <c r="BE934" s="230"/>
      <c r="BF934" s="230"/>
      <c r="BG934" s="230"/>
      <c r="BH934" s="230"/>
      <c r="BI934" s="225" t="e">
        <f>VLOOKUP(AU935,出場者リスト!$A:$L,13,FALSE)</f>
        <v>#N/A</v>
      </c>
      <c r="BJ934" s="225"/>
      <c r="BK934" s="225"/>
      <c r="BL934" s="225"/>
      <c r="BM934" s="225"/>
      <c r="BN934" s="225"/>
      <c r="BO934" s="225"/>
      <c r="BP934" s="225"/>
    </row>
    <row r="935" spans="1:68" ht="9" customHeight="1" x14ac:dyDescent="0.15">
      <c r="A935" s="16"/>
      <c r="B935" s="16"/>
      <c r="C935" s="16"/>
      <c r="D935" s="16"/>
      <c r="E935" s="16"/>
      <c r="F935" s="16"/>
      <c r="G935" s="16"/>
      <c r="Z935" s="3"/>
      <c r="AA935" s="61"/>
      <c r="AB935" s="32"/>
      <c r="AC935" s="28"/>
      <c r="AP935" s="62"/>
      <c r="AQ935" s="3"/>
      <c r="AU935" s="233"/>
      <c r="AV935" s="233"/>
      <c r="AW935" s="232">
        <f>AW931+1</f>
        <v>40</v>
      </c>
      <c r="AX935" s="232"/>
      <c r="AY935" s="232"/>
      <c r="AZ935" s="234" t="e">
        <f>VLOOKUP(AU935,出場者リスト!$A:$L,8,FALSE())</f>
        <v>#N/A</v>
      </c>
      <c r="BA935" s="234"/>
      <c r="BB935" s="234"/>
      <c r="BC935" s="234"/>
      <c r="BD935" s="234"/>
      <c r="BE935" s="234"/>
      <c r="BF935" s="234"/>
      <c r="BG935" s="234"/>
      <c r="BH935" s="234"/>
      <c r="BI935" s="226" t="e">
        <f>VLOOKUP(AU935,出場者リスト!$A:$L,12,FALSE)</f>
        <v>#N/A</v>
      </c>
      <c r="BJ935" s="226"/>
      <c r="BK935" s="226"/>
      <c r="BL935" s="226"/>
      <c r="BM935" s="226"/>
      <c r="BN935" s="226"/>
      <c r="BO935" s="226"/>
      <c r="BP935" s="226"/>
    </row>
    <row r="936" spans="1:68" ht="9" customHeight="1" x14ac:dyDescent="0.15">
      <c r="A936" s="225" t="e">
        <f>VLOOKUP(U937,出場者リスト!$A:$L,13,FALSE)</f>
        <v>#N/A</v>
      </c>
      <c r="B936" s="225"/>
      <c r="C936" s="225"/>
      <c r="D936" s="225"/>
      <c r="E936" s="225"/>
      <c r="F936" s="225"/>
      <c r="G936" s="225"/>
      <c r="H936" s="225"/>
      <c r="I936" s="229" t="e">
        <f>VLOOKUP(U937,出場者リスト!$A:$L,9,FALSE())</f>
        <v>#N/A</v>
      </c>
      <c r="J936" s="229"/>
      <c r="K936" s="229"/>
      <c r="L936" s="229"/>
      <c r="M936" s="229"/>
      <c r="N936" s="229"/>
      <c r="O936" s="229"/>
      <c r="P936" s="229"/>
      <c r="Q936" s="229"/>
      <c r="W936" s="3"/>
      <c r="X936" s="3"/>
      <c r="Z936" s="233"/>
      <c r="AA936" s="235"/>
      <c r="AB936" s="31"/>
      <c r="AC936" s="30"/>
      <c r="AP936" s="32"/>
      <c r="AS936" s="29"/>
      <c r="AT936" s="24"/>
      <c r="AU936" s="233"/>
      <c r="AV936" s="233"/>
      <c r="AW936" s="232"/>
      <c r="AX936" s="232"/>
      <c r="AY936" s="232"/>
      <c r="AZ936" s="234"/>
      <c r="BA936" s="234"/>
      <c r="BB936" s="234"/>
      <c r="BC936" s="234"/>
      <c r="BD936" s="234"/>
      <c r="BE936" s="234"/>
      <c r="BF936" s="234"/>
      <c r="BG936" s="234"/>
      <c r="BH936" s="234"/>
      <c r="BI936" s="226"/>
      <c r="BJ936" s="226"/>
      <c r="BK936" s="226"/>
      <c r="BL936" s="226"/>
      <c r="BM936" s="226"/>
      <c r="BN936" s="226"/>
      <c r="BO936" s="226"/>
      <c r="BP936" s="226"/>
    </row>
    <row r="937" spans="1:68" ht="9" customHeight="1" x14ac:dyDescent="0.15">
      <c r="A937" s="226" t="e">
        <f>VLOOKUP(U937,出場者リスト!$A:$L,12,FALSE())</f>
        <v>#N/A</v>
      </c>
      <c r="B937" s="226"/>
      <c r="C937" s="226"/>
      <c r="D937" s="226"/>
      <c r="E937" s="226"/>
      <c r="F937" s="226"/>
      <c r="G937" s="226"/>
      <c r="H937" s="226"/>
      <c r="I937" s="231" t="e">
        <f>VLOOKUP(U937,出場者リスト!$A:$L,8,FALSE())</f>
        <v>#N/A</v>
      </c>
      <c r="J937" s="231"/>
      <c r="K937" s="231"/>
      <c r="L937" s="231"/>
      <c r="M937" s="231"/>
      <c r="N937" s="231"/>
      <c r="O937" s="231"/>
      <c r="P937" s="231"/>
      <c r="Q937" s="231"/>
      <c r="R937" s="232">
        <f>R933+1</f>
        <v>19</v>
      </c>
      <c r="S937" s="232"/>
      <c r="T937" s="232"/>
      <c r="U937" s="233"/>
      <c r="V937" s="233"/>
      <c r="W937" s="66"/>
      <c r="X937" s="66"/>
      <c r="Z937" s="233"/>
      <c r="AA937" s="235"/>
      <c r="AP937" s="32"/>
      <c r="AR937" s="3"/>
      <c r="AS937" s="236"/>
      <c r="AT937" s="233"/>
      <c r="BI937" s="18"/>
      <c r="BJ937" s="19"/>
      <c r="BK937" s="19"/>
      <c r="BL937" s="19"/>
      <c r="BM937" s="19"/>
      <c r="BN937" s="19"/>
      <c r="BO937" s="19"/>
      <c r="BP937" s="19"/>
    </row>
    <row r="938" spans="1:68" ht="9" customHeight="1" x14ac:dyDescent="0.15">
      <c r="A938" s="226"/>
      <c r="B938" s="226"/>
      <c r="C938" s="226"/>
      <c r="D938" s="226"/>
      <c r="E938" s="226"/>
      <c r="F938" s="226"/>
      <c r="G938" s="226"/>
      <c r="H938" s="226"/>
      <c r="I938" s="231"/>
      <c r="J938" s="231"/>
      <c r="K938" s="231"/>
      <c r="L938" s="231"/>
      <c r="M938" s="231"/>
      <c r="N938" s="231"/>
      <c r="O938" s="231"/>
      <c r="P938" s="231"/>
      <c r="Q938" s="231"/>
      <c r="R938" s="232"/>
      <c r="S938" s="232"/>
      <c r="T938" s="232"/>
      <c r="U938" s="233"/>
      <c r="V938" s="233"/>
      <c r="W938" s="110"/>
      <c r="X938" s="113"/>
      <c r="AA938" s="28"/>
      <c r="AP938" s="32"/>
      <c r="AR938" s="38"/>
      <c r="AS938" s="236"/>
      <c r="AT938" s="233"/>
      <c r="AZ938" s="230" t="e">
        <f>VLOOKUP(AU939,出場者リスト!$A:$L,9,FALSE())</f>
        <v>#N/A</v>
      </c>
      <c r="BA938" s="230"/>
      <c r="BB938" s="230"/>
      <c r="BC938" s="230"/>
      <c r="BD938" s="230"/>
      <c r="BE938" s="230"/>
      <c r="BF938" s="230"/>
      <c r="BG938" s="230"/>
      <c r="BH938" s="230"/>
      <c r="BI938" s="225" t="e">
        <f>VLOOKUP(AU939,出場者リスト!$A:$L,13,FALSE)</f>
        <v>#N/A</v>
      </c>
      <c r="BJ938" s="225"/>
      <c r="BK938" s="225"/>
      <c r="BL938" s="225"/>
      <c r="BM938" s="225"/>
      <c r="BN938" s="225"/>
      <c r="BO938" s="225"/>
      <c r="BP938" s="225"/>
    </row>
    <row r="939" spans="1:68" ht="9" customHeight="1" x14ac:dyDescent="0.15">
      <c r="A939" s="16"/>
      <c r="B939" s="16"/>
      <c r="C939" s="16"/>
      <c r="D939" s="16"/>
      <c r="E939" s="16"/>
      <c r="F939" s="16"/>
      <c r="G939" s="16"/>
      <c r="W939" s="233"/>
      <c r="X939" s="235"/>
      <c r="Y939" s="3"/>
      <c r="AA939" s="28"/>
      <c r="AP939" s="32"/>
      <c r="AR939" s="32"/>
      <c r="AS939" s="31"/>
      <c r="AT939" s="23"/>
      <c r="AU939" s="233"/>
      <c r="AV939" s="233"/>
      <c r="AW939" s="232">
        <f>AW935+1</f>
        <v>41</v>
      </c>
      <c r="AX939" s="232"/>
      <c r="AY939" s="232"/>
      <c r="AZ939" s="234" t="e">
        <f>VLOOKUP(AU939,出場者リスト!$A:$L,8,FALSE())</f>
        <v>#N/A</v>
      </c>
      <c r="BA939" s="234"/>
      <c r="BB939" s="234"/>
      <c r="BC939" s="234"/>
      <c r="BD939" s="234"/>
      <c r="BE939" s="234"/>
      <c r="BF939" s="234"/>
      <c r="BG939" s="234"/>
      <c r="BH939" s="234"/>
      <c r="BI939" s="226" t="e">
        <f>VLOOKUP(AU939,出場者リスト!$A:$L,12,FALSE)</f>
        <v>#N/A</v>
      </c>
      <c r="BJ939" s="226"/>
      <c r="BK939" s="226"/>
      <c r="BL939" s="226"/>
      <c r="BM939" s="226"/>
      <c r="BN939" s="226"/>
      <c r="BO939" s="226"/>
      <c r="BP939" s="226"/>
    </row>
    <row r="940" spans="1:68" ht="9" customHeight="1" x14ac:dyDescent="0.15">
      <c r="A940" s="225" t="e">
        <f>VLOOKUP(U941,出場者リスト!$A:$L,13,FALSE)</f>
        <v>#N/A</v>
      </c>
      <c r="B940" s="225"/>
      <c r="C940" s="225"/>
      <c r="D940" s="225"/>
      <c r="E940" s="225"/>
      <c r="F940" s="225"/>
      <c r="G940" s="225"/>
      <c r="H940" s="225"/>
      <c r="I940" s="229" t="e">
        <f>VLOOKUP(U941,出場者リスト!$A:$L,9,FALSE())</f>
        <v>#N/A</v>
      </c>
      <c r="J940" s="229"/>
      <c r="K940" s="229"/>
      <c r="L940" s="229"/>
      <c r="M940" s="229"/>
      <c r="N940" s="229"/>
      <c r="O940" s="229"/>
      <c r="P940" s="229"/>
      <c r="Q940" s="229"/>
      <c r="W940" s="233"/>
      <c r="X940" s="235"/>
      <c r="Y940" s="116"/>
      <c r="AA940" s="28"/>
      <c r="AP940" s="32"/>
      <c r="AR940" s="32"/>
      <c r="AU940" s="233"/>
      <c r="AV940" s="233"/>
      <c r="AW940" s="232"/>
      <c r="AX940" s="232"/>
      <c r="AY940" s="232"/>
      <c r="AZ940" s="234"/>
      <c r="BA940" s="234"/>
      <c r="BB940" s="234"/>
      <c r="BC940" s="234"/>
      <c r="BD940" s="234"/>
      <c r="BE940" s="234"/>
      <c r="BF940" s="234"/>
      <c r="BG940" s="234"/>
      <c r="BH940" s="234"/>
      <c r="BI940" s="226"/>
      <c r="BJ940" s="226"/>
      <c r="BK940" s="226"/>
      <c r="BL940" s="226"/>
      <c r="BM940" s="226"/>
      <c r="BN940" s="226"/>
      <c r="BO940" s="226"/>
      <c r="BP940" s="226"/>
    </row>
    <row r="941" spans="1:68" ht="9" customHeight="1" x14ac:dyDescent="0.15">
      <c r="A941" s="226" t="e">
        <f>VLOOKUP(U941,出場者リスト!$A:$L,12,FALSE())</f>
        <v>#N/A</v>
      </c>
      <c r="B941" s="226"/>
      <c r="C941" s="226"/>
      <c r="D941" s="226"/>
      <c r="E941" s="226"/>
      <c r="F941" s="226"/>
      <c r="G941" s="226"/>
      <c r="H941" s="226"/>
      <c r="I941" s="231" t="e">
        <f>VLOOKUP(U941,出場者リスト!$A:$L,8,FALSE())</f>
        <v>#N/A</v>
      </c>
      <c r="J941" s="231"/>
      <c r="K941" s="231"/>
      <c r="L941" s="231"/>
      <c r="M941" s="231"/>
      <c r="N941" s="231"/>
      <c r="O941" s="231"/>
      <c r="P941" s="231"/>
      <c r="Q941" s="231"/>
      <c r="R941" s="232">
        <f>R937+1</f>
        <v>20</v>
      </c>
      <c r="S941" s="232"/>
      <c r="T941" s="232"/>
      <c r="U941" s="233"/>
      <c r="V941" s="233"/>
      <c r="W941" s="111"/>
      <c r="X941" s="112"/>
      <c r="Y941" s="28"/>
      <c r="AA941" s="28"/>
      <c r="AP941" s="31"/>
      <c r="AQ941" s="23"/>
      <c r="AR941" s="252"/>
      <c r="AS941" s="228"/>
      <c r="BI941" s="18"/>
      <c r="BJ941" s="19"/>
      <c r="BK941" s="19"/>
      <c r="BL941" s="19"/>
      <c r="BM941" s="19"/>
      <c r="BN941" s="19"/>
      <c r="BO941" s="19"/>
      <c r="BP941" s="19"/>
    </row>
    <row r="942" spans="1:68" ht="9" customHeight="1" x14ac:dyDescent="0.15">
      <c r="A942" s="226"/>
      <c r="B942" s="226"/>
      <c r="C942" s="226"/>
      <c r="D942" s="226"/>
      <c r="E942" s="226"/>
      <c r="F942" s="226"/>
      <c r="G942" s="226"/>
      <c r="H942" s="226"/>
      <c r="I942" s="231"/>
      <c r="J942" s="231"/>
      <c r="K942" s="231"/>
      <c r="L942" s="231"/>
      <c r="M942" s="231"/>
      <c r="N942" s="231"/>
      <c r="O942" s="231"/>
      <c r="P942" s="231"/>
      <c r="Q942" s="231"/>
      <c r="R942" s="232"/>
      <c r="S942" s="232"/>
      <c r="T942" s="232"/>
      <c r="U942" s="233"/>
      <c r="V942" s="233"/>
      <c r="Y942" s="28"/>
      <c r="AA942" s="28"/>
      <c r="AR942" s="252"/>
      <c r="AS942" s="228"/>
      <c r="AZ942" s="230" t="e">
        <f>VLOOKUP(AU943,出場者リスト!$A:$L,9,FALSE())</f>
        <v>#N/A</v>
      </c>
      <c r="BA942" s="230"/>
      <c r="BB942" s="230"/>
      <c r="BC942" s="230"/>
      <c r="BD942" s="230"/>
      <c r="BE942" s="230"/>
      <c r="BF942" s="230"/>
      <c r="BG942" s="230"/>
      <c r="BH942" s="230"/>
      <c r="BI942" s="225" t="e">
        <f>VLOOKUP(AU943,出場者リスト!$A:$L,13,FALSE)</f>
        <v>#N/A</v>
      </c>
      <c r="BJ942" s="225"/>
      <c r="BK942" s="225"/>
      <c r="BL942" s="225"/>
      <c r="BM942" s="225"/>
      <c r="BN942" s="225"/>
      <c r="BO942" s="225"/>
      <c r="BP942" s="225"/>
    </row>
    <row r="943" spans="1:68" ht="9" customHeight="1" x14ac:dyDescent="0.15">
      <c r="A943" s="16"/>
      <c r="B943" s="16"/>
      <c r="C943" s="16"/>
      <c r="D943" s="16"/>
      <c r="E943" s="16"/>
      <c r="F943" s="16"/>
      <c r="G943" s="16"/>
      <c r="X943" s="228"/>
      <c r="Y943" s="253"/>
      <c r="Z943" s="23"/>
      <c r="AA943" s="30"/>
      <c r="AR943" s="31"/>
      <c r="AS943" s="23"/>
      <c r="AT943" s="23"/>
      <c r="AU943" s="233"/>
      <c r="AV943" s="233"/>
      <c r="AW943" s="232">
        <f>AW939+1</f>
        <v>42</v>
      </c>
      <c r="AX943" s="232"/>
      <c r="AY943" s="232"/>
      <c r="AZ943" s="234" t="e">
        <f>VLOOKUP(AU943,出場者リスト!$A:$L,8,FALSE())</f>
        <v>#N/A</v>
      </c>
      <c r="BA943" s="234"/>
      <c r="BB943" s="234"/>
      <c r="BC943" s="234"/>
      <c r="BD943" s="234"/>
      <c r="BE943" s="234"/>
      <c r="BF943" s="234"/>
      <c r="BG943" s="234"/>
      <c r="BH943" s="234"/>
      <c r="BI943" s="226" t="e">
        <f>VLOOKUP(AU943,出場者リスト!$A:$L,12,FALSE)</f>
        <v>#N/A</v>
      </c>
      <c r="BJ943" s="226"/>
      <c r="BK943" s="226"/>
      <c r="BL943" s="226"/>
      <c r="BM943" s="226"/>
      <c r="BN943" s="226"/>
      <c r="BO943" s="226"/>
      <c r="BP943" s="226"/>
    </row>
    <row r="944" spans="1:68" ht="9" customHeight="1" x14ac:dyDescent="0.15">
      <c r="A944" s="225" t="e">
        <f>VLOOKUP(U945,出場者リスト!$A:$L,13,FALSE)</f>
        <v>#N/A</v>
      </c>
      <c r="B944" s="225"/>
      <c r="C944" s="225"/>
      <c r="D944" s="225"/>
      <c r="E944" s="225"/>
      <c r="F944" s="225"/>
      <c r="G944" s="225"/>
      <c r="H944" s="225"/>
      <c r="I944" s="229" t="e">
        <f>VLOOKUP(U945,出場者リスト!$A:$L,9,FALSE())</f>
        <v>#N/A</v>
      </c>
      <c r="J944" s="229"/>
      <c r="K944" s="229"/>
      <c r="L944" s="229"/>
      <c r="M944" s="229"/>
      <c r="N944" s="229"/>
      <c r="O944" s="229"/>
      <c r="P944" s="229"/>
      <c r="Q944" s="229"/>
      <c r="X944" s="228"/>
      <c r="Y944" s="253"/>
      <c r="AU944" s="233"/>
      <c r="AV944" s="233"/>
      <c r="AW944" s="232"/>
      <c r="AX944" s="232"/>
      <c r="AY944" s="232"/>
      <c r="AZ944" s="234"/>
      <c r="BA944" s="234"/>
      <c r="BB944" s="234"/>
      <c r="BC944" s="234"/>
      <c r="BD944" s="234"/>
      <c r="BE944" s="234"/>
      <c r="BF944" s="234"/>
      <c r="BG944" s="234"/>
      <c r="BH944" s="234"/>
      <c r="BI944" s="226"/>
      <c r="BJ944" s="226"/>
      <c r="BK944" s="226"/>
      <c r="BL944" s="226"/>
      <c r="BM944" s="226"/>
      <c r="BN944" s="226"/>
      <c r="BO944" s="226"/>
      <c r="BP944" s="226"/>
    </row>
    <row r="945" spans="1:35" ht="9" customHeight="1" x14ac:dyDescent="0.15">
      <c r="A945" s="226" t="e">
        <f>VLOOKUP(U945,出場者リスト!$A:$L,12,FALSE())</f>
        <v>#N/A</v>
      </c>
      <c r="B945" s="226"/>
      <c r="C945" s="226"/>
      <c r="D945" s="226"/>
      <c r="E945" s="226"/>
      <c r="F945" s="226"/>
      <c r="G945" s="226"/>
      <c r="H945" s="226"/>
      <c r="I945" s="231" t="e">
        <f>VLOOKUP(U945,出場者リスト!$A:$L,8,FALSE())</f>
        <v>#N/A</v>
      </c>
      <c r="J945" s="231"/>
      <c r="K945" s="231"/>
      <c r="L945" s="231"/>
      <c r="M945" s="231"/>
      <c r="N945" s="231"/>
      <c r="O945" s="231"/>
      <c r="P945" s="231"/>
      <c r="Q945" s="231"/>
      <c r="R945" s="232">
        <f>R941+1</f>
        <v>21</v>
      </c>
      <c r="S945" s="232"/>
      <c r="T945" s="232"/>
      <c r="U945" s="233"/>
      <c r="V945" s="233"/>
      <c r="W945" s="23"/>
      <c r="X945" s="23"/>
      <c r="Y945" s="30"/>
    </row>
    <row r="946" spans="1:35" ht="9" customHeight="1" x14ac:dyDescent="0.15">
      <c r="A946" s="226"/>
      <c r="B946" s="226"/>
      <c r="C946" s="226"/>
      <c r="D946" s="226"/>
      <c r="E946" s="226"/>
      <c r="F946" s="226"/>
      <c r="G946" s="226"/>
      <c r="H946" s="226"/>
      <c r="I946" s="231"/>
      <c r="J946" s="231"/>
      <c r="K946" s="231"/>
      <c r="L946" s="231"/>
      <c r="M946" s="231"/>
      <c r="N946" s="231"/>
      <c r="O946" s="231"/>
      <c r="P946" s="231"/>
      <c r="Q946" s="231"/>
      <c r="R946" s="232"/>
      <c r="S946" s="232"/>
      <c r="T946" s="232"/>
      <c r="U946" s="233"/>
      <c r="V946" s="233"/>
    </row>
    <row r="957" spans="1:35" ht="9" customHeight="1" thickBot="1" x14ac:dyDescent="0.2"/>
    <row r="958" spans="1:35" ht="9" customHeight="1" thickBot="1" x14ac:dyDescent="0.2">
      <c r="AH958" s="227">
        <v>44</v>
      </c>
      <c r="AI958" s="227"/>
    </row>
    <row r="959" spans="1:35" ht="9" customHeight="1" thickBot="1" x14ac:dyDescent="0.2">
      <c r="AH959" s="227"/>
      <c r="AI959" s="227"/>
    </row>
    <row r="964" spans="1:68" ht="9" customHeight="1" x14ac:dyDescent="0.15">
      <c r="A964" s="225" t="e">
        <f>VLOOKUP(U965,出場者リスト!$A:$L,13,FALSE)</f>
        <v>#N/A</v>
      </c>
      <c r="B964" s="225"/>
      <c r="C964" s="225"/>
      <c r="D964" s="225"/>
      <c r="E964" s="225"/>
      <c r="F964" s="225"/>
      <c r="G964" s="225"/>
      <c r="H964" s="225"/>
      <c r="I964" s="229" t="e">
        <f>VLOOKUP(U965,出場者リスト!$A:$L,9,FALSE())</f>
        <v>#N/A</v>
      </c>
      <c r="J964" s="229"/>
      <c r="K964" s="229"/>
      <c r="L964" s="229"/>
      <c r="M964" s="229"/>
      <c r="N964" s="229"/>
      <c r="O964" s="229"/>
      <c r="P964" s="229"/>
      <c r="Q964" s="229"/>
      <c r="AZ964" s="230" t="e">
        <f>VLOOKUP(AU965,出場者リスト!$A:$L,9,FALSE())</f>
        <v>#N/A</v>
      </c>
      <c r="BA964" s="230"/>
      <c r="BB964" s="230"/>
      <c r="BC964" s="230"/>
      <c r="BD964" s="230"/>
      <c r="BE964" s="230"/>
      <c r="BF964" s="230"/>
      <c r="BG964" s="230"/>
      <c r="BH964" s="230"/>
      <c r="BI964" s="225" t="e">
        <f>VLOOKUP(AU965,出場者リスト!$A:$L,13,FALSE)</f>
        <v>#N/A</v>
      </c>
      <c r="BJ964" s="225"/>
      <c r="BK964" s="225"/>
      <c r="BL964" s="225"/>
      <c r="BM964" s="225"/>
      <c r="BN964" s="225"/>
      <c r="BO964" s="225"/>
      <c r="BP964" s="225"/>
    </row>
    <row r="965" spans="1:68" ht="9" customHeight="1" x14ac:dyDescent="0.15">
      <c r="A965" s="226" t="e">
        <f>VLOOKUP(U965,出場者リスト!$A:$L,12,FALSE())</f>
        <v>#N/A</v>
      </c>
      <c r="B965" s="226"/>
      <c r="C965" s="226"/>
      <c r="D965" s="226"/>
      <c r="E965" s="226"/>
      <c r="F965" s="226"/>
      <c r="G965" s="226"/>
      <c r="H965" s="226"/>
      <c r="I965" s="231" t="e">
        <f>VLOOKUP(U965,出場者リスト!$A:$L,8,FALSE())</f>
        <v>#N/A</v>
      </c>
      <c r="J965" s="231"/>
      <c r="K965" s="231"/>
      <c r="L965" s="231"/>
      <c r="M965" s="231"/>
      <c r="N965" s="231"/>
      <c r="O965" s="231"/>
      <c r="P965" s="231"/>
      <c r="Q965" s="231"/>
      <c r="R965" s="232"/>
      <c r="S965" s="232"/>
      <c r="T965" s="232"/>
      <c r="U965" s="233"/>
      <c r="V965" s="233"/>
      <c r="AU965" s="233"/>
      <c r="AV965" s="233"/>
      <c r="AW965" s="232">
        <f>R1049+1</f>
        <v>22</v>
      </c>
      <c r="AX965" s="232"/>
      <c r="AY965" s="232"/>
      <c r="AZ965" s="234" t="e">
        <f>VLOOKUP(AU965,出場者リスト!$A:$L,8,FALSE())</f>
        <v>#N/A</v>
      </c>
      <c r="BA965" s="234"/>
      <c r="BB965" s="234"/>
      <c r="BC965" s="234"/>
      <c r="BD965" s="234"/>
      <c r="BE965" s="234"/>
      <c r="BF965" s="234"/>
      <c r="BG965" s="234"/>
      <c r="BH965" s="234"/>
      <c r="BI965" s="226" t="e">
        <f>VLOOKUP(AU965,出場者リスト!$A:$L,12,FALSE)</f>
        <v>#N/A</v>
      </c>
      <c r="BJ965" s="226"/>
      <c r="BK965" s="226"/>
      <c r="BL965" s="226"/>
      <c r="BM965" s="226"/>
      <c r="BN965" s="226"/>
      <c r="BO965" s="226"/>
      <c r="BP965" s="226"/>
    </row>
    <row r="966" spans="1:68" ht="9" customHeight="1" x14ac:dyDescent="0.15">
      <c r="A966" s="226"/>
      <c r="B966" s="226"/>
      <c r="C966" s="226"/>
      <c r="D966" s="226"/>
      <c r="E966" s="226"/>
      <c r="F966" s="226"/>
      <c r="G966" s="226"/>
      <c r="H966" s="226"/>
      <c r="I966" s="231"/>
      <c r="J966" s="231"/>
      <c r="K966" s="231"/>
      <c r="L966" s="231"/>
      <c r="M966" s="231"/>
      <c r="N966" s="231"/>
      <c r="O966" s="231"/>
      <c r="P966" s="231"/>
      <c r="Q966" s="231"/>
      <c r="R966" s="232"/>
      <c r="S966" s="232"/>
      <c r="T966" s="232"/>
      <c r="U966" s="233"/>
      <c r="V966" s="233"/>
      <c r="W966" s="24"/>
      <c r="X966" s="24"/>
      <c r="Y966" s="25"/>
      <c r="AR966" s="29"/>
      <c r="AS966" s="24"/>
      <c r="AT966" s="24"/>
      <c r="AU966" s="233"/>
      <c r="AV966" s="233"/>
      <c r="AW966" s="232"/>
      <c r="AX966" s="232"/>
      <c r="AY966" s="232"/>
      <c r="AZ966" s="234"/>
      <c r="BA966" s="234"/>
      <c r="BB966" s="234"/>
      <c r="BC966" s="234"/>
      <c r="BD966" s="234"/>
      <c r="BE966" s="234"/>
      <c r="BF966" s="234"/>
      <c r="BG966" s="234"/>
      <c r="BH966" s="234"/>
      <c r="BI966" s="226"/>
      <c r="BJ966" s="226"/>
      <c r="BK966" s="226"/>
      <c r="BL966" s="226"/>
      <c r="BM966" s="226"/>
      <c r="BN966" s="226"/>
      <c r="BO966" s="226"/>
      <c r="BP966" s="226"/>
    </row>
    <row r="967" spans="1:68" ht="9" customHeight="1" x14ac:dyDescent="0.15">
      <c r="A967" s="16"/>
      <c r="B967" s="16"/>
      <c r="C967" s="16"/>
      <c r="D967" s="16"/>
      <c r="E967" s="16"/>
      <c r="F967" s="16"/>
      <c r="G967" s="16"/>
      <c r="I967" s="20"/>
      <c r="J967" s="20"/>
      <c r="K967" s="20"/>
      <c r="L967" s="20"/>
      <c r="M967" s="20"/>
      <c r="N967" s="20"/>
      <c r="O967" s="20"/>
      <c r="P967" s="20"/>
      <c r="Q967" s="20"/>
      <c r="R967" s="4"/>
      <c r="S967" s="4"/>
      <c r="T967" s="4"/>
      <c r="U967" s="26"/>
      <c r="V967" s="26"/>
      <c r="X967" s="228"/>
      <c r="Y967" s="253"/>
      <c r="AR967" s="252"/>
      <c r="AS967" s="228"/>
      <c r="AZ967" s="18"/>
      <c r="BA967" s="18"/>
      <c r="BB967" s="18"/>
      <c r="BC967" s="18"/>
      <c r="BD967" s="18"/>
      <c r="BE967" s="18"/>
      <c r="BF967" s="18"/>
      <c r="BG967" s="18"/>
      <c r="BH967" s="18"/>
      <c r="BI967" s="18"/>
      <c r="BJ967" s="19"/>
      <c r="BK967" s="19"/>
      <c r="BL967" s="19"/>
      <c r="BM967" s="19"/>
      <c r="BN967" s="19"/>
      <c r="BO967" s="19"/>
      <c r="BP967" s="19"/>
    </row>
    <row r="968" spans="1:68" ht="9" customHeight="1" x14ac:dyDescent="0.15">
      <c r="A968" s="225" t="e">
        <f>VLOOKUP(U969,出場者リスト!$A:$L,13,FALSE)</f>
        <v>#N/A</v>
      </c>
      <c r="B968" s="225"/>
      <c r="C968" s="225"/>
      <c r="D968" s="225"/>
      <c r="E968" s="225"/>
      <c r="F968" s="225"/>
      <c r="G968" s="225"/>
      <c r="H968" s="225"/>
      <c r="I968" s="229" t="e">
        <f>VLOOKUP(U969,出場者リスト!$A:$L,9,FALSE())</f>
        <v>#N/A</v>
      </c>
      <c r="J968" s="229"/>
      <c r="K968" s="229"/>
      <c r="L968" s="229"/>
      <c r="M968" s="229"/>
      <c r="N968" s="229"/>
      <c r="O968" s="229"/>
      <c r="P968" s="229"/>
      <c r="Q968" s="229"/>
      <c r="X968" s="228"/>
      <c r="Y968" s="253"/>
      <c r="Z968" s="29"/>
      <c r="AA968" s="25"/>
      <c r="AP968" s="29"/>
      <c r="AQ968" s="24"/>
      <c r="AR968" s="252"/>
      <c r="AS968" s="228"/>
      <c r="AZ968" s="230" t="e">
        <f>VLOOKUP(AU969,出場者リスト!$A:$L,9,FALSE())</f>
        <v>#N/A</v>
      </c>
      <c r="BA968" s="230"/>
      <c r="BB968" s="230"/>
      <c r="BC968" s="230"/>
      <c r="BD968" s="230"/>
      <c r="BE968" s="230"/>
      <c r="BF968" s="230"/>
      <c r="BG968" s="230"/>
      <c r="BH968" s="230"/>
      <c r="BI968" s="225" t="e">
        <f>VLOOKUP(AU969,出場者リスト!$A:$L,13,FALSE)</f>
        <v>#N/A</v>
      </c>
      <c r="BJ968" s="225"/>
      <c r="BK968" s="225"/>
      <c r="BL968" s="225"/>
      <c r="BM968" s="225"/>
      <c r="BN968" s="225"/>
      <c r="BO968" s="225"/>
      <c r="BP968" s="225"/>
    </row>
    <row r="969" spans="1:68" ht="9" customHeight="1" x14ac:dyDescent="0.15">
      <c r="A969" s="226" t="e">
        <f>VLOOKUP(U969,出場者リスト!$A:$L,12,FALSE())</f>
        <v>#N/A</v>
      </c>
      <c r="B969" s="226"/>
      <c r="C969" s="226"/>
      <c r="D969" s="226"/>
      <c r="E969" s="226"/>
      <c r="F969" s="226"/>
      <c r="G969" s="226"/>
      <c r="H969" s="226"/>
      <c r="I969" s="231" t="e">
        <f>VLOOKUP(U969,出場者リスト!$A:$L,8,FALSE())</f>
        <v>#N/A</v>
      </c>
      <c r="J969" s="231"/>
      <c r="K969" s="231"/>
      <c r="L969" s="231"/>
      <c r="M969" s="231"/>
      <c r="N969" s="231"/>
      <c r="O969" s="231"/>
      <c r="P969" s="231"/>
      <c r="Q969" s="231"/>
      <c r="R969" s="232">
        <f>R965+1</f>
        <v>1</v>
      </c>
      <c r="S969" s="232"/>
      <c r="T969" s="232"/>
      <c r="U969" s="233"/>
      <c r="V969" s="233"/>
      <c r="W969" s="66"/>
      <c r="X969" s="66"/>
      <c r="Y969" s="28"/>
      <c r="AA969" s="28"/>
      <c r="AP969" s="32"/>
      <c r="AR969" s="32"/>
      <c r="AU969" s="233"/>
      <c r="AV969" s="233"/>
      <c r="AW969" s="232">
        <f>AW965+1</f>
        <v>23</v>
      </c>
      <c r="AX969" s="232"/>
      <c r="AY969" s="232"/>
      <c r="AZ969" s="234" t="e">
        <f>VLOOKUP(AU969,出場者リスト!$A:$L,8,FALSE())</f>
        <v>#N/A</v>
      </c>
      <c r="BA969" s="234"/>
      <c r="BB969" s="234"/>
      <c r="BC969" s="234"/>
      <c r="BD969" s="234"/>
      <c r="BE969" s="234"/>
      <c r="BF969" s="234"/>
      <c r="BG969" s="234"/>
      <c r="BH969" s="234"/>
      <c r="BI969" s="226" t="e">
        <f>VLOOKUP(AU969,出場者リスト!$A:$L,12,FALSE)</f>
        <v>#N/A</v>
      </c>
      <c r="BJ969" s="226"/>
      <c r="BK969" s="226"/>
      <c r="BL969" s="226"/>
      <c r="BM969" s="226"/>
      <c r="BN969" s="226"/>
      <c r="BO969" s="226"/>
      <c r="BP969" s="226"/>
    </row>
    <row r="970" spans="1:68" ht="9" customHeight="1" x14ac:dyDescent="0.15">
      <c r="A970" s="226"/>
      <c r="B970" s="226"/>
      <c r="C970" s="226"/>
      <c r="D970" s="226"/>
      <c r="E970" s="226"/>
      <c r="F970" s="226"/>
      <c r="G970" s="226"/>
      <c r="H970" s="226"/>
      <c r="I970" s="231"/>
      <c r="J970" s="231"/>
      <c r="K970" s="231"/>
      <c r="L970" s="231"/>
      <c r="M970" s="231"/>
      <c r="N970" s="231"/>
      <c r="O970" s="231"/>
      <c r="P970" s="231"/>
      <c r="Q970" s="231"/>
      <c r="R970" s="232"/>
      <c r="S970" s="232"/>
      <c r="T970" s="232"/>
      <c r="U970" s="233"/>
      <c r="V970" s="233"/>
      <c r="W970" s="110"/>
      <c r="X970" s="113"/>
      <c r="Y970" s="114"/>
      <c r="AA970" s="28"/>
      <c r="AP970" s="32"/>
      <c r="AR970" s="114"/>
      <c r="AS970" s="29"/>
      <c r="AT970" s="24"/>
      <c r="AU970" s="233"/>
      <c r="AV970" s="233"/>
      <c r="AW970" s="232"/>
      <c r="AX970" s="232"/>
      <c r="AY970" s="232"/>
      <c r="AZ970" s="234"/>
      <c r="BA970" s="234"/>
      <c r="BB970" s="234"/>
      <c r="BC970" s="234"/>
      <c r="BD970" s="234"/>
      <c r="BE970" s="234"/>
      <c r="BF970" s="234"/>
      <c r="BG970" s="234"/>
      <c r="BH970" s="234"/>
      <c r="BI970" s="226"/>
      <c r="BJ970" s="226"/>
      <c r="BK970" s="226"/>
      <c r="BL970" s="226"/>
      <c r="BM970" s="226"/>
      <c r="BN970" s="226"/>
      <c r="BO970" s="226"/>
      <c r="BP970" s="226"/>
    </row>
    <row r="971" spans="1:68" ht="9" customHeight="1" x14ac:dyDescent="0.15">
      <c r="A971" s="16"/>
      <c r="B971" s="16"/>
      <c r="C971" s="16"/>
      <c r="D971" s="16"/>
      <c r="E971" s="16"/>
      <c r="F971" s="16"/>
      <c r="G971" s="16"/>
      <c r="I971" s="20"/>
      <c r="J971" s="20"/>
      <c r="K971" s="20"/>
      <c r="L971" s="20"/>
      <c r="M971" s="20"/>
      <c r="N971" s="20"/>
      <c r="O971" s="20"/>
      <c r="P971" s="20"/>
      <c r="Q971" s="20"/>
      <c r="W971" s="233"/>
      <c r="X971" s="235"/>
      <c r="Y971" s="115"/>
      <c r="AA971" s="28"/>
      <c r="AP971" s="32"/>
      <c r="AR971" s="115"/>
      <c r="AS971" s="236"/>
      <c r="AT971" s="233"/>
      <c r="AZ971" s="18"/>
      <c r="BA971" s="18"/>
      <c r="BB971" s="18"/>
      <c r="BC971" s="18"/>
      <c r="BD971" s="18"/>
      <c r="BE971" s="18"/>
      <c r="BF971" s="18"/>
      <c r="BG971" s="18"/>
      <c r="BH971" s="18"/>
      <c r="BI971" s="18"/>
      <c r="BJ971" s="19"/>
      <c r="BK971" s="19"/>
      <c r="BL971" s="19"/>
      <c r="BM971" s="19"/>
      <c r="BN971" s="19"/>
      <c r="BO971" s="19"/>
      <c r="BP971" s="19"/>
    </row>
    <row r="972" spans="1:68" ht="9" customHeight="1" x14ac:dyDescent="0.15">
      <c r="A972" s="225" t="e">
        <f>VLOOKUP(U973,出場者リスト!$A:$L,13,FALSE)</f>
        <v>#N/A</v>
      </c>
      <c r="B972" s="225"/>
      <c r="C972" s="225"/>
      <c r="D972" s="225"/>
      <c r="E972" s="225"/>
      <c r="F972" s="225"/>
      <c r="G972" s="225"/>
      <c r="H972" s="225"/>
      <c r="I972" s="229" t="e">
        <f>VLOOKUP(U973,出場者リスト!$A:$L,9,FALSE())</f>
        <v>#N/A</v>
      </c>
      <c r="J972" s="229"/>
      <c r="K972" s="229"/>
      <c r="L972" s="229"/>
      <c r="M972" s="229"/>
      <c r="N972" s="229"/>
      <c r="O972" s="229"/>
      <c r="P972" s="229"/>
      <c r="Q972" s="229"/>
      <c r="W972" s="233"/>
      <c r="X972" s="235"/>
      <c r="Y972" s="3"/>
      <c r="AA972" s="28"/>
      <c r="AP972" s="32"/>
      <c r="AR972" s="3"/>
      <c r="AS972" s="236"/>
      <c r="AT972" s="233"/>
      <c r="AZ972" s="230" t="e">
        <f>VLOOKUP(AU973,出場者リスト!$A:$L,9,FALSE())</f>
        <v>#N/A</v>
      </c>
      <c r="BA972" s="230"/>
      <c r="BB972" s="230"/>
      <c r="BC972" s="230"/>
      <c r="BD972" s="230"/>
      <c r="BE972" s="230"/>
      <c r="BF972" s="230"/>
      <c r="BG972" s="230"/>
      <c r="BH972" s="230"/>
      <c r="BI972" s="225" t="e">
        <f>VLOOKUP(AU973,出場者リスト!$A:$L,13,FALSE)</f>
        <v>#N/A</v>
      </c>
      <c r="BJ972" s="225"/>
      <c r="BK972" s="225"/>
      <c r="BL972" s="225"/>
      <c r="BM972" s="225"/>
      <c r="BN972" s="225"/>
      <c r="BO972" s="225"/>
      <c r="BP972" s="225"/>
    </row>
    <row r="973" spans="1:68" ht="9" customHeight="1" x14ac:dyDescent="0.15">
      <c r="A973" s="226" t="e">
        <f>VLOOKUP(U973,出場者リスト!$A:$L,12,FALSE())</f>
        <v>#N/A</v>
      </c>
      <c r="B973" s="226"/>
      <c r="C973" s="226"/>
      <c r="D973" s="226"/>
      <c r="E973" s="226"/>
      <c r="F973" s="226"/>
      <c r="G973" s="226"/>
      <c r="H973" s="226"/>
      <c r="I973" s="231" t="e">
        <f>VLOOKUP(U973,出場者リスト!$A:$L,8,FALSE())</f>
        <v>#N/A</v>
      </c>
      <c r="J973" s="231"/>
      <c r="K973" s="231"/>
      <c r="L973" s="231"/>
      <c r="M973" s="231"/>
      <c r="N973" s="231"/>
      <c r="O973" s="231"/>
      <c r="P973" s="231"/>
      <c r="Q973" s="231"/>
      <c r="R973" s="232">
        <f>R969+1</f>
        <v>2</v>
      </c>
      <c r="S973" s="232"/>
      <c r="T973" s="232"/>
      <c r="U973" s="233"/>
      <c r="V973" s="233"/>
      <c r="W973" s="111"/>
      <c r="X973" s="112"/>
      <c r="AA973" s="28"/>
      <c r="AP973" s="32"/>
      <c r="AS973" s="31"/>
      <c r="AT973" s="23"/>
      <c r="AU973" s="233"/>
      <c r="AV973" s="233"/>
      <c r="AW973" s="232">
        <f>AW969+1</f>
        <v>24</v>
      </c>
      <c r="AX973" s="232"/>
      <c r="AY973" s="232"/>
      <c r="AZ973" s="234" t="e">
        <f>VLOOKUP(AU973,出場者リスト!$A:$L,8,FALSE())</f>
        <v>#N/A</v>
      </c>
      <c r="BA973" s="234"/>
      <c r="BB973" s="234"/>
      <c r="BC973" s="234"/>
      <c r="BD973" s="234"/>
      <c r="BE973" s="234"/>
      <c r="BF973" s="234"/>
      <c r="BG973" s="234"/>
      <c r="BH973" s="234"/>
      <c r="BI973" s="226" t="e">
        <f>VLOOKUP(AU973,出場者リスト!$A:$L,12,FALSE)</f>
        <v>#N/A</v>
      </c>
      <c r="BJ973" s="226"/>
      <c r="BK973" s="226"/>
      <c r="BL973" s="226"/>
      <c r="BM973" s="226"/>
      <c r="BN973" s="226"/>
      <c r="BO973" s="226"/>
      <c r="BP973" s="226"/>
    </row>
    <row r="974" spans="1:68" ht="9" customHeight="1" x14ac:dyDescent="0.15">
      <c r="A974" s="226"/>
      <c r="B974" s="226"/>
      <c r="C974" s="226"/>
      <c r="D974" s="226"/>
      <c r="E974" s="226"/>
      <c r="F974" s="226"/>
      <c r="G974" s="226"/>
      <c r="H974" s="226"/>
      <c r="I974" s="231"/>
      <c r="J974" s="231"/>
      <c r="K974" s="231"/>
      <c r="L974" s="231"/>
      <c r="M974" s="231"/>
      <c r="N974" s="231"/>
      <c r="O974" s="231"/>
      <c r="P974" s="231"/>
      <c r="Q974" s="231"/>
      <c r="R974" s="232"/>
      <c r="S974" s="232"/>
      <c r="T974" s="232"/>
      <c r="U974" s="233"/>
      <c r="V974" s="233"/>
      <c r="W974" s="66"/>
      <c r="X974" s="66"/>
      <c r="Z974" s="233"/>
      <c r="AA974" s="235"/>
      <c r="AP974" s="252"/>
      <c r="AQ974" s="228"/>
      <c r="AU974" s="233"/>
      <c r="AV974" s="233"/>
      <c r="AW974" s="232"/>
      <c r="AX974" s="232"/>
      <c r="AY974" s="232"/>
      <c r="AZ974" s="234"/>
      <c r="BA974" s="234"/>
      <c r="BB974" s="234"/>
      <c r="BC974" s="234"/>
      <c r="BD974" s="234"/>
      <c r="BE974" s="234"/>
      <c r="BF974" s="234"/>
      <c r="BG974" s="234"/>
      <c r="BH974" s="234"/>
      <c r="BI974" s="226"/>
      <c r="BJ974" s="226"/>
      <c r="BK974" s="226"/>
      <c r="BL974" s="226"/>
      <c r="BM974" s="226"/>
      <c r="BN974" s="226"/>
      <c r="BO974" s="226"/>
      <c r="BP974" s="226"/>
    </row>
    <row r="975" spans="1:68" ht="9" customHeight="1" x14ac:dyDescent="0.15">
      <c r="A975" s="16"/>
      <c r="B975" s="16"/>
      <c r="C975" s="16"/>
      <c r="D975" s="16"/>
      <c r="E975" s="16"/>
      <c r="F975" s="16"/>
      <c r="G975" s="16"/>
      <c r="I975" s="20"/>
      <c r="J975" s="20"/>
      <c r="K975" s="20"/>
      <c r="L975" s="20"/>
      <c r="M975" s="20"/>
      <c r="N975" s="20"/>
      <c r="O975" s="20"/>
      <c r="P975" s="20"/>
      <c r="Q975" s="20"/>
      <c r="R975" s="4"/>
      <c r="S975" s="4"/>
      <c r="T975" s="4"/>
      <c r="U975" s="26"/>
      <c r="V975" s="26"/>
      <c r="Z975" s="233"/>
      <c r="AA975" s="235"/>
      <c r="AB975" s="29"/>
      <c r="AC975" s="25"/>
      <c r="AN975" s="29"/>
      <c r="AO975" s="25"/>
      <c r="AP975" s="252"/>
      <c r="AQ975" s="228"/>
      <c r="AZ975" s="18"/>
      <c r="BA975" s="18"/>
      <c r="BB975" s="18"/>
      <c r="BC975" s="18"/>
      <c r="BD975" s="18"/>
      <c r="BE975" s="18"/>
      <c r="BF975" s="18"/>
      <c r="BG975" s="18"/>
      <c r="BH975" s="18"/>
      <c r="BI975" s="18"/>
      <c r="BJ975" s="19"/>
      <c r="BK975" s="19"/>
      <c r="BL975" s="19"/>
      <c r="BM975" s="19"/>
      <c r="BN975" s="19"/>
      <c r="BO975" s="19"/>
      <c r="BP975" s="19"/>
    </row>
    <row r="976" spans="1:68" ht="9" customHeight="1" x14ac:dyDescent="0.15">
      <c r="A976" s="225" t="e">
        <f>VLOOKUP(U977,出場者リスト!$A:$L,13,FALSE)</f>
        <v>#N/A</v>
      </c>
      <c r="B976" s="225"/>
      <c r="C976" s="225"/>
      <c r="D976" s="225"/>
      <c r="E976" s="225"/>
      <c r="F976" s="225"/>
      <c r="G976" s="225"/>
      <c r="H976" s="225"/>
      <c r="I976" s="229" t="e">
        <f>VLOOKUP(U977,出場者リスト!$A:$L,9,FALSE())</f>
        <v>#N/A</v>
      </c>
      <c r="J976" s="229"/>
      <c r="K976" s="229"/>
      <c r="L976" s="229"/>
      <c r="M976" s="229"/>
      <c r="N976" s="229"/>
      <c r="O976" s="229"/>
      <c r="P976" s="229"/>
      <c r="Q976" s="229"/>
      <c r="W976" s="3"/>
      <c r="X976" s="3"/>
      <c r="Z976" s="3"/>
      <c r="AA976" s="61"/>
      <c r="AB976" s="32"/>
      <c r="AC976" s="28"/>
      <c r="AN976" s="32"/>
      <c r="AO976" s="28"/>
      <c r="AP976" s="32"/>
      <c r="AZ976" s="230" t="e">
        <f>VLOOKUP(AU977,出場者リスト!$A:$L,9,FALSE())</f>
        <v>#N/A</v>
      </c>
      <c r="BA976" s="230"/>
      <c r="BB976" s="230"/>
      <c r="BC976" s="230"/>
      <c r="BD976" s="230"/>
      <c r="BE976" s="230"/>
      <c r="BF976" s="230"/>
      <c r="BG976" s="230"/>
      <c r="BH976" s="230"/>
      <c r="BI976" s="225" t="e">
        <f>VLOOKUP(AU977,出場者リスト!$A:$L,13,FALSE)</f>
        <v>#N/A</v>
      </c>
      <c r="BJ976" s="225"/>
      <c r="BK976" s="225"/>
      <c r="BL976" s="225"/>
      <c r="BM976" s="225"/>
      <c r="BN976" s="225"/>
      <c r="BO976" s="225"/>
      <c r="BP976" s="225"/>
    </row>
    <row r="977" spans="1:68" ht="9" customHeight="1" x14ac:dyDescent="0.15">
      <c r="A977" s="226" t="e">
        <f>VLOOKUP(U977,出場者リスト!$A:$L,12,FALSE())</f>
        <v>#N/A</v>
      </c>
      <c r="B977" s="226"/>
      <c r="C977" s="226"/>
      <c r="D977" s="226"/>
      <c r="E977" s="226"/>
      <c r="F977" s="226"/>
      <c r="G977" s="226"/>
      <c r="H977" s="226"/>
      <c r="I977" s="231" t="e">
        <f>VLOOKUP(U977,出場者リスト!$A:$L,8,FALSE())</f>
        <v>#N/A</v>
      </c>
      <c r="J977" s="231"/>
      <c r="K977" s="231"/>
      <c r="L977" s="231"/>
      <c r="M977" s="231"/>
      <c r="N977" s="231"/>
      <c r="O977" s="231"/>
      <c r="P977" s="231"/>
      <c r="Q977" s="231"/>
      <c r="R977" s="232">
        <f>R973+1</f>
        <v>3</v>
      </c>
      <c r="S977" s="232"/>
      <c r="T977" s="232"/>
      <c r="U977" s="233"/>
      <c r="V977" s="233"/>
      <c r="W977" s="66"/>
      <c r="X977" s="66"/>
      <c r="AA977" s="28"/>
      <c r="AB977" s="32"/>
      <c r="AC977" s="28"/>
      <c r="AN977" s="32"/>
      <c r="AO977" s="28"/>
      <c r="AP977" s="62"/>
      <c r="AQ977" s="3"/>
      <c r="AU977" s="233"/>
      <c r="AV977" s="233"/>
      <c r="AW977" s="232">
        <f>AW973+1</f>
        <v>25</v>
      </c>
      <c r="AX977" s="232"/>
      <c r="AY977" s="232"/>
      <c r="AZ977" s="234" t="e">
        <f>VLOOKUP(AU977,出場者リスト!$A:$L,8,FALSE())</f>
        <v>#N/A</v>
      </c>
      <c r="BA977" s="234"/>
      <c r="BB977" s="234"/>
      <c r="BC977" s="234"/>
      <c r="BD977" s="234"/>
      <c r="BE977" s="234"/>
      <c r="BF977" s="234"/>
      <c r="BG977" s="234"/>
      <c r="BH977" s="234"/>
      <c r="BI977" s="226" t="e">
        <f>VLOOKUP(AU977,出場者リスト!$A:$L,12,FALSE)</f>
        <v>#N/A</v>
      </c>
      <c r="BJ977" s="226"/>
      <c r="BK977" s="226"/>
      <c r="BL977" s="226"/>
      <c r="BM977" s="226"/>
      <c r="BN977" s="226"/>
      <c r="BO977" s="226"/>
      <c r="BP977" s="226"/>
    </row>
    <row r="978" spans="1:68" ht="9" customHeight="1" x14ac:dyDescent="0.15">
      <c r="A978" s="226"/>
      <c r="B978" s="226"/>
      <c r="C978" s="226"/>
      <c r="D978" s="226"/>
      <c r="E978" s="226"/>
      <c r="F978" s="226"/>
      <c r="G978" s="226"/>
      <c r="H978" s="226"/>
      <c r="I978" s="231"/>
      <c r="J978" s="231"/>
      <c r="K978" s="231"/>
      <c r="L978" s="231"/>
      <c r="M978" s="231"/>
      <c r="N978" s="231"/>
      <c r="O978" s="231"/>
      <c r="P978" s="231"/>
      <c r="Q978" s="231"/>
      <c r="R978" s="232"/>
      <c r="S978" s="232"/>
      <c r="T978" s="232"/>
      <c r="U978" s="233"/>
      <c r="V978" s="233"/>
      <c r="W978" s="110"/>
      <c r="X978" s="110"/>
      <c r="Y978" s="25"/>
      <c r="AA978" s="28"/>
      <c r="AC978" s="28"/>
      <c r="AN978" s="32"/>
      <c r="AP978" s="32"/>
      <c r="AQ978" s="28"/>
      <c r="AR978" s="29"/>
      <c r="AS978" s="24"/>
      <c r="AT978" s="24"/>
      <c r="AU978" s="233"/>
      <c r="AV978" s="233"/>
      <c r="AW978" s="232"/>
      <c r="AX978" s="232"/>
      <c r="AY978" s="232"/>
      <c r="AZ978" s="234"/>
      <c r="BA978" s="234"/>
      <c r="BB978" s="234"/>
      <c r="BC978" s="234"/>
      <c r="BD978" s="234"/>
      <c r="BE978" s="234"/>
      <c r="BF978" s="234"/>
      <c r="BG978" s="234"/>
      <c r="BH978" s="234"/>
      <c r="BI978" s="226"/>
      <c r="BJ978" s="226"/>
      <c r="BK978" s="226"/>
      <c r="BL978" s="226"/>
      <c r="BM978" s="226"/>
      <c r="BN978" s="226"/>
      <c r="BO978" s="226"/>
      <c r="BP978" s="226"/>
    </row>
    <row r="979" spans="1:68" ht="9" customHeight="1" x14ac:dyDescent="0.15">
      <c r="A979" s="16"/>
      <c r="B979" s="16"/>
      <c r="C979" s="16"/>
      <c r="D979" s="16"/>
      <c r="E979" s="16"/>
      <c r="F979" s="16"/>
      <c r="G979" s="16"/>
      <c r="I979" s="20"/>
      <c r="J979" s="20"/>
      <c r="K979" s="20"/>
      <c r="L979" s="20"/>
      <c r="M979" s="20"/>
      <c r="N979" s="20"/>
      <c r="O979" s="20"/>
      <c r="P979" s="20"/>
      <c r="Q979" s="20"/>
      <c r="R979" s="4"/>
      <c r="S979" s="4"/>
      <c r="T979" s="4"/>
      <c r="U979" s="26"/>
      <c r="V979" s="26"/>
      <c r="W979" s="3"/>
      <c r="X979" s="233"/>
      <c r="Y979" s="235"/>
      <c r="Z979" s="23"/>
      <c r="AA979" s="30"/>
      <c r="AC979" s="28"/>
      <c r="AN979" s="32"/>
      <c r="AP979" s="31"/>
      <c r="AQ979" s="30"/>
      <c r="AR979" s="236"/>
      <c r="AS979" s="233"/>
      <c r="AT979" s="3"/>
      <c r="AZ979" s="18"/>
      <c r="BA979" s="18"/>
      <c r="BB979" s="18"/>
      <c r="BC979" s="18"/>
      <c r="BD979" s="18"/>
      <c r="BE979" s="18"/>
      <c r="BF979" s="18"/>
      <c r="BG979" s="18"/>
      <c r="BH979" s="18"/>
      <c r="BI979" s="18"/>
      <c r="BJ979" s="19"/>
      <c r="BK979" s="19"/>
      <c r="BL979" s="19"/>
      <c r="BM979" s="19"/>
      <c r="BN979" s="19"/>
      <c r="BO979" s="19"/>
      <c r="BP979" s="19"/>
    </row>
    <row r="980" spans="1:68" ht="9" customHeight="1" x14ac:dyDescent="0.15">
      <c r="A980" s="225" t="e">
        <f>VLOOKUP(U981,出場者リスト!$A:$L,13,FALSE)</f>
        <v>#N/A</v>
      </c>
      <c r="B980" s="225"/>
      <c r="C980" s="225"/>
      <c r="D980" s="225"/>
      <c r="E980" s="225"/>
      <c r="F980" s="225"/>
      <c r="G980" s="225"/>
      <c r="H980" s="225"/>
      <c r="I980" s="229" t="e">
        <f>VLOOKUP(U981,出場者リスト!$A:$L,9,FALSE())</f>
        <v>#N/A</v>
      </c>
      <c r="J980" s="229"/>
      <c r="K980" s="229"/>
      <c r="L980" s="229"/>
      <c r="M980" s="229"/>
      <c r="N980" s="229"/>
      <c r="O980" s="229"/>
      <c r="P980" s="229"/>
      <c r="Q980" s="229"/>
      <c r="W980" s="3"/>
      <c r="X980" s="233"/>
      <c r="Y980" s="235"/>
      <c r="Z980" s="24"/>
      <c r="AA980" s="24"/>
      <c r="AC980" s="28"/>
      <c r="AN980" s="32"/>
      <c r="AR980" s="236"/>
      <c r="AS980" s="233"/>
      <c r="AT980" s="3"/>
      <c r="AZ980" s="230" t="e">
        <f>VLOOKUP(AU981,出場者リスト!$A:$L,9,FALSE())</f>
        <v>#N/A</v>
      </c>
      <c r="BA980" s="230"/>
      <c r="BB980" s="230"/>
      <c r="BC980" s="230"/>
      <c r="BD980" s="230"/>
      <c r="BE980" s="230"/>
      <c r="BF980" s="230"/>
      <c r="BG980" s="230"/>
      <c r="BH980" s="230"/>
      <c r="BI980" s="225" t="e">
        <f>VLOOKUP(AU981,出場者リスト!$A:$L,13,FALSE)</f>
        <v>#N/A</v>
      </c>
      <c r="BJ980" s="225"/>
      <c r="BK980" s="225"/>
      <c r="BL980" s="225"/>
      <c r="BM980" s="225"/>
      <c r="BN980" s="225"/>
      <c r="BO980" s="225"/>
      <c r="BP980" s="225"/>
    </row>
    <row r="981" spans="1:68" ht="9" customHeight="1" x14ac:dyDescent="0.15">
      <c r="A981" s="226" t="e">
        <f>VLOOKUP(U981,出場者リスト!$A:$L,12,FALSE())</f>
        <v>#N/A</v>
      </c>
      <c r="B981" s="226"/>
      <c r="C981" s="226"/>
      <c r="D981" s="226"/>
      <c r="E981" s="226"/>
      <c r="F981" s="226"/>
      <c r="G981" s="226"/>
      <c r="H981" s="226"/>
      <c r="I981" s="231" t="e">
        <f>VLOOKUP(U981,出場者リスト!$A:$L,8,FALSE())</f>
        <v>#N/A</v>
      </c>
      <c r="J981" s="231"/>
      <c r="K981" s="231"/>
      <c r="L981" s="231"/>
      <c r="M981" s="231"/>
      <c r="N981" s="231"/>
      <c r="O981" s="231"/>
      <c r="P981" s="231"/>
      <c r="Q981" s="231"/>
      <c r="R981" s="232">
        <f>R977+1</f>
        <v>4</v>
      </c>
      <c r="S981" s="232"/>
      <c r="T981" s="232"/>
      <c r="U981" s="233"/>
      <c r="V981" s="233"/>
      <c r="W981" s="111"/>
      <c r="X981" s="111"/>
      <c r="Y981" s="30"/>
      <c r="AC981" s="28"/>
      <c r="AN981" s="32"/>
      <c r="AR981" s="31"/>
      <c r="AS981" s="23"/>
      <c r="AT981" s="23"/>
      <c r="AU981" s="233"/>
      <c r="AV981" s="233"/>
      <c r="AW981" s="232">
        <f>AW977+1</f>
        <v>26</v>
      </c>
      <c r="AX981" s="232"/>
      <c r="AY981" s="232"/>
      <c r="AZ981" s="234" t="e">
        <f>VLOOKUP(AU981,出場者リスト!$A:$L,8,FALSE())</f>
        <v>#N/A</v>
      </c>
      <c r="BA981" s="234"/>
      <c r="BB981" s="234"/>
      <c r="BC981" s="234"/>
      <c r="BD981" s="234"/>
      <c r="BE981" s="234"/>
      <c r="BF981" s="234"/>
      <c r="BG981" s="234"/>
      <c r="BH981" s="234"/>
      <c r="BI981" s="226" t="e">
        <f>VLOOKUP(AU981,出場者リスト!$A:$L,12,FALSE)</f>
        <v>#N/A</v>
      </c>
      <c r="BJ981" s="226"/>
      <c r="BK981" s="226"/>
      <c r="BL981" s="226"/>
      <c r="BM981" s="226"/>
      <c r="BN981" s="226"/>
      <c r="BO981" s="226"/>
      <c r="BP981" s="226"/>
    </row>
    <row r="982" spans="1:68" ht="9" customHeight="1" x14ac:dyDescent="0.15">
      <c r="A982" s="226"/>
      <c r="B982" s="226"/>
      <c r="C982" s="226"/>
      <c r="D982" s="226"/>
      <c r="E982" s="226"/>
      <c r="F982" s="226"/>
      <c r="G982" s="226"/>
      <c r="H982" s="226"/>
      <c r="I982" s="231"/>
      <c r="J982" s="231"/>
      <c r="K982" s="231"/>
      <c r="L982" s="231"/>
      <c r="M982" s="231"/>
      <c r="N982" s="231"/>
      <c r="O982" s="231"/>
      <c r="P982" s="231"/>
      <c r="Q982" s="231"/>
      <c r="R982" s="232"/>
      <c r="S982" s="232"/>
      <c r="T982" s="232"/>
      <c r="U982" s="233"/>
      <c r="V982" s="233"/>
      <c r="W982" s="66"/>
      <c r="X982" s="66"/>
      <c r="AB982" s="3"/>
      <c r="AC982" s="61"/>
      <c r="AN982" s="62"/>
      <c r="AO982" s="3"/>
      <c r="AU982" s="233"/>
      <c r="AV982" s="233"/>
      <c r="AW982" s="232"/>
      <c r="AX982" s="232"/>
      <c r="AY982" s="232"/>
      <c r="AZ982" s="234"/>
      <c r="BA982" s="234"/>
      <c r="BB982" s="234"/>
      <c r="BC982" s="234"/>
      <c r="BD982" s="234"/>
      <c r="BE982" s="234"/>
      <c r="BF982" s="234"/>
      <c r="BG982" s="234"/>
      <c r="BH982" s="234"/>
      <c r="BI982" s="226"/>
      <c r="BJ982" s="226"/>
      <c r="BK982" s="226"/>
      <c r="BL982" s="226"/>
      <c r="BM982" s="226"/>
      <c r="BN982" s="226"/>
      <c r="BO982" s="226"/>
      <c r="BP982" s="226"/>
    </row>
    <row r="983" spans="1:68" ht="9" customHeight="1" x14ac:dyDescent="0.15">
      <c r="A983" s="16"/>
      <c r="B983" s="16"/>
      <c r="C983" s="16"/>
      <c r="D983" s="16"/>
      <c r="E983" s="16"/>
      <c r="F983" s="16"/>
      <c r="G983" s="16"/>
      <c r="I983" s="20"/>
      <c r="J983" s="20"/>
      <c r="K983" s="20"/>
      <c r="L983" s="20"/>
      <c r="M983" s="20"/>
      <c r="N983" s="20"/>
      <c r="O983" s="20"/>
      <c r="P983" s="20"/>
      <c r="Q983" s="20"/>
      <c r="R983" s="4"/>
      <c r="S983" s="4"/>
      <c r="T983" s="4"/>
      <c r="U983" s="26"/>
      <c r="V983" s="26"/>
      <c r="AB983" s="233"/>
      <c r="AC983" s="235"/>
      <c r="AN983" s="62"/>
      <c r="AO983" s="3"/>
      <c r="AZ983" s="18"/>
      <c r="BA983" s="18"/>
      <c r="BB983" s="18"/>
      <c r="BC983" s="18"/>
      <c r="BD983" s="18"/>
      <c r="BE983" s="18"/>
      <c r="BF983" s="18"/>
      <c r="BG983" s="18"/>
      <c r="BH983" s="18"/>
      <c r="BI983" s="18"/>
      <c r="BJ983" s="19"/>
      <c r="BK983" s="19"/>
      <c r="BL983" s="19"/>
      <c r="BM983" s="19"/>
      <c r="BN983" s="19"/>
      <c r="BO983" s="19"/>
      <c r="BP983" s="19"/>
    </row>
    <row r="984" spans="1:68" ht="9" customHeight="1" x14ac:dyDescent="0.15">
      <c r="A984" s="225" t="e">
        <f>VLOOKUP(U985,出場者リスト!$A:$L,13,FALSE)</f>
        <v>#N/A</v>
      </c>
      <c r="B984" s="225"/>
      <c r="C984" s="225"/>
      <c r="D984" s="225"/>
      <c r="E984" s="225"/>
      <c r="F984" s="225"/>
      <c r="G984" s="225"/>
      <c r="H984" s="225"/>
      <c r="I984" s="229" t="e">
        <f>VLOOKUP(U985,出場者リスト!$A:$L,9,FALSE())</f>
        <v>#N/A</v>
      </c>
      <c r="J984" s="229"/>
      <c r="K984" s="229"/>
      <c r="L984" s="229"/>
      <c r="M984" s="229"/>
      <c r="N984" s="229"/>
      <c r="O984" s="229"/>
      <c r="P984" s="229"/>
      <c r="Q984" s="229"/>
      <c r="W984" s="3"/>
      <c r="X984" s="3"/>
      <c r="AB984" s="233"/>
      <c r="AC984" s="235"/>
      <c r="AD984" s="24"/>
      <c r="AE984" s="25"/>
      <c r="AN984" s="252"/>
      <c r="AO984" s="228"/>
      <c r="AZ984" s="230" t="e">
        <f>VLOOKUP(AU985,出場者リスト!$A:$L,9,FALSE())</f>
        <v>#N/A</v>
      </c>
      <c r="BA984" s="230"/>
      <c r="BB984" s="230"/>
      <c r="BC984" s="230"/>
      <c r="BD984" s="230"/>
      <c r="BE984" s="230"/>
      <c r="BF984" s="230"/>
      <c r="BG984" s="230"/>
      <c r="BH984" s="230"/>
      <c r="BI984" s="225" t="e">
        <f>VLOOKUP(AU985,出場者リスト!$A:$L,13,FALSE)</f>
        <v>#N/A</v>
      </c>
      <c r="BJ984" s="225"/>
      <c r="BK984" s="225"/>
      <c r="BL984" s="225"/>
      <c r="BM984" s="225"/>
      <c r="BN984" s="225"/>
      <c r="BO984" s="225"/>
      <c r="BP984" s="225"/>
    </row>
    <row r="985" spans="1:68" ht="9" customHeight="1" x14ac:dyDescent="0.15">
      <c r="A985" s="226" t="e">
        <f>VLOOKUP(U985,出場者リスト!$A:$L,12,FALSE())</f>
        <v>#N/A</v>
      </c>
      <c r="B985" s="226"/>
      <c r="C985" s="226"/>
      <c r="D985" s="226"/>
      <c r="E985" s="226"/>
      <c r="F985" s="226"/>
      <c r="G985" s="226"/>
      <c r="H985" s="226"/>
      <c r="I985" s="231" t="e">
        <f>VLOOKUP(U985,出場者リスト!$A:$L,8,FALSE())</f>
        <v>#N/A</v>
      </c>
      <c r="J985" s="231"/>
      <c r="K985" s="231"/>
      <c r="L985" s="231"/>
      <c r="M985" s="231"/>
      <c r="N985" s="231"/>
      <c r="O985" s="231"/>
      <c r="P985" s="231"/>
      <c r="Q985" s="231"/>
      <c r="R985" s="232">
        <f>R981+1</f>
        <v>5</v>
      </c>
      <c r="S985" s="232"/>
      <c r="T985" s="232"/>
      <c r="U985" s="233"/>
      <c r="V985" s="233"/>
      <c r="AC985" s="28"/>
      <c r="AE985" s="28"/>
      <c r="AL985" s="29"/>
      <c r="AM985" s="25"/>
      <c r="AN985" s="252"/>
      <c r="AO985" s="228"/>
      <c r="AU985" s="233"/>
      <c r="AV985" s="233"/>
      <c r="AW985" s="232">
        <f>AW981+1</f>
        <v>27</v>
      </c>
      <c r="AX985" s="232"/>
      <c r="AY985" s="232"/>
      <c r="AZ985" s="234" t="e">
        <f>VLOOKUP(AU985,出場者リスト!$A:$L,8,FALSE())</f>
        <v>#N/A</v>
      </c>
      <c r="BA985" s="234"/>
      <c r="BB985" s="234"/>
      <c r="BC985" s="234"/>
      <c r="BD985" s="234"/>
      <c r="BE985" s="234"/>
      <c r="BF985" s="234"/>
      <c r="BG985" s="234"/>
      <c r="BH985" s="234"/>
      <c r="BI985" s="226" t="e">
        <f>VLOOKUP(AU985,出場者リスト!$A:$L,12,FALSE)</f>
        <v>#N/A</v>
      </c>
      <c r="BJ985" s="226"/>
      <c r="BK985" s="226"/>
      <c r="BL985" s="226"/>
      <c r="BM985" s="226"/>
      <c r="BN985" s="226"/>
      <c r="BO985" s="226"/>
      <c r="BP985" s="226"/>
    </row>
    <row r="986" spans="1:68" ht="9" customHeight="1" x14ac:dyDescent="0.15">
      <c r="A986" s="226"/>
      <c r="B986" s="226"/>
      <c r="C986" s="226"/>
      <c r="D986" s="226"/>
      <c r="E986" s="226"/>
      <c r="F986" s="226"/>
      <c r="G986" s="226"/>
      <c r="H986" s="226"/>
      <c r="I986" s="231"/>
      <c r="J986" s="231"/>
      <c r="K986" s="231"/>
      <c r="L986" s="231"/>
      <c r="M986" s="231"/>
      <c r="N986" s="231"/>
      <c r="O986" s="231"/>
      <c r="P986" s="231"/>
      <c r="Q986" s="231"/>
      <c r="R986" s="232"/>
      <c r="S986" s="232"/>
      <c r="T986" s="232"/>
      <c r="U986" s="233"/>
      <c r="V986" s="233"/>
      <c r="W986" s="24"/>
      <c r="X986" s="24"/>
      <c r="Y986" s="25"/>
      <c r="AC986" s="28"/>
      <c r="AE986" s="28"/>
      <c r="AL986" s="32"/>
      <c r="AN986" s="32"/>
      <c r="AR986" s="29"/>
      <c r="AS986" s="24"/>
      <c r="AT986" s="24"/>
      <c r="AU986" s="233"/>
      <c r="AV986" s="233"/>
      <c r="AW986" s="232"/>
      <c r="AX986" s="232"/>
      <c r="AY986" s="232"/>
      <c r="AZ986" s="234"/>
      <c r="BA986" s="234"/>
      <c r="BB986" s="234"/>
      <c r="BC986" s="234"/>
      <c r="BD986" s="234"/>
      <c r="BE986" s="234"/>
      <c r="BF986" s="234"/>
      <c r="BG986" s="234"/>
      <c r="BH986" s="234"/>
      <c r="BI986" s="226"/>
      <c r="BJ986" s="226"/>
      <c r="BK986" s="226"/>
      <c r="BL986" s="226"/>
      <c r="BM986" s="226"/>
      <c r="BN986" s="226"/>
      <c r="BO986" s="226"/>
      <c r="BP986" s="226"/>
    </row>
    <row r="987" spans="1:68" ht="9" customHeight="1" x14ac:dyDescent="0.15">
      <c r="A987" s="16"/>
      <c r="B987" s="16"/>
      <c r="C987" s="16"/>
      <c r="D987" s="16"/>
      <c r="E987" s="16"/>
      <c r="F987" s="16"/>
      <c r="G987" s="16"/>
      <c r="I987" s="20"/>
      <c r="J987" s="20"/>
      <c r="K987" s="20"/>
      <c r="L987" s="20"/>
      <c r="M987" s="20"/>
      <c r="N987" s="20"/>
      <c r="O987" s="20"/>
      <c r="P987" s="20"/>
      <c r="Q987" s="20"/>
      <c r="R987" s="4"/>
      <c r="S987" s="4"/>
      <c r="T987" s="4"/>
      <c r="U987" s="26"/>
      <c r="V987" s="26"/>
      <c r="X987" s="228"/>
      <c r="Y987" s="253"/>
      <c r="AC987" s="28"/>
      <c r="AE987" s="28"/>
      <c r="AL987" s="32"/>
      <c r="AN987" s="32"/>
      <c r="AR987" s="252"/>
      <c r="AS987" s="228"/>
      <c r="AZ987" s="18"/>
      <c r="BA987" s="18"/>
      <c r="BB987" s="18"/>
      <c r="BC987" s="18"/>
      <c r="BD987" s="18"/>
      <c r="BE987" s="18"/>
      <c r="BF987" s="18"/>
      <c r="BG987" s="18"/>
      <c r="BH987" s="18"/>
      <c r="BI987" s="18"/>
      <c r="BJ987" s="19"/>
      <c r="BK987" s="19"/>
      <c r="BL987" s="19"/>
      <c r="BM987" s="19"/>
      <c r="BN987" s="19"/>
      <c r="BO987" s="19"/>
      <c r="BP987" s="19"/>
    </row>
    <row r="988" spans="1:68" ht="9" customHeight="1" x14ac:dyDescent="0.15">
      <c r="A988" s="225" t="e">
        <f>VLOOKUP(U989,出場者リスト!$A:$L,13,FALSE)</f>
        <v>#N/A</v>
      </c>
      <c r="B988" s="225"/>
      <c r="C988" s="225"/>
      <c r="D988" s="225"/>
      <c r="E988" s="225"/>
      <c r="F988" s="225"/>
      <c r="G988" s="225"/>
      <c r="H988" s="225"/>
      <c r="I988" s="229" t="e">
        <f>VLOOKUP(U989,出場者リスト!$A:$L,9,FALSE())</f>
        <v>#N/A</v>
      </c>
      <c r="J988" s="229"/>
      <c r="K988" s="229"/>
      <c r="L988" s="229"/>
      <c r="M988" s="229"/>
      <c r="N988" s="229"/>
      <c r="O988" s="229"/>
      <c r="P988" s="229"/>
      <c r="Q988" s="229"/>
      <c r="X988" s="228"/>
      <c r="Y988" s="253"/>
      <c r="Z988" s="24"/>
      <c r="AA988" s="25"/>
      <c r="AC988" s="28"/>
      <c r="AE988" s="28"/>
      <c r="AL988" s="32"/>
      <c r="AN988" s="32"/>
      <c r="AP988" s="29"/>
      <c r="AQ988" s="24"/>
      <c r="AR988" s="252"/>
      <c r="AS988" s="228"/>
      <c r="AZ988" s="230" t="e">
        <f>VLOOKUP(AU989,出場者リスト!$A:$L,9,FALSE())</f>
        <v>#N/A</v>
      </c>
      <c r="BA988" s="230"/>
      <c r="BB988" s="230"/>
      <c r="BC988" s="230"/>
      <c r="BD988" s="230"/>
      <c r="BE988" s="230"/>
      <c r="BF988" s="230"/>
      <c r="BG988" s="230"/>
      <c r="BH988" s="230"/>
      <c r="BI988" s="225" t="e">
        <f>VLOOKUP(AU989,出場者リスト!$A:$L,13,FALSE)</f>
        <v>#N/A</v>
      </c>
      <c r="BJ988" s="225"/>
      <c r="BK988" s="225"/>
      <c r="BL988" s="225"/>
      <c r="BM988" s="225"/>
      <c r="BN988" s="225"/>
      <c r="BO988" s="225"/>
      <c r="BP988" s="225"/>
    </row>
    <row r="989" spans="1:68" ht="9" customHeight="1" x14ac:dyDescent="0.15">
      <c r="A989" s="226" t="e">
        <f>VLOOKUP(U989,出場者リスト!$A:$L,12,FALSE())</f>
        <v>#N/A</v>
      </c>
      <c r="B989" s="226"/>
      <c r="C989" s="226"/>
      <c r="D989" s="226"/>
      <c r="E989" s="226"/>
      <c r="F989" s="226"/>
      <c r="G989" s="226"/>
      <c r="H989" s="226"/>
      <c r="I989" s="231" t="e">
        <f>VLOOKUP(U989,出場者リスト!$A:$L,8,FALSE())</f>
        <v>#N/A</v>
      </c>
      <c r="J989" s="231"/>
      <c r="K989" s="231"/>
      <c r="L989" s="231"/>
      <c r="M989" s="231"/>
      <c r="N989" s="231"/>
      <c r="O989" s="231"/>
      <c r="P989" s="231"/>
      <c r="Q989" s="231"/>
      <c r="R989" s="232">
        <f>R985+1</f>
        <v>6</v>
      </c>
      <c r="S989" s="232"/>
      <c r="T989" s="232"/>
      <c r="U989" s="233"/>
      <c r="V989" s="233"/>
      <c r="W989" s="66"/>
      <c r="X989" s="66"/>
      <c r="Y989" s="28"/>
      <c r="AA989" s="28"/>
      <c r="AB989" s="32"/>
      <c r="AC989" s="28"/>
      <c r="AE989" s="28"/>
      <c r="AL989" s="32"/>
      <c r="AN989" s="32"/>
      <c r="AP989" s="32"/>
      <c r="AR989" s="32"/>
      <c r="AU989" s="233"/>
      <c r="AV989" s="233"/>
      <c r="AW989" s="232">
        <f>AW985+1</f>
        <v>28</v>
      </c>
      <c r="AX989" s="232"/>
      <c r="AY989" s="232"/>
      <c r="AZ989" s="234" t="e">
        <f>VLOOKUP(AU989,出場者リスト!$A:$L,8,FALSE())</f>
        <v>#N/A</v>
      </c>
      <c r="BA989" s="234"/>
      <c r="BB989" s="234"/>
      <c r="BC989" s="234"/>
      <c r="BD989" s="234"/>
      <c r="BE989" s="234"/>
      <c r="BF989" s="234"/>
      <c r="BG989" s="234"/>
      <c r="BH989" s="234"/>
      <c r="BI989" s="226" t="e">
        <f>VLOOKUP(AU989,出場者リスト!$A:$L,12,FALSE)</f>
        <v>#N/A</v>
      </c>
      <c r="BJ989" s="226"/>
      <c r="BK989" s="226"/>
      <c r="BL989" s="226"/>
      <c r="BM989" s="226"/>
      <c r="BN989" s="226"/>
      <c r="BO989" s="226"/>
      <c r="BP989" s="226"/>
    </row>
    <row r="990" spans="1:68" ht="9" customHeight="1" x14ac:dyDescent="0.15">
      <c r="A990" s="226"/>
      <c r="B990" s="226"/>
      <c r="C990" s="226"/>
      <c r="D990" s="226"/>
      <c r="E990" s="226"/>
      <c r="F990" s="226"/>
      <c r="G990" s="226"/>
      <c r="H990" s="226"/>
      <c r="I990" s="231"/>
      <c r="J990" s="231"/>
      <c r="K990" s="231"/>
      <c r="L990" s="231"/>
      <c r="M990" s="231"/>
      <c r="N990" s="231"/>
      <c r="O990" s="231"/>
      <c r="P990" s="231"/>
      <c r="Q990" s="231"/>
      <c r="R990" s="232"/>
      <c r="S990" s="232"/>
      <c r="T990" s="232"/>
      <c r="U990" s="233"/>
      <c r="V990" s="233"/>
      <c r="W990" s="110"/>
      <c r="X990" s="113"/>
      <c r="Y990" s="114"/>
      <c r="Z990" s="3"/>
      <c r="AA990" s="61"/>
      <c r="AB990" s="32"/>
      <c r="AC990" s="28"/>
      <c r="AE990" s="28"/>
      <c r="AL990" s="32"/>
      <c r="AN990" s="32"/>
      <c r="AP990" s="32"/>
      <c r="AR990" s="32"/>
      <c r="AS990" s="29"/>
      <c r="AT990" s="24"/>
      <c r="AU990" s="233"/>
      <c r="AV990" s="233"/>
      <c r="AW990" s="232"/>
      <c r="AX990" s="232"/>
      <c r="AY990" s="232"/>
      <c r="AZ990" s="234"/>
      <c r="BA990" s="234"/>
      <c r="BB990" s="234"/>
      <c r="BC990" s="234"/>
      <c r="BD990" s="234"/>
      <c r="BE990" s="234"/>
      <c r="BF990" s="234"/>
      <c r="BG990" s="234"/>
      <c r="BH990" s="234"/>
      <c r="BI990" s="226"/>
      <c r="BJ990" s="226"/>
      <c r="BK990" s="226"/>
      <c r="BL990" s="226"/>
      <c r="BM990" s="226"/>
      <c r="BN990" s="226"/>
      <c r="BO990" s="226"/>
      <c r="BP990" s="226"/>
    </row>
    <row r="991" spans="1:68" ht="9" customHeight="1" x14ac:dyDescent="0.15">
      <c r="A991" s="16"/>
      <c r="B991" s="16"/>
      <c r="C991" s="16"/>
      <c r="D991" s="16"/>
      <c r="E991" s="16"/>
      <c r="F991" s="16"/>
      <c r="G991" s="16"/>
      <c r="I991" s="20"/>
      <c r="J991" s="20"/>
      <c r="K991" s="20"/>
      <c r="L991" s="20"/>
      <c r="M991" s="20"/>
      <c r="N991" s="20"/>
      <c r="O991" s="20"/>
      <c r="P991" s="20"/>
      <c r="Q991" s="20"/>
      <c r="R991" s="4"/>
      <c r="S991" s="4"/>
      <c r="T991" s="4"/>
      <c r="U991" s="26"/>
      <c r="V991" s="26"/>
      <c r="W991" s="233"/>
      <c r="X991" s="235"/>
      <c r="Y991" s="115"/>
      <c r="Z991" s="3"/>
      <c r="AA991" s="3"/>
      <c r="AB991" s="32"/>
      <c r="AC991" s="28"/>
      <c r="AE991" s="28"/>
      <c r="AL991" s="32"/>
      <c r="AN991" s="32"/>
      <c r="AP991" s="32"/>
      <c r="AR991" s="108"/>
      <c r="AS991" s="236"/>
      <c r="AT991" s="233"/>
      <c r="AZ991" s="18"/>
      <c r="BA991" s="18"/>
      <c r="BB991" s="18"/>
      <c r="BC991" s="18"/>
      <c r="BD991" s="18"/>
      <c r="BE991" s="18"/>
      <c r="BF991" s="18"/>
      <c r="BG991" s="18"/>
      <c r="BH991" s="18"/>
      <c r="BI991" s="18"/>
      <c r="BJ991" s="19"/>
      <c r="BK991" s="19"/>
      <c r="BL991" s="19"/>
      <c r="BM991" s="19"/>
      <c r="BN991" s="19"/>
      <c r="BO991" s="19"/>
      <c r="BP991" s="19"/>
    </row>
    <row r="992" spans="1:68" ht="9" customHeight="1" x14ac:dyDescent="0.15">
      <c r="A992" s="225" t="e">
        <f>VLOOKUP(U993,出場者リスト!$A:$L,13,FALSE)</f>
        <v>#N/A</v>
      </c>
      <c r="B992" s="225"/>
      <c r="C992" s="225"/>
      <c r="D992" s="225"/>
      <c r="E992" s="225"/>
      <c r="F992" s="225"/>
      <c r="G992" s="225"/>
      <c r="H992" s="225"/>
      <c r="I992" s="229" t="e">
        <f>VLOOKUP(U993,出場者リスト!$A:$L,9,FALSE())</f>
        <v>#N/A</v>
      </c>
      <c r="J992" s="229"/>
      <c r="K992" s="229"/>
      <c r="L992" s="229"/>
      <c r="M992" s="229"/>
      <c r="N992" s="229"/>
      <c r="O992" s="229"/>
      <c r="P992" s="229"/>
      <c r="Q992" s="229"/>
      <c r="W992" s="233"/>
      <c r="X992" s="235"/>
      <c r="Y992" s="3"/>
      <c r="Z992" s="3"/>
      <c r="AA992" s="3"/>
      <c r="AB992" s="32"/>
      <c r="AC992" s="28"/>
      <c r="AE992" s="28"/>
      <c r="AL992" s="32"/>
      <c r="AN992" s="32"/>
      <c r="AP992" s="32"/>
      <c r="AR992" s="3"/>
      <c r="AS992" s="236"/>
      <c r="AT992" s="233"/>
      <c r="AZ992" s="230" t="e">
        <f>VLOOKUP(AU993,出場者リスト!$A:$L,9,FALSE())</f>
        <v>#N/A</v>
      </c>
      <c r="BA992" s="230"/>
      <c r="BB992" s="230"/>
      <c r="BC992" s="230"/>
      <c r="BD992" s="230"/>
      <c r="BE992" s="230"/>
      <c r="BF992" s="230"/>
      <c r="BG992" s="230"/>
      <c r="BH992" s="230"/>
      <c r="BI992" s="225" t="e">
        <f>VLOOKUP(AU993,出場者リスト!$A:$L,13,FALSE)</f>
        <v>#N/A</v>
      </c>
      <c r="BJ992" s="225"/>
      <c r="BK992" s="225"/>
      <c r="BL992" s="225"/>
      <c r="BM992" s="225"/>
      <c r="BN992" s="225"/>
      <c r="BO992" s="225"/>
      <c r="BP992" s="225"/>
    </row>
    <row r="993" spans="1:68" ht="9" customHeight="1" x14ac:dyDescent="0.15">
      <c r="A993" s="226" t="e">
        <f>VLOOKUP(U993,出場者リスト!$A:$L,12,FALSE())</f>
        <v>#N/A</v>
      </c>
      <c r="B993" s="226"/>
      <c r="C993" s="226"/>
      <c r="D993" s="226"/>
      <c r="E993" s="226"/>
      <c r="F993" s="226"/>
      <c r="G993" s="226"/>
      <c r="H993" s="226"/>
      <c r="I993" s="231" t="e">
        <f>VLOOKUP(U993,出場者リスト!$A:$L,8,FALSE())</f>
        <v>#N/A</v>
      </c>
      <c r="J993" s="231"/>
      <c r="K993" s="231"/>
      <c r="L993" s="231"/>
      <c r="M993" s="231"/>
      <c r="N993" s="231"/>
      <c r="O993" s="231"/>
      <c r="P993" s="231"/>
      <c r="Q993" s="231"/>
      <c r="R993" s="232">
        <f>R989+1</f>
        <v>7</v>
      </c>
      <c r="S993" s="232"/>
      <c r="T993" s="232"/>
      <c r="U993" s="233"/>
      <c r="V993" s="233"/>
      <c r="W993" s="111"/>
      <c r="X993" s="112"/>
      <c r="Z993" s="3"/>
      <c r="AA993" s="61"/>
      <c r="AB993" s="32"/>
      <c r="AC993" s="28"/>
      <c r="AE993" s="28"/>
      <c r="AL993" s="62"/>
      <c r="AM993" s="3"/>
      <c r="AN993" s="32"/>
      <c r="AP993" s="32"/>
      <c r="AS993" s="31"/>
      <c r="AT993" s="23"/>
      <c r="AU993" s="233"/>
      <c r="AV993" s="233"/>
      <c r="AW993" s="232">
        <f>AW989+1</f>
        <v>29</v>
      </c>
      <c r="AX993" s="232"/>
      <c r="AY993" s="232"/>
      <c r="AZ993" s="234" t="e">
        <f>VLOOKUP(AU993,出場者リスト!$A:$L,8,FALSE())</f>
        <v>#N/A</v>
      </c>
      <c r="BA993" s="234"/>
      <c r="BB993" s="234"/>
      <c r="BC993" s="234"/>
      <c r="BD993" s="234"/>
      <c r="BE993" s="234"/>
      <c r="BF993" s="234"/>
      <c r="BG993" s="234"/>
      <c r="BH993" s="234"/>
      <c r="BI993" s="226" t="e">
        <f>VLOOKUP(AU993,出場者リスト!$A:$L,12,FALSE)</f>
        <v>#N/A</v>
      </c>
      <c r="BJ993" s="226"/>
      <c r="BK993" s="226"/>
      <c r="BL993" s="226"/>
      <c r="BM993" s="226"/>
      <c r="BN993" s="226"/>
      <c r="BO993" s="226"/>
      <c r="BP993" s="226"/>
    </row>
    <row r="994" spans="1:68" ht="9" customHeight="1" x14ac:dyDescent="0.15">
      <c r="A994" s="226"/>
      <c r="B994" s="226"/>
      <c r="C994" s="226"/>
      <c r="D994" s="226"/>
      <c r="E994" s="226"/>
      <c r="F994" s="226"/>
      <c r="G994" s="226"/>
      <c r="H994" s="226"/>
      <c r="I994" s="231"/>
      <c r="J994" s="231"/>
      <c r="K994" s="231"/>
      <c r="L994" s="231"/>
      <c r="M994" s="231"/>
      <c r="N994" s="231"/>
      <c r="O994" s="231"/>
      <c r="P994" s="231"/>
      <c r="Q994" s="231"/>
      <c r="R994" s="232"/>
      <c r="S994" s="232"/>
      <c r="T994" s="232"/>
      <c r="U994" s="233"/>
      <c r="V994" s="233"/>
      <c r="W994" s="66"/>
      <c r="X994" s="66"/>
      <c r="AA994" s="28"/>
      <c r="AB994" s="32"/>
      <c r="AC994" s="28"/>
      <c r="AE994" s="28"/>
      <c r="AL994" s="32"/>
      <c r="AN994" s="32"/>
      <c r="AP994" s="32"/>
      <c r="AU994" s="233"/>
      <c r="AV994" s="233"/>
      <c r="AW994" s="232"/>
      <c r="AX994" s="232"/>
      <c r="AY994" s="232"/>
      <c r="AZ994" s="234"/>
      <c r="BA994" s="234"/>
      <c r="BB994" s="234"/>
      <c r="BC994" s="234"/>
      <c r="BD994" s="234"/>
      <c r="BE994" s="234"/>
      <c r="BF994" s="234"/>
      <c r="BG994" s="234"/>
      <c r="BH994" s="234"/>
      <c r="BI994" s="226"/>
      <c r="BJ994" s="226"/>
      <c r="BK994" s="226"/>
      <c r="BL994" s="226"/>
      <c r="BM994" s="226"/>
      <c r="BN994" s="226"/>
      <c r="BO994" s="226"/>
      <c r="BP994" s="226"/>
    </row>
    <row r="995" spans="1:68" ht="9" customHeight="1" x14ac:dyDescent="0.15">
      <c r="A995" s="16"/>
      <c r="B995" s="16"/>
      <c r="C995" s="16"/>
      <c r="D995" s="16"/>
      <c r="E995" s="16"/>
      <c r="F995" s="16"/>
      <c r="G995" s="16"/>
      <c r="I995" s="20"/>
      <c r="J995" s="20"/>
      <c r="K995" s="20"/>
      <c r="L995" s="20"/>
      <c r="M995" s="20"/>
      <c r="N995" s="20"/>
      <c r="O995" s="20"/>
      <c r="P995" s="20"/>
      <c r="Q995" s="20"/>
      <c r="R995" s="4"/>
      <c r="S995" s="4"/>
      <c r="T995" s="4"/>
      <c r="U995" s="26"/>
      <c r="V995" s="26"/>
      <c r="W995" s="3"/>
      <c r="X995" s="3"/>
      <c r="Z995" s="228"/>
      <c r="AA995" s="253"/>
      <c r="AB995" s="31"/>
      <c r="AC995" s="30"/>
      <c r="AE995" s="28"/>
      <c r="AL995" s="32"/>
      <c r="AN995" s="31"/>
      <c r="AO995" s="30"/>
      <c r="AP995" s="252"/>
      <c r="AQ995" s="228"/>
      <c r="AZ995" s="18"/>
      <c r="BA995" s="18"/>
      <c r="BB995" s="18"/>
      <c r="BC995" s="18"/>
      <c r="BD995" s="18"/>
      <c r="BE995" s="18"/>
      <c r="BF995" s="18"/>
      <c r="BG995" s="18"/>
      <c r="BH995" s="18"/>
      <c r="BI995" s="18"/>
      <c r="BJ995" s="19"/>
      <c r="BK995" s="19"/>
      <c r="BL995" s="19"/>
      <c r="BM995" s="19"/>
      <c r="BN995" s="19"/>
      <c r="BO995" s="19"/>
      <c r="BP995" s="19"/>
    </row>
    <row r="996" spans="1:68" ht="9" customHeight="1" x14ac:dyDescent="0.15">
      <c r="A996" s="225" t="e">
        <f>VLOOKUP(U997,出場者リスト!$A:$L,13,FALSE)</f>
        <v>#N/A</v>
      </c>
      <c r="B996" s="225"/>
      <c r="C996" s="225"/>
      <c r="D996" s="225"/>
      <c r="E996" s="225"/>
      <c r="F996" s="225"/>
      <c r="G996" s="225"/>
      <c r="H996" s="225"/>
      <c r="I996" s="229" t="e">
        <f>VLOOKUP(U997,出場者リスト!$A:$L,9,FALSE())</f>
        <v>#N/A</v>
      </c>
      <c r="J996" s="229"/>
      <c r="K996" s="229"/>
      <c r="L996" s="229"/>
      <c r="M996" s="229"/>
      <c r="N996" s="229"/>
      <c r="O996" s="229"/>
      <c r="P996" s="229"/>
      <c r="Q996" s="229"/>
      <c r="W996" s="3"/>
      <c r="X996" s="3"/>
      <c r="Z996" s="228"/>
      <c r="AA996" s="253"/>
      <c r="AE996" s="28"/>
      <c r="AL996" s="32"/>
      <c r="AP996" s="252"/>
      <c r="AQ996" s="228"/>
      <c r="AZ996" s="230" t="e">
        <f>VLOOKUP(AU997,出場者リスト!$A:$L,9,FALSE())</f>
        <v>#N/A</v>
      </c>
      <c r="BA996" s="230"/>
      <c r="BB996" s="230"/>
      <c r="BC996" s="230"/>
      <c r="BD996" s="230"/>
      <c r="BE996" s="230"/>
      <c r="BF996" s="230"/>
      <c r="BG996" s="230"/>
      <c r="BH996" s="230"/>
      <c r="BI996" s="225" t="e">
        <f>VLOOKUP(AU997,出場者リスト!$A:$L,13,FALSE)</f>
        <v>#N/A</v>
      </c>
      <c r="BJ996" s="225"/>
      <c r="BK996" s="225"/>
      <c r="BL996" s="225"/>
      <c r="BM996" s="225"/>
      <c r="BN996" s="225"/>
      <c r="BO996" s="225"/>
      <c r="BP996" s="225"/>
    </row>
    <row r="997" spans="1:68" ht="9" customHeight="1" x14ac:dyDescent="0.15">
      <c r="A997" s="226" t="e">
        <f>VLOOKUP(U997,出場者リスト!$A:$L,12,FALSE())</f>
        <v>#N/A</v>
      </c>
      <c r="B997" s="226"/>
      <c r="C997" s="226"/>
      <c r="D997" s="226"/>
      <c r="E997" s="226"/>
      <c r="F997" s="226"/>
      <c r="G997" s="226"/>
      <c r="H997" s="226"/>
      <c r="I997" s="231" t="e">
        <f>VLOOKUP(U997,出場者リスト!$A:$L,8,FALSE())</f>
        <v>#N/A</v>
      </c>
      <c r="J997" s="231"/>
      <c r="K997" s="231"/>
      <c r="L997" s="231"/>
      <c r="M997" s="231"/>
      <c r="N997" s="231"/>
      <c r="O997" s="231"/>
      <c r="P997" s="231"/>
      <c r="Q997" s="231"/>
      <c r="R997" s="232">
        <f>R993+1</f>
        <v>8</v>
      </c>
      <c r="S997" s="232"/>
      <c r="T997" s="232"/>
      <c r="U997" s="233"/>
      <c r="V997" s="233"/>
      <c r="W997" s="66"/>
      <c r="X997" s="66"/>
      <c r="AA997" s="28"/>
      <c r="AE997" s="28"/>
      <c r="AL997" s="32"/>
      <c r="AP997" s="32"/>
      <c r="AU997" s="233"/>
      <c r="AV997" s="233"/>
      <c r="AW997" s="232">
        <f>AW993+1</f>
        <v>30</v>
      </c>
      <c r="AX997" s="232"/>
      <c r="AY997" s="232"/>
      <c r="AZ997" s="234" t="e">
        <f>VLOOKUP(AU997,出場者リスト!$A:$L,8,FALSE())</f>
        <v>#N/A</v>
      </c>
      <c r="BA997" s="234"/>
      <c r="BB997" s="234"/>
      <c r="BC997" s="234"/>
      <c r="BD997" s="234"/>
      <c r="BE997" s="234"/>
      <c r="BF997" s="234"/>
      <c r="BG997" s="234"/>
      <c r="BH997" s="234"/>
      <c r="BI997" s="226" t="e">
        <f>VLOOKUP(AU997,出場者リスト!$A:$L,12,FALSE)</f>
        <v>#N/A</v>
      </c>
      <c r="BJ997" s="226"/>
      <c r="BK997" s="226"/>
      <c r="BL997" s="226"/>
      <c r="BM997" s="226"/>
      <c r="BN997" s="226"/>
      <c r="BO997" s="226"/>
      <c r="BP997" s="226"/>
    </row>
    <row r="998" spans="1:68" ht="9" customHeight="1" x14ac:dyDescent="0.15">
      <c r="A998" s="226"/>
      <c r="B998" s="226"/>
      <c r="C998" s="226"/>
      <c r="D998" s="226"/>
      <c r="E998" s="226"/>
      <c r="F998" s="226"/>
      <c r="G998" s="226"/>
      <c r="H998" s="226"/>
      <c r="I998" s="231"/>
      <c r="J998" s="231"/>
      <c r="K998" s="231"/>
      <c r="L998" s="231"/>
      <c r="M998" s="231"/>
      <c r="N998" s="231"/>
      <c r="O998" s="231"/>
      <c r="P998" s="231"/>
      <c r="Q998" s="231"/>
      <c r="R998" s="232"/>
      <c r="S998" s="232"/>
      <c r="T998" s="232"/>
      <c r="U998" s="233"/>
      <c r="V998" s="233"/>
      <c r="W998" s="110"/>
      <c r="X998" s="113"/>
      <c r="AA998" s="28"/>
      <c r="AE998" s="28"/>
      <c r="AL998" s="32"/>
      <c r="AP998" s="32"/>
      <c r="AS998" s="29"/>
      <c r="AT998" s="24"/>
      <c r="AU998" s="233"/>
      <c r="AV998" s="233"/>
      <c r="AW998" s="232"/>
      <c r="AX998" s="232"/>
      <c r="AY998" s="232"/>
      <c r="AZ998" s="234"/>
      <c r="BA998" s="234"/>
      <c r="BB998" s="234"/>
      <c r="BC998" s="234"/>
      <c r="BD998" s="234"/>
      <c r="BE998" s="234"/>
      <c r="BF998" s="234"/>
      <c r="BG998" s="234"/>
      <c r="BH998" s="234"/>
      <c r="BI998" s="226"/>
      <c r="BJ998" s="226"/>
      <c r="BK998" s="226"/>
      <c r="BL998" s="226"/>
      <c r="BM998" s="226"/>
      <c r="BN998" s="226"/>
      <c r="BO998" s="226"/>
      <c r="BP998" s="226"/>
    </row>
    <row r="999" spans="1:68" ht="9" customHeight="1" x14ac:dyDescent="0.15">
      <c r="A999" s="16"/>
      <c r="B999" s="16"/>
      <c r="C999" s="16"/>
      <c r="D999" s="16"/>
      <c r="E999" s="16"/>
      <c r="F999" s="16"/>
      <c r="G999" s="16"/>
      <c r="I999" s="20"/>
      <c r="J999" s="20"/>
      <c r="K999" s="20"/>
      <c r="L999" s="20"/>
      <c r="M999" s="20"/>
      <c r="N999" s="20"/>
      <c r="O999" s="20"/>
      <c r="P999" s="20"/>
      <c r="Q999" s="20"/>
      <c r="R999" s="4"/>
      <c r="S999" s="4"/>
      <c r="T999" s="4"/>
      <c r="U999" s="26"/>
      <c r="V999" s="26"/>
      <c r="W999" s="233"/>
      <c r="X999" s="235"/>
      <c r="Y999" s="3"/>
      <c r="AA999" s="28"/>
      <c r="AE999" s="28"/>
      <c r="AL999" s="32"/>
      <c r="AP999" s="62"/>
      <c r="AQ999" s="3"/>
      <c r="AS999" s="236"/>
      <c r="AT999" s="233"/>
      <c r="AZ999" s="18"/>
      <c r="BA999" s="18"/>
      <c r="BB999" s="18"/>
      <c r="BC999" s="18"/>
      <c r="BD999" s="18"/>
      <c r="BE999" s="18"/>
      <c r="BF999" s="18"/>
      <c r="BG999" s="18"/>
      <c r="BH999" s="18"/>
      <c r="BI999" s="18"/>
      <c r="BJ999" s="19"/>
      <c r="BK999" s="19"/>
      <c r="BL999" s="19"/>
      <c r="BM999" s="19"/>
      <c r="BN999" s="19"/>
      <c r="BO999" s="19"/>
      <c r="BP999" s="19"/>
    </row>
    <row r="1000" spans="1:68" ht="9" customHeight="1" x14ac:dyDescent="0.15">
      <c r="A1000" s="225" t="e">
        <f>VLOOKUP(U1001,出場者リスト!$A:$L,13,FALSE)</f>
        <v>#N/A</v>
      </c>
      <c r="B1000" s="225"/>
      <c r="C1000" s="225"/>
      <c r="D1000" s="225"/>
      <c r="E1000" s="225"/>
      <c r="F1000" s="225"/>
      <c r="G1000" s="225"/>
      <c r="H1000" s="225"/>
      <c r="I1000" s="229" t="e">
        <f>VLOOKUP(U1001,出場者リスト!$A:$L,9,FALSE())</f>
        <v>#N/A</v>
      </c>
      <c r="J1000" s="229"/>
      <c r="K1000" s="229"/>
      <c r="L1000" s="229"/>
      <c r="M1000" s="229"/>
      <c r="N1000" s="229"/>
      <c r="O1000" s="229"/>
      <c r="P1000" s="229"/>
      <c r="Q1000" s="229"/>
      <c r="W1000" s="233"/>
      <c r="X1000" s="235"/>
      <c r="Y1000" s="116"/>
      <c r="AA1000" s="28"/>
      <c r="AE1000" s="28"/>
      <c r="AL1000" s="32"/>
      <c r="AP1000" s="32"/>
      <c r="AR1000" s="118"/>
      <c r="AS1000" s="236"/>
      <c r="AT1000" s="233"/>
      <c r="AZ1000" s="230" t="e">
        <f>VLOOKUP(AU1001,出場者リスト!$A:$L,9,FALSE())</f>
        <v>#N/A</v>
      </c>
      <c r="BA1000" s="230"/>
      <c r="BB1000" s="230"/>
      <c r="BC1000" s="230"/>
      <c r="BD1000" s="230"/>
      <c r="BE1000" s="230"/>
      <c r="BF1000" s="230"/>
      <c r="BG1000" s="230"/>
      <c r="BH1000" s="230"/>
      <c r="BI1000" s="225" t="e">
        <f>VLOOKUP(AU1001,出場者リスト!$A:$L,13,FALSE)</f>
        <v>#N/A</v>
      </c>
      <c r="BJ1000" s="225"/>
      <c r="BK1000" s="225"/>
      <c r="BL1000" s="225"/>
      <c r="BM1000" s="225"/>
      <c r="BN1000" s="225"/>
      <c r="BO1000" s="225"/>
      <c r="BP1000" s="225"/>
    </row>
    <row r="1001" spans="1:68" ht="9" customHeight="1" x14ac:dyDescent="0.15">
      <c r="A1001" s="226" t="e">
        <f>VLOOKUP(U1001,出場者リスト!$A:$L,12,FALSE())</f>
        <v>#N/A</v>
      </c>
      <c r="B1001" s="226"/>
      <c r="C1001" s="226"/>
      <c r="D1001" s="226"/>
      <c r="E1001" s="226"/>
      <c r="F1001" s="226"/>
      <c r="G1001" s="226"/>
      <c r="H1001" s="226"/>
      <c r="I1001" s="231" t="e">
        <f>VLOOKUP(U1001,出場者リスト!$A:$L,8,FALSE())</f>
        <v>#N/A</v>
      </c>
      <c r="J1001" s="231"/>
      <c r="K1001" s="231"/>
      <c r="L1001" s="231"/>
      <c r="M1001" s="231"/>
      <c r="N1001" s="231"/>
      <c r="O1001" s="231"/>
      <c r="P1001" s="231"/>
      <c r="Q1001" s="231"/>
      <c r="R1001" s="232">
        <f>R997+1</f>
        <v>9</v>
      </c>
      <c r="S1001" s="232"/>
      <c r="T1001" s="232"/>
      <c r="U1001" s="233"/>
      <c r="V1001" s="233"/>
      <c r="W1001" s="111"/>
      <c r="X1001" s="112"/>
      <c r="Y1001" s="28"/>
      <c r="AA1001" s="28"/>
      <c r="AE1001" s="28"/>
      <c r="AG1001" s="228" t="s">
        <v>27</v>
      </c>
      <c r="AH1001" s="228"/>
      <c r="AI1001" s="228"/>
      <c r="AJ1001" s="228"/>
      <c r="AL1001" s="32"/>
      <c r="AP1001" s="32"/>
      <c r="AR1001" s="32"/>
      <c r="AS1001" s="31"/>
      <c r="AT1001" s="23"/>
      <c r="AU1001" s="233"/>
      <c r="AV1001" s="233"/>
      <c r="AW1001" s="232">
        <f>AW997+1</f>
        <v>31</v>
      </c>
      <c r="AX1001" s="232"/>
      <c r="AY1001" s="232"/>
      <c r="AZ1001" s="234" t="e">
        <f>VLOOKUP(AU1001,出場者リスト!$A:$L,8,FALSE())</f>
        <v>#N/A</v>
      </c>
      <c r="BA1001" s="234"/>
      <c r="BB1001" s="234"/>
      <c r="BC1001" s="234"/>
      <c r="BD1001" s="234"/>
      <c r="BE1001" s="234"/>
      <c r="BF1001" s="234"/>
      <c r="BG1001" s="234"/>
      <c r="BH1001" s="234"/>
      <c r="BI1001" s="226" t="e">
        <f>VLOOKUP(AU1001,出場者リスト!$A:$L,12,FALSE)</f>
        <v>#N/A</v>
      </c>
      <c r="BJ1001" s="226"/>
      <c r="BK1001" s="226"/>
      <c r="BL1001" s="226"/>
      <c r="BM1001" s="226"/>
      <c r="BN1001" s="226"/>
      <c r="BO1001" s="226"/>
      <c r="BP1001" s="226"/>
    </row>
    <row r="1002" spans="1:68" ht="9" customHeight="1" x14ac:dyDescent="0.15">
      <c r="A1002" s="226"/>
      <c r="B1002" s="226"/>
      <c r="C1002" s="226"/>
      <c r="D1002" s="226"/>
      <c r="E1002" s="226"/>
      <c r="F1002" s="226"/>
      <c r="G1002" s="226"/>
      <c r="H1002" s="226"/>
      <c r="I1002" s="231"/>
      <c r="J1002" s="231"/>
      <c r="K1002" s="231"/>
      <c r="L1002" s="231"/>
      <c r="M1002" s="231"/>
      <c r="N1002" s="231"/>
      <c r="O1002" s="231"/>
      <c r="P1002" s="231"/>
      <c r="Q1002" s="231"/>
      <c r="R1002" s="232"/>
      <c r="S1002" s="232"/>
      <c r="T1002" s="232"/>
      <c r="U1002" s="233"/>
      <c r="V1002" s="233"/>
      <c r="Y1002" s="28"/>
      <c r="AA1002" s="28"/>
      <c r="AE1002" s="28"/>
      <c r="AG1002" s="228"/>
      <c r="AH1002" s="228"/>
      <c r="AI1002" s="228"/>
      <c r="AJ1002" s="228"/>
      <c r="AL1002" s="32"/>
      <c r="AP1002" s="32"/>
      <c r="AR1002" s="32"/>
      <c r="AU1002" s="233"/>
      <c r="AV1002" s="233"/>
      <c r="AW1002" s="232"/>
      <c r="AX1002" s="232"/>
      <c r="AY1002" s="232"/>
      <c r="AZ1002" s="234"/>
      <c r="BA1002" s="234"/>
      <c r="BB1002" s="234"/>
      <c r="BC1002" s="234"/>
      <c r="BD1002" s="234"/>
      <c r="BE1002" s="234"/>
      <c r="BF1002" s="234"/>
      <c r="BG1002" s="234"/>
      <c r="BH1002" s="234"/>
      <c r="BI1002" s="226"/>
      <c r="BJ1002" s="226"/>
      <c r="BK1002" s="226"/>
      <c r="BL1002" s="226"/>
      <c r="BM1002" s="226"/>
      <c r="BN1002" s="226"/>
      <c r="BO1002" s="226"/>
      <c r="BP1002" s="226"/>
    </row>
    <row r="1003" spans="1:68" ht="9" customHeight="1" x14ac:dyDescent="0.15">
      <c r="A1003" s="16"/>
      <c r="B1003" s="16"/>
      <c r="C1003" s="16"/>
      <c r="D1003" s="16"/>
      <c r="E1003" s="16"/>
      <c r="F1003" s="16"/>
      <c r="G1003" s="16"/>
      <c r="I1003" s="20"/>
      <c r="J1003" s="20"/>
      <c r="K1003" s="20"/>
      <c r="L1003" s="20"/>
      <c r="M1003" s="20"/>
      <c r="N1003" s="20"/>
      <c r="O1003" s="20"/>
      <c r="P1003" s="20"/>
      <c r="Q1003" s="20"/>
      <c r="R1003" s="4"/>
      <c r="S1003" s="4"/>
      <c r="T1003" s="4"/>
      <c r="U1003" s="26"/>
      <c r="V1003" s="26"/>
      <c r="X1003" s="228"/>
      <c r="Y1003" s="253"/>
      <c r="Z1003" s="23"/>
      <c r="AA1003" s="30"/>
      <c r="AE1003" s="28"/>
      <c r="AL1003" s="32"/>
      <c r="AP1003" s="31"/>
      <c r="AQ1003" s="23"/>
      <c r="AR1003" s="236"/>
      <c r="AS1003" s="233"/>
      <c r="AT1003" s="3"/>
      <c r="AZ1003" s="18"/>
      <c r="BA1003" s="18"/>
      <c r="BB1003" s="18"/>
      <c r="BC1003" s="18"/>
      <c r="BD1003" s="18"/>
      <c r="BE1003" s="18"/>
      <c r="BF1003" s="18"/>
      <c r="BG1003" s="18"/>
      <c r="BH1003" s="18"/>
      <c r="BI1003" s="18"/>
      <c r="BJ1003" s="19"/>
      <c r="BK1003" s="19"/>
      <c r="BL1003" s="19"/>
      <c r="BM1003" s="19"/>
      <c r="BN1003" s="19"/>
      <c r="BO1003" s="19"/>
      <c r="BP1003" s="19"/>
    </row>
    <row r="1004" spans="1:68" ht="9" customHeight="1" x14ac:dyDescent="0.15">
      <c r="A1004" s="225" t="e">
        <f>VLOOKUP(U1005,出場者リスト!$A:$L,13,FALSE)</f>
        <v>#N/A</v>
      </c>
      <c r="B1004" s="225"/>
      <c r="C1004" s="225"/>
      <c r="D1004" s="225"/>
      <c r="E1004" s="225"/>
      <c r="F1004" s="225"/>
      <c r="G1004" s="225"/>
      <c r="H1004" s="225"/>
      <c r="I1004" s="229" t="e">
        <f>VLOOKUP(U1005,出場者リスト!$A:$L,9,FALSE())</f>
        <v>#N/A</v>
      </c>
      <c r="J1004" s="229"/>
      <c r="K1004" s="229"/>
      <c r="L1004" s="229"/>
      <c r="M1004" s="229"/>
      <c r="N1004" s="229"/>
      <c r="O1004" s="229"/>
      <c r="P1004" s="229"/>
      <c r="Q1004" s="229"/>
      <c r="X1004" s="228"/>
      <c r="Y1004" s="253"/>
      <c r="AD1004" s="228"/>
      <c r="AE1004" s="253"/>
      <c r="AH1004" s="228" t="s">
        <v>28</v>
      </c>
      <c r="AI1004" s="228"/>
      <c r="AL1004" s="252"/>
      <c r="AM1004" s="228"/>
      <c r="AR1004" s="236"/>
      <c r="AS1004" s="233"/>
      <c r="AT1004" s="3"/>
      <c r="AZ1004" s="230" t="e">
        <f>VLOOKUP(AU1005,出場者リスト!$A:$L,9,FALSE())</f>
        <v>#N/A</v>
      </c>
      <c r="BA1004" s="230"/>
      <c r="BB1004" s="230"/>
      <c r="BC1004" s="230"/>
      <c r="BD1004" s="230"/>
      <c r="BE1004" s="230"/>
      <c r="BF1004" s="230"/>
      <c r="BG1004" s="230"/>
      <c r="BH1004" s="230"/>
      <c r="BI1004" s="225" t="e">
        <f>VLOOKUP(AU1005,出場者リスト!$A:$L,13,FALSE)</f>
        <v>#N/A</v>
      </c>
      <c r="BJ1004" s="225"/>
      <c r="BK1004" s="225"/>
      <c r="BL1004" s="225"/>
      <c r="BM1004" s="225"/>
      <c r="BN1004" s="225"/>
      <c r="BO1004" s="225"/>
      <c r="BP1004" s="225"/>
    </row>
    <row r="1005" spans="1:68" ht="9" customHeight="1" x14ac:dyDescent="0.15">
      <c r="A1005" s="226" t="e">
        <f>VLOOKUP(U1005,出場者リスト!$A:$L,12,FALSE())</f>
        <v>#N/A</v>
      </c>
      <c r="B1005" s="226"/>
      <c r="C1005" s="226"/>
      <c r="D1005" s="226"/>
      <c r="E1005" s="226"/>
      <c r="F1005" s="226"/>
      <c r="G1005" s="226"/>
      <c r="H1005" s="226"/>
      <c r="I1005" s="231" t="e">
        <f>VLOOKUP(U1005,出場者リスト!$A:$L,8,FALSE())</f>
        <v>#N/A</v>
      </c>
      <c r="J1005" s="231"/>
      <c r="K1005" s="231"/>
      <c r="L1005" s="231"/>
      <c r="M1005" s="231"/>
      <c r="N1005" s="231"/>
      <c r="O1005" s="231"/>
      <c r="P1005" s="231"/>
      <c r="Q1005" s="231"/>
      <c r="R1005" s="232">
        <f>R1001+1</f>
        <v>10</v>
      </c>
      <c r="S1005" s="232"/>
      <c r="T1005" s="232"/>
      <c r="U1005" s="233"/>
      <c r="V1005" s="233"/>
      <c r="W1005" s="23"/>
      <c r="X1005" s="23"/>
      <c r="Y1005" s="30"/>
      <c r="AD1005" s="228"/>
      <c r="AE1005" s="253"/>
      <c r="AF1005" s="24"/>
      <c r="AG1005" s="24"/>
      <c r="AH1005" s="228"/>
      <c r="AI1005" s="228"/>
      <c r="AJ1005" s="24"/>
      <c r="AK1005" s="24"/>
      <c r="AL1005" s="252"/>
      <c r="AM1005" s="228"/>
      <c r="AR1005" s="31"/>
      <c r="AS1005" s="23"/>
      <c r="AT1005" s="23"/>
      <c r="AU1005" s="233"/>
      <c r="AV1005" s="233"/>
      <c r="AW1005" s="232">
        <f>AW1001+1</f>
        <v>32</v>
      </c>
      <c r="AX1005" s="232"/>
      <c r="AY1005" s="232"/>
      <c r="AZ1005" s="234" t="e">
        <f>VLOOKUP(AU1005,出場者リスト!$A:$L,8,FALSE())</f>
        <v>#N/A</v>
      </c>
      <c r="BA1005" s="234"/>
      <c r="BB1005" s="234"/>
      <c r="BC1005" s="234"/>
      <c r="BD1005" s="234"/>
      <c r="BE1005" s="234"/>
      <c r="BF1005" s="234"/>
      <c r="BG1005" s="234"/>
      <c r="BH1005" s="234"/>
      <c r="BI1005" s="226" t="e">
        <f>VLOOKUP(AU1005,出場者リスト!$A:$L,12,FALSE)</f>
        <v>#N/A</v>
      </c>
      <c r="BJ1005" s="226"/>
      <c r="BK1005" s="226"/>
      <c r="BL1005" s="226"/>
      <c r="BM1005" s="226"/>
      <c r="BN1005" s="226"/>
      <c r="BO1005" s="226"/>
      <c r="BP1005" s="226"/>
    </row>
    <row r="1006" spans="1:68" ht="9" customHeight="1" x14ac:dyDescent="0.15">
      <c r="A1006" s="226"/>
      <c r="B1006" s="226"/>
      <c r="C1006" s="226"/>
      <c r="D1006" s="226"/>
      <c r="E1006" s="226"/>
      <c r="F1006" s="226"/>
      <c r="G1006" s="226"/>
      <c r="H1006" s="226"/>
      <c r="I1006" s="231"/>
      <c r="J1006" s="231"/>
      <c r="K1006" s="231"/>
      <c r="L1006" s="231"/>
      <c r="M1006" s="231"/>
      <c r="N1006" s="231"/>
      <c r="O1006" s="231"/>
      <c r="P1006" s="231"/>
      <c r="Q1006" s="231"/>
      <c r="R1006" s="232"/>
      <c r="S1006" s="232"/>
      <c r="T1006" s="232"/>
      <c r="U1006" s="233"/>
      <c r="V1006" s="233"/>
      <c r="AE1006" s="28"/>
      <c r="AG1006" s="228"/>
      <c r="AH1006" s="228"/>
      <c r="AI1006" s="228"/>
      <c r="AJ1006" s="228"/>
      <c r="AL1006" s="32"/>
      <c r="AU1006" s="233"/>
      <c r="AV1006" s="233"/>
      <c r="AW1006" s="232"/>
      <c r="AX1006" s="232"/>
      <c r="AY1006" s="232"/>
      <c r="AZ1006" s="234"/>
      <c r="BA1006" s="234"/>
      <c r="BB1006" s="234"/>
      <c r="BC1006" s="234"/>
      <c r="BD1006" s="234"/>
      <c r="BE1006" s="234"/>
      <c r="BF1006" s="234"/>
      <c r="BG1006" s="234"/>
      <c r="BH1006" s="234"/>
      <c r="BI1006" s="226"/>
      <c r="BJ1006" s="226"/>
      <c r="BK1006" s="226"/>
      <c r="BL1006" s="226"/>
      <c r="BM1006" s="226"/>
      <c r="BN1006" s="226"/>
      <c r="BO1006" s="226"/>
      <c r="BP1006" s="226"/>
    </row>
    <row r="1007" spans="1:68" ht="9" customHeight="1" x14ac:dyDescent="0.15">
      <c r="A1007" s="16"/>
      <c r="B1007" s="16"/>
      <c r="C1007" s="16"/>
      <c r="D1007" s="16"/>
      <c r="E1007" s="16"/>
      <c r="F1007" s="16"/>
      <c r="G1007" s="16"/>
      <c r="I1007" s="20"/>
      <c r="J1007" s="20"/>
      <c r="K1007" s="20"/>
      <c r="L1007" s="20"/>
      <c r="M1007" s="20"/>
      <c r="N1007" s="20"/>
      <c r="O1007" s="20"/>
      <c r="P1007" s="20"/>
      <c r="Q1007" s="20"/>
      <c r="R1007" s="4"/>
      <c r="S1007" s="4"/>
      <c r="T1007" s="4"/>
      <c r="U1007" s="26"/>
      <c r="V1007" s="26"/>
      <c r="AE1007" s="28"/>
      <c r="AG1007" s="228"/>
      <c r="AH1007" s="228"/>
      <c r="AI1007" s="228"/>
      <c r="AJ1007" s="228"/>
      <c r="AL1007" s="32"/>
      <c r="AZ1007" s="18"/>
      <c r="BA1007" s="18"/>
      <c r="BB1007" s="18"/>
      <c r="BC1007" s="18"/>
      <c r="BD1007" s="18"/>
      <c r="BE1007" s="18"/>
      <c r="BF1007" s="18"/>
      <c r="BG1007" s="18"/>
      <c r="BH1007" s="18"/>
      <c r="BI1007" s="18"/>
      <c r="BJ1007" s="19"/>
      <c r="BK1007" s="19"/>
      <c r="BL1007" s="19"/>
      <c r="BM1007" s="19"/>
      <c r="BN1007" s="19"/>
      <c r="BO1007" s="19"/>
      <c r="BP1007" s="19"/>
    </row>
    <row r="1008" spans="1:68" ht="9" customHeight="1" x14ac:dyDescent="0.15">
      <c r="A1008" s="225" t="e">
        <f>VLOOKUP(U1009,出場者リスト!$A:$L,13,FALSE)</f>
        <v>#N/A</v>
      </c>
      <c r="B1008" s="225"/>
      <c r="C1008" s="225"/>
      <c r="D1008" s="225"/>
      <c r="E1008" s="225"/>
      <c r="F1008" s="225"/>
      <c r="G1008" s="225"/>
      <c r="H1008" s="225"/>
      <c r="I1008" s="229" t="e">
        <f>VLOOKUP(U1009,出場者リスト!$A:$L,9,FALSE())</f>
        <v>#N/A</v>
      </c>
      <c r="J1008" s="229"/>
      <c r="K1008" s="229"/>
      <c r="L1008" s="229"/>
      <c r="M1008" s="229"/>
      <c r="N1008" s="229"/>
      <c r="O1008" s="229"/>
      <c r="P1008" s="229"/>
      <c r="Q1008" s="229"/>
      <c r="AE1008" s="28"/>
      <c r="AL1008" s="32"/>
      <c r="AZ1008" s="230" t="e">
        <f>VLOOKUP(AU1009,出場者リスト!$A:$L,9,FALSE())</f>
        <v>#N/A</v>
      </c>
      <c r="BA1008" s="230"/>
      <c r="BB1008" s="230"/>
      <c r="BC1008" s="230"/>
      <c r="BD1008" s="230"/>
      <c r="BE1008" s="230"/>
      <c r="BF1008" s="230"/>
      <c r="BG1008" s="230"/>
      <c r="BH1008" s="230"/>
      <c r="BI1008" s="225" t="e">
        <f>VLOOKUP(AU1009,出場者リスト!$A:$L,13,FALSE)</f>
        <v>#N/A</v>
      </c>
      <c r="BJ1008" s="225"/>
      <c r="BK1008" s="225"/>
      <c r="BL1008" s="225"/>
      <c r="BM1008" s="225"/>
      <c r="BN1008" s="225"/>
      <c r="BO1008" s="225"/>
      <c r="BP1008" s="225"/>
    </row>
    <row r="1009" spans="1:68" ht="9" customHeight="1" x14ac:dyDescent="0.15">
      <c r="A1009" s="226" t="e">
        <f>VLOOKUP(U1009,出場者リスト!$A:$L,12,FALSE())</f>
        <v>#N/A</v>
      </c>
      <c r="B1009" s="226"/>
      <c r="C1009" s="226"/>
      <c r="D1009" s="226"/>
      <c r="E1009" s="226"/>
      <c r="F1009" s="226"/>
      <c r="G1009" s="226"/>
      <c r="H1009" s="226"/>
      <c r="I1009" s="231" t="e">
        <f>VLOOKUP(U1009,出場者リスト!$A:$L,8,FALSE())</f>
        <v>#N/A</v>
      </c>
      <c r="J1009" s="231"/>
      <c r="K1009" s="231"/>
      <c r="L1009" s="231"/>
      <c r="M1009" s="231"/>
      <c r="N1009" s="231"/>
      <c r="O1009" s="231"/>
      <c r="P1009" s="231"/>
      <c r="Q1009" s="231"/>
      <c r="R1009" s="232">
        <f>R1005+1</f>
        <v>11</v>
      </c>
      <c r="S1009" s="232"/>
      <c r="T1009" s="232"/>
      <c r="U1009" s="233"/>
      <c r="V1009" s="233"/>
      <c r="AE1009" s="28"/>
      <c r="AL1009" s="32"/>
      <c r="AU1009" s="233"/>
      <c r="AV1009" s="233"/>
      <c r="AW1009" s="232">
        <f>AW1005+1</f>
        <v>33</v>
      </c>
      <c r="AX1009" s="232"/>
      <c r="AY1009" s="232"/>
      <c r="AZ1009" s="234" t="e">
        <f>VLOOKUP(AU1009,出場者リスト!$A:$L,8,FALSE())</f>
        <v>#N/A</v>
      </c>
      <c r="BA1009" s="234"/>
      <c r="BB1009" s="234"/>
      <c r="BC1009" s="234"/>
      <c r="BD1009" s="234"/>
      <c r="BE1009" s="234"/>
      <c r="BF1009" s="234"/>
      <c r="BG1009" s="234"/>
      <c r="BH1009" s="234"/>
      <c r="BI1009" s="226" t="e">
        <f>VLOOKUP(AU1009,出場者リスト!$A:$L,12,FALSE)</f>
        <v>#N/A</v>
      </c>
      <c r="BJ1009" s="226"/>
      <c r="BK1009" s="226"/>
      <c r="BL1009" s="226"/>
      <c r="BM1009" s="226"/>
      <c r="BN1009" s="226"/>
      <c r="BO1009" s="226"/>
      <c r="BP1009" s="226"/>
    </row>
    <row r="1010" spans="1:68" ht="9" customHeight="1" x14ac:dyDescent="0.15">
      <c r="A1010" s="226"/>
      <c r="B1010" s="226"/>
      <c r="C1010" s="226"/>
      <c r="D1010" s="226"/>
      <c r="E1010" s="226"/>
      <c r="F1010" s="226"/>
      <c r="G1010" s="226"/>
      <c r="H1010" s="226"/>
      <c r="I1010" s="231"/>
      <c r="J1010" s="231"/>
      <c r="K1010" s="231"/>
      <c r="L1010" s="231"/>
      <c r="M1010" s="231"/>
      <c r="N1010" s="231"/>
      <c r="O1010" s="231"/>
      <c r="P1010" s="231"/>
      <c r="Q1010" s="231"/>
      <c r="R1010" s="232"/>
      <c r="S1010" s="232"/>
      <c r="T1010" s="232"/>
      <c r="U1010" s="233"/>
      <c r="V1010" s="233"/>
      <c r="W1010" s="24"/>
      <c r="X1010" s="24"/>
      <c r="Y1010" s="25"/>
      <c r="AD1010" s="3"/>
      <c r="AE1010" s="61"/>
      <c r="AL1010" s="32"/>
      <c r="AR1010" s="29"/>
      <c r="AS1010" s="24"/>
      <c r="AT1010" s="24"/>
      <c r="AU1010" s="233"/>
      <c r="AV1010" s="233"/>
      <c r="AW1010" s="232"/>
      <c r="AX1010" s="232"/>
      <c r="AY1010" s="232"/>
      <c r="AZ1010" s="234"/>
      <c r="BA1010" s="234"/>
      <c r="BB1010" s="234"/>
      <c r="BC1010" s="234"/>
      <c r="BD1010" s="234"/>
      <c r="BE1010" s="234"/>
      <c r="BF1010" s="234"/>
      <c r="BG1010" s="234"/>
      <c r="BH1010" s="234"/>
      <c r="BI1010" s="226"/>
      <c r="BJ1010" s="226"/>
      <c r="BK1010" s="226"/>
      <c r="BL1010" s="226"/>
      <c r="BM1010" s="226"/>
      <c r="BN1010" s="226"/>
      <c r="BO1010" s="226"/>
      <c r="BP1010" s="226"/>
    </row>
    <row r="1011" spans="1:68" ht="9" customHeight="1" x14ac:dyDescent="0.15">
      <c r="A1011" s="16"/>
      <c r="B1011" s="16"/>
      <c r="C1011" s="16"/>
      <c r="D1011" s="16"/>
      <c r="E1011" s="16"/>
      <c r="F1011" s="16"/>
      <c r="G1011" s="16"/>
      <c r="X1011" s="228"/>
      <c r="Y1011" s="253"/>
      <c r="AE1011" s="28"/>
      <c r="AL1011" s="32"/>
      <c r="AR1011" s="252"/>
      <c r="AS1011" s="228"/>
      <c r="BI1011" s="18"/>
      <c r="BJ1011" s="19"/>
      <c r="BK1011" s="19"/>
      <c r="BL1011" s="19"/>
      <c r="BM1011" s="19"/>
      <c r="BN1011" s="19"/>
      <c r="BO1011" s="19"/>
      <c r="BP1011" s="19"/>
    </row>
    <row r="1012" spans="1:68" ht="9" customHeight="1" x14ac:dyDescent="0.15">
      <c r="A1012" s="225" t="e">
        <f>VLOOKUP(U1013,出場者リスト!$A:$L,13,FALSE)</f>
        <v>#N/A</v>
      </c>
      <c r="B1012" s="225"/>
      <c r="C1012" s="225"/>
      <c r="D1012" s="225"/>
      <c r="E1012" s="225"/>
      <c r="F1012" s="225"/>
      <c r="G1012" s="225"/>
      <c r="H1012" s="225"/>
      <c r="I1012" s="229" t="e">
        <f>VLOOKUP(U1013,出場者リスト!$A:$L,9,FALSE())</f>
        <v>#N/A</v>
      </c>
      <c r="J1012" s="229"/>
      <c r="K1012" s="229"/>
      <c r="L1012" s="229"/>
      <c r="M1012" s="229"/>
      <c r="N1012" s="229"/>
      <c r="O1012" s="229"/>
      <c r="P1012" s="229"/>
      <c r="Q1012" s="229"/>
      <c r="X1012" s="228"/>
      <c r="Y1012" s="253"/>
      <c r="Z1012" s="29"/>
      <c r="AA1012" s="25"/>
      <c r="AE1012" s="28"/>
      <c r="AL1012" s="32"/>
      <c r="AP1012" s="29"/>
      <c r="AQ1012" s="24"/>
      <c r="AR1012" s="252"/>
      <c r="AS1012" s="228"/>
      <c r="AZ1012" s="230" t="e">
        <f>VLOOKUP(AU1013,出場者リスト!$A:$L,9,FALSE())</f>
        <v>#N/A</v>
      </c>
      <c r="BA1012" s="230"/>
      <c r="BB1012" s="230"/>
      <c r="BC1012" s="230"/>
      <c r="BD1012" s="230"/>
      <c r="BE1012" s="230"/>
      <c r="BF1012" s="230"/>
      <c r="BG1012" s="230"/>
      <c r="BH1012" s="230"/>
      <c r="BI1012" s="225" t="e">
        <f>VLOOKUP(AU1013,出場者リスト!$A:$L,13,FALSE)</f>
        <v>#N/A</v>
      </c>
      <c r="BJ1012" s="225"/>
      <c r="BK1012" s="225"/>
      <c r="BL1012" s="225"/>
      <c r="BM1012" s="225"/>
      <c r="BN1012" s="225"/>
      <c r="BO1012" s="225"/>
      <c r="BP1012" s="225"/>
    </row>
    <row r="1013" spans="1:68" ht="9" customHeight="1" x14ac:dyDescent="0.15">
      <c r="A1013" s="226" t="e">
        <f>VLOOKUP(U1013,出場者リスト!$A:$L,12,FALSE())</f>
        <v>#N/A</v>
      </c>
      <c r="B1013" s="226"/>
      <c r="C1013" s="226"/>
      <c r="D1013" s="226"/>
      <c r="E1013" s="226"/>
      <c r="F1013" s="226"/>
      <c r="G1013" s="226"/>
      <c r="H1013" s="226"/>
      <c r="I1013" s="231" t="e">
        <f>VLOOKUP(U1013,出場者リスト!$A:$L,8,FALSE())</f>
        <v>#N/A</v>
      </c>
      <c r="J1013" s="231"/>
      <c r="K1013" s="231"/>
      <c r="L1013" s="231"/>
      <c r="M1013" s="231"/>
      <c r="N1013" s="231"/>
      <c r="O1013" s="231"/>
      <c r="P1013" s="231"/>
      <c r="Q1013" s="231"/>
      <c r="R1013" s="232">
        <f>R1009+1</f>
        <v>12</v>
      </c>
      <c r="S1013" s="232"/>
      <c r="T1013" s="232"/>
      <c r="U1013" s="233"/>
      <c r="V1013" s="233"/>
      <c r="W1013" s="66"/>
      <c r="X1013" s="66"/>
      <c r="Y1013" s="28"/>
      <c r="AA1013" s="28"/>
      <c r="AE1013" s="28"/>
      <c r="AL1013" s="32"/>
      <c r="AP1013" s="32"/>
      <c r="AR1013" s="32"/>
      <c r="AU1013" s="233"/>
      <c r="AV1013" s="233"/>
      <c r="AW1013" s="232">
        <f>AW1009+1</f>
        <v>34</v>
      </c>
      <c r="AX1013" s="232"/>
      <c r="AY1013" s="232"/>
      <c r="AZ1013" s="234" t="e">
        <f>VLOOKUP(AU1013,出場者リスト!$A:$L,8,FALSE())</f>
        <v>#N/A</v>
      </c>
      <c r="BA1013" s="234"/>
      <c r="BB1013" s="234"/>
      <c r="BC1013" s="234"/>
      <c r="BD1013" s="234"/>
      <c r="BE1013" s="234"/>
      <c r="BF1013" s="234"/>
      <c r="BG1013" s="234"/>
      <c r="BH1013" s="234"/>
      <c r="BI1013" s="226" t="e">
        <f>VLOOKUP(AU1013,出場者リスト!$A:$L,12,FALSE)</f>
        <v>#N/A</v>
      </c>
      <c r="BJ1013" s="226"/>
      <c r="BK1013" s="226"/>
      <c r="BL1013" s="226"/>
      <c r="BM1013" s="226"/>
      <c r="BN1013" s="226"/>
      <c r="BO1013" s="226"/>
      <c r="BP1013" s="226"/>
    </row>
    <row r="1014" spans="1:68" ht="9" customHeight="1" x14ac:dyDescent="0.15">
      <c r="A1014" s="226"/>
      <c r="B1014" s="226"/>
      <c r="C1014" s="226"/>
      <c r="D1014" s="226"/>
      <c r="E1014" s="226"/>
      <c r="F1014" s="226"/>
      <c r="G1014" s="226"/>
      <c r="H1014" s="226"/>
      <c r="I1014" s="231"/>
      <c r="J1014" s="231"/>
      <c r="K1014" s="231"/>
      <c r="L1014" s="231"/>
      <c r="M1014" s="231"/>
      <c r="N1014" s="231"/>
      <c r="O1014" s="231"/>
      <c r="P1014" s="231"/>
      <c r="Q1014" s="231"/>
      <c r="R1014" s="232"/>
      <c r="S1014" s="232"/>
      <c r="T1014" s="232"/>
      <c r="U1014" s="233"/>
      <c r="V1014" s="233"/>
      <c r="W1014" s="110"/>
      <c r="X1014" s="113"/>
      <c r="Y1014" s="114"/>
      <c r="AA1014" s="28"/>
      <c r="AE1014" s="28"/>
      <c r="AL1014" s="32"/>
      <c r="AP1014" s="32"/>
      <c r="AR1014" s="32"/>
      <c r="AS1014" s="29"/>
      <c r="AT1014" s="24"/>
      <c r="AU1014" s="233"/>
      <c r="AV1014" s="233"/>
      <c r="AW1014" s="232"/>
      <c r="AX1014" s="232"/>
      <c r="AY1014" s="232"/>
      <c r="AZ1014" s="234"/>
      <c r="BA1014" s="234"/>
      <c r="BB1014" s="234"/>
      <c r="BC1014" s="234"/>
      <c r="BD1014" s="234"/>
      <c r="BE1014" s="234"/>
      <c r="BF1014" s="234"/>
      <c r="BG1014" s="234"/>
      <c r="BH1014" s="234"/>
      <c r="BI1014" s="226"/>
      <c r="BJ1014" s="226"/>
      <c r="BK1014" s="226"/>
      <c r="BL1014" s="226"/>
      <c r="BM1014" s="226"/>
      <c r="BN1014" s="226"/>
      <c r="BO1014" s="226"/>
      <c r="BP1014" s="226"/>
    </row>
    <row r="1015" spans="1:68" ht="9" customHeight="1" x14ac:dyDescent="0.15">
      <c r="A1015" s="16"/>
      <c r="B1015" s="16"/>
      <c r="C1015" s="16"/>
      <c r="D1015" s="16"/>
      <c r="E1015" s="16"/>
      <c r="F1015" s="16"/>
      <c r="G1015" s="16"/>
      <c r="W1015" s="233"/>
      <c r="X1015" s="235"/>
      <c r="Y1015" s="115"/>
      <c r="AA1015" s="28"/>
      <c r="AE1015" s="28"/>
      <c r="AL1015" s="32"/>
      <c r="AP1015" s="32"/>
      <c r="AR1015" s="108"/>
      <c r="AS1015" s="236"/>
      <c r="AT1015" s="233"/>
      <c r="BI1015" s="18"/>
      <c r="BJ1015" s="19"/>
      <c r="BK1015" s="19"/>
      <c r="BL1015" s="19"/>
      <c r="BM1015" s="19"/>
      <c r="BN1015" s="19"/>
      <c r="BO1015" s="19"/>
      <c r="BP1015" s="19"/>
    </row>
    <row r="1016" spans="1:68" ht="9" customHeight="1" x14ac:dyDescent="0.15">
      <c r="A1016" s="225" t="e">
        <f>VLOOKUP(U1017,出場者リスト!$A:$L,13,FALSE)</f>
        <v>#N/A</v>
      </c>
      <c r="B1016" s="225"/>
      <c r="C1016" s="225"/>
      <c r="D1016" s="225"/>
      <c r="E1016" s="225"/>
      <c r="F1016" s="225"/>
      <c r="G1016" s="225"/>
      <c r="H1016" s="225"/>
      <c r="I1016" s="229" t="e">
        <f>VLOOKUP(U1017,出場者リスト!$A:$L,9,FALSE())</f>
        <v>#N/A</v>
      </c>
      <c r="J1016" s="229"/>
      <c r="K1016" s="229"/>
      <c r="L1016" s="229"/>
      <c r="M1016" s="229"/>
      <c r="N1016" s="229"/>
      <c r="O1016" s="229"/>
      <c r="P1016" s="229"/>
      <c r="Q1016" s="229"/>
      <c r="W1016" s="233"/>
      <c r="X1016" s="235"/>
      <c r="Y1016" s="3"/>
      <c r="AA1016" s="28"/>
      <c r="AE1016" s="28"/>
      <c r="AL1016" s="32"/>
      <c r="AP1016" s="32"/>
      <c r="AR1016" s="3"/>
      <c r="AS1016" s="236"/>
      <c r="AT1016" s="233"/>
      <c r="AZ1016" s="230" t="e">
        <f>VLOOKUP(AU1017,出場者リスト!$A:$L,9,FALSE())</f>
        <v>#N/A</v>
      </c>
      <c r="BA1016" s="230"/>
      <c r="BB1016" s="230"/>
      <c r="BC1016" s="230"/>
      <c r="BD1016" s="230"/>
      <c r="BE1016" s="230"/>
      <c r="BF1016" s="230"/>
      <c r="BG1016" s="230"/>
      <c r="BH1016" s="230"/>
      <c r="BI1016" s="225" t="e">
        <f>VLOOKUP(AU1017,出場者リスト!$A:$L,13,FALSE)</f>
        <v>#N/A</v>
      </c>
      <c r="BJ1016" s="225"/>
      <c r="BK1016" s="225"/>
      <c r="BL1016" s="225"/>
      <c r="BM1016" s="225"/>
      <c r="BN1016" s="225"/>
      <c r="BO1016" s="225"/>
      <c r="BP1016" s="225"/>
    </row>
    <row r="1017" spans="1:68" ht="9" customHeight="1" x14ac:dyDescent="0.15">
      <c r="A1017" s="226" t="e">
        <f>VLOOKUP(U1017,出場者リスト!$A:$L,12,FALSE())</f>
        <v>#N/A</v>
      </c>
      <c r="B1017" s="226"/>
      <c r="C1017" s="226"/>
      <c r="D1017" s="226"/>
      <c r="E1017" s="226"/>
      <c r="F1017" s="226"/>
      <c r="G1017" s="226"/>
      <c r="H1017" s="226"/>
      <c r="I1017" s="231" t="e">
        <f>VLOOKUP(U1017,出場者リスト!$A:$L,8,FALSE())</f>
        <v>#N/A</v>
      </c>
      <c r="J1017" s="231"/>
      <c r="K1017" s="231"/>
      <c r="L1017" s="231"/>
      <c r="M1017" s="231"/>
      <c r="N1017" s="231"/>
      <c r="O1017" s="231"/>
      <c r="P1017" s="231"/>
      <c r="Q1017" s="231"/>
      <c r="R1017" s="232">
        <f>R1013+1</f>
        <v>13</v>
      </c>
      <c r="S1017" s="232"/>
      <c r="T1017" s="232"/>
      <c r="U1017" s="233"/>
      <c r="V1017" s="233"/>
      <c r="W1017" s="111"/>
      <c r="X1017" s="112"/>
      <c r="AA1017" s="28"/>
      <c r="AE1017" s="28"/>
      <c r="AL1017" s="32"/>
      <c r="AP1017" s="32"/>
      <c r="AS1017" s="31"/>
      <c r="AT1017" s="23"/>
      <c r="AU1017" s="233"/>
      <c r="AV1017" s="233"/>
      <c r="AW1017" s="232">
        <f>AW1013+1</f>
        <v>35</v>
      </c>
      <c r="AX1017" s="232"/>
      <c r="AY1017" s="232"/>
      <c r="AZ1017" s="234" t="e">
        <f>VLOOKUP(AU1017,出場者リスト!$A:$L,8,FALSE())</f>
        <v>#N/A</v>
      </c>
      <c r="BA1017" s="234"/>
      <c r="BB1017" s="234"/>
      <c r="BC1017" s="234"/>
      <c r="BD1017" s="234"/>
      <c r="BE1017" s="234"/>
      <c r="BF1017" s="234"/>
      <c r="BG1017" s="234"/>
      <c r="BH1017" s="234"/>
      <c r="BI1017" s="226" t="e">
        <f>VLOOKUP(AU1017,出場者リスト!$A:$L,12,FALSE)</f>
        <v>#N/A</v>
      </c>
      <c r="BJ1017" s="226"/>
      <c r="BK1017" s="226"/>
      <c r="BL1017" s="226"/>
      <c r="BM1017" s="226"/>
      <c r="BN1017" s="226"/>
      <c r="BO1017" s="226"/>
      <c r="BP1017" s="226"/>
    </row>
    <row r="1018" spans="1:68" ht="9" customHeight="1" x14ac:dyDescent="0.15">
      <c r="A1018" s="226"/>
      <c r="B1018" s="226"/>
      <c r="C1018" s="226"/>
      <c r="D1018" s="226"/>
      <c r="E1018" s="226"/>
      <c r="F1018" s="226"/>
      <c r="G1018" s="226"/>
      <c r="H1018" s="226"/>
      <c r="I1018" s="231"/>
      <c r="J1018" s="231"/>
      <c r="K1018" s="231"/>
      <c r="L1018" s="231"/>
      <c r="M1018" s="231"/>
      <c r="N1018" s="231"/>
      <c r="O1018" s="231"/>
      <c r="P1018" s="231"/>
      <c r="Q1018" s="231"/>
      <c r="R1018" s="232"/>
      <c r="S1018" s="232"/>
      <c r="T1018" s="232"/>
      <c r="U1018" s="233"/>
      <c r="V1018" s="233"/>
      <c r="W1018" s="66"/>
      <c r="X1018" s="66"/>
      <c r="Z1018" s="3"/>
      <c r="AA1018" s="61"/>
      <c r="AE1018" s="28"/>
      <c r="AL1018" s="32"/>
      <c r="AP1018" s="32"/>
      <c r="AU1018" s="233"/>
      <c r="AV1018" s="233"/>
      <c r="AW1018" s="232"/>
      <c r="AX1018" s="232"/>
      <c r="AY1018" s="232"/>
      <c r="AZ1018" s="234"/>
      <c r="BA1018" s="234"/>
      <c r="BB1018" s="234"/>
      <c r="BC1018" s="234"/>
      <c r="BD1018" s="234"/>
      <c r="BE1018" s="234"/>
      <c r="BF1018" s="234"/>
      <c r="BG1018" s="234"/>
      <c r="BH1018" s="234"/>
      <c r="BI1018" s="226"/>
      <c r="BJ1018" s="226"/>
      <c r="BK1018" s="226"/>
      <c r="BL1018" s="226"/>
      <c r="BM1018" s="226"/>
      <c r="BN1018" s="226"/>
      <c r="BO1018" s="226"/>
      <c r="BP1018" s="226"/>
    </row>
    <row r="1019" spans="1:68" ht="9" customHeight="1" x14ac:dyDescent="0.15">
      <c r="A1019" s="16"/>
      <c r="B1019" s="16"/>
      <c r="C1019" s="16"/>
      <c r="D1019" s="16"/>
      <c r="E1019" s="16"/>
      <c r="F1019" s="16"/>
      <c r="G1019" s="16"/>
      <c r="Z1019" s="233"/>
      <c r="AA1019" s="235"/>
      <c r="AE1019" s="28"/>
      <c r="AL1019" s="32"/>
      <c r="AP1019" s="252"/>
      <c r="AQ1019" s="228"/>
      <c r="BI1019" s="18"/>
      <c r="BJ1019" s="19"/>
      <c r="BK1019" s="19"/>
      <c r="BL1019" s="19"/>
      <c r="BM1019" s="19"/>
      <c r="BN1019" s="19"/>
      <c r="BO1019" s="19"/>
      <c r="BP1019" s="19"/>
    </row>
    <row r="1020" spans="1:68" ht="9" customHeight="1" x14ac:dyDescent="0.15">
      <c r="A1020" s="225" t="e">
        <f>VLOOKUP(U1021,出場者リスト!$A:$L,13,FALSE)</f>
        <v>#N/A</v>
      </c>
      <c r="B1020" s="225"/>
      <c r="C1020" s="225"/>
      <c r="D1020" s="225"/>
      <c r="E1020" s="225"/>
      <c r="F1020" s="225"/>
      <c r="G1020" s="225"/>
      <c r="H1020" s="225"/>
      <c r="I1020" s="229" t="e">
        <f>VLOOKUP(U1021,出場者リスト!$A:$L,9,FALSE())</f>
        <v>#N/A</v>
      </c>
      <c r="J1020" s="229"/>
      <c r="K1020" s="229"/>
      <c r="L1020" s="229"/>
      <c r="M1020" s="229"/>
      <c r="N1020" s="229"/>
      <c r="O1020" s="229"/>
      <c r="P1020" s="229"/>
      <c r="Q1020" s="229"/>
      <c r="W1020" s="3"/>
      <c r="X1020" s="3"/>
      <c r="Z1020" s="233"/>
      <c r="AA1020" s="235"/>
      <c r="AB1020" s="29"/>
      <c r="AC1020" s="25"/>
      <c r="AE1020" s="28"/>
      <c r="AL1020" s="32"/>
      <c r="AN1020" s="29"/>
      <c r="AO1020" s="25"/>
      <c r="AP1020" s="252"/>
      <c r="AQ1020" s="228"/>
      <c r="AZ1020" s="230" t="e">
        <f>VLOOKUP(AU1021,出場者リスト!$A:$L,9,FALSE())</f>
        <v>#N/A</v>
      </c>
      <c r="BA1020" s="230"/>
      <c r="BB1020" s="230"/>
      <c r="BC1020" s="230"/>
      <c r="BD1020" s="230"/>
      <c r="BE1020" s="230"/>
      <c r="BF1020" s="230"/>
      <c r="BG1020" s="230"/>
      <c r="BH1020" s="230"/>
      <c r="BI1020" s="225" t="e">
        <f>VLOOKUP(AU1021,出場者リスト!$A:$L,13,FALSE)</f>
        <v>#N/A</v>
      </c>
      <c r="BJ1020" s="225"/>
      <c r="BK1020" s="225"/>
      <c r="BL1020" s="225"/>
      <c r="BM1020" s="225"/>
      <c r="BN1020" s="225"/>
      <c r="BO1020" s="225"/>
      <c r="BP1020" s="225"/>
    </row>
    <row r="1021" spans="1:68" ht="9" customHeight="1" x14ac:dyDescent="0.15">
      <c r="A1021" s="226" t="e">
        <f>VLOOKUP(U1021,出場者リスト!$A:$L,12,FALSE())</f>
        <v>#N/A</v>
      </c>
      <c r="B1021" s="226"/>
      <c r="C1021" s="226"/>
      <c r="D1021" s="226"/>
      <c r="E1021" s="226"/>
      <c r="F1021" s="226"/>
      <c r="G1021" s="226"/>
      <c r="H1021" s="226"/>
      <c r="I1021" s="231" t="e">
        <f>VLOOKUP(U1021,出場者リスト!$A:$L,8,FALSE())</f>
        <v>#N/A</v>
      </c>
      <c r="J1021" s="231"/>
      <c r="K1021" s="231"/>
      <c r="L1021" s="231"/>
      <c r="M1021" s="231"/>
      <c r="N1021" s="231"/>
      <c r="O1021" s="231"/>
      <c r="P1021" s="231"/>
      <c r="Q1021" s="231"/>
      <c r="R1021" s="232">
        <f>R1017+1</f>
        <v>14</v>
      </c>
      <c r="S1021" s="232"/>
      <c r="T1021" s="232"/>
      <c r="U1021" s="233"/>
      <c r="V1021" s="233"/>
      <c r="W1021" s="3"/>
      <c r="X1021" s="3"/>
      <c r="Z1021" s="3"/>
      <c r="AA1021" s="61"/>
      <c r="AB1021" s="32"/>
      <c r="AC1021" s="28"/>
      <c r="AE1021" s="28"/>
      <c r="AL1021" s="32"/>
      <c r="AN1021" s="32"/>
      <c r="AP1021" s="32"/>
      <c r="AU1021" s="233"/>
      <c r="AV1021" s="233"/>
      <c r="AW1021" s="232">
        <f>AW1017+1</f>
        <v>36</v>
      </c>
      <c r="AX1021" s="232"/>
      <c r="AY1021" s="232"/>
      <c r="AZ1021" s="234" t="e">
        <f>VLOOKUP(AU1021,出場者リスト!$A:$L,8,FALSE())</f>
        <v>#N/A</v>
      </c>
      <c r="BA1021" s="234"/>
      <c r="BB1021" s="234"/>
      <c r="BC1021" s="234"/>
      <c r="BD1021" s="234"/>
      <c r="BE1021" s="234"/>
      <c r="BF1021" s="234"/>
      <c r="BG1021" s="234"/>
      <c r="BH1021" s="234"/>
      <c r="BI1021" s="226" t="e">
        <f>VLOOKUP(AU1021,出場者リスト!$A:$L,12,FALSE)</f>
        <v>#N/A</v>
      </c>
      <c r="BJ1021" s="226"/>
      <c r="BK1021" s="226"/>
      <c r="BL1021" s="226"/>
      <c r="BM1021" s="226"/>
      <c r="BN1021" s="226"/>
      <c r="BO1021" s="226"/>
      <c r="BP1021" s="226"/>
    </row>
    <row r="1022" spans="1:68" ht="9" customHeight="1" x14ac:dyDescent="0.15">
      <c r="A1022" s="226"/>
      <c r="B1022" s="226"/>
      <c r="C1022" s="226"/>
      <c r="D1022" s="226"/>
      <c r="E1022" s="226"/>
      <c r="F1022" s="226"/>
      <c r="G1022" s="226"/>
      <c r="H1022" s="226"/>
      <c r="I1022" s="231"/>
      <c r="J1022" s="231"/>
      <c r="K1022" s="231"/>
      <c r="L1022" s="231"/>
      <c r="M1022" s="231"/>
      <c r="N1022" s="231"/>
      <c r="O1022" s="231"/>
      <c r="P1022" s="231"/>
      <c r="Q1022" s="231"/>
      <c r="R1022" s="232"/>
      <c r="S1022" s="232"/>
      <c r="T1022" s="232"/>
      <c r="U1022" s="233"/>
      <c r="V1022" s="233"/>
      <c r="W1022" s="110"/>
      <c r="X1022" s="113"/>
      <c r="Z1022" s="3"/>
      <c r="AA1022" s="61"/>
      <c r="AB1022" s="32"/>
      <c r="AC1022" s="28"/>
      <c r="AE1022" s="28"/>
      <c r="AL1022" s="32"/>
      <c r="AN1022" s="32"/>
      <c r="AP1022" s="32"/>
      <c r="AS1022" s="29"/>
      <c r="AT1022" s="24"/>
      <c r="AU1022" s="233"/>
      <c r="AV1022" s="233"/>
      <c r="AW1022" s="232"/>
      <c r="AX1022" s="232"/>
      <c r="AY1022" s="232"/>
      <c r="AZ1022" s="234"/>
      <c r="BA1022" s="234"/>
      <c r="BB1022" s="234"/>
      <c r="BC1022" s="234"/>
      <c r="BD1022" s="234"/>
      <c r="BE1022" s="234"/>
      <c r="BF1022" s="234"/>
      <c r="BG1022" s="234"/>
      <c r="BH1022" s="234"/>
      <c r="BI1022" s="226"/>
      <c r="BJ1022" s="226"/>
      <c r="BK1022" s="226"/>
      <c r="BL1022" s="226"/>
      <c r="BM1022" s="226"/>
      <c r="BN1022" s="226"/>
      <c r="BO1022" s="226"/>
      <c r="BP1022" s="226"/>
    </row>
    <row r="1023" spans="1:68" ht="9" customHeight="1" x14ac:dyDescent="0.15">
      <c r="A1023" s="16"/>
      <c r="B1023" s="16"/>
      <c r="C1023" s="16"/>
      <c r="D1023" s="16"/>
      <c r="E1023" s="16"/>
      <c r="F1023" s="16"/>
      <c r="G1023" s="16"/>
      <c r="W1023" s="233"/>
      <c r="X1023" s="235"/>
      <c r="Y1023" s="3"/>
      <c r="AA1023" s="28"/>
      <c r="AB1023" s="32"/>
      <c r="AC1023" s="28"/>
      <c r="AE1023" s="28"/>
      <c r="AL1023" s="32"/>
      <c r="AM1023" s="28"/>
      <c r="AN1023" s="32"/>
      <c r="AP1023" s="62"/>
      <c r="AQ1023" s="3"/>
      <c r="AS1023" s="236"/>
      <c r="AT1023" s="233"/>
      <c r="BI1023" s="18"/>
      <c r="BJ1023" s="19"/>
      <c r="BK1023" s="19"/>
      <c r="BL1023" s="19"/>
      <c r="BM1023" s="19"/>
      <c r="BN1023" s="19"/>
      <c r="BO1023" s="19"/>
      <c r="BP1023" s="19"/>
    </row>
    <row r="1024" spans="1:68" ht="9" customHeight="1" x14ac:dyDescent="0.15">
      <c r="A1024" s="225" t="e">
        <f>VLOOKUP(U1025,出場者リスト!$A:$L,13,FALSE)</f>
        <v>#N/A</v>
      </c>
      <c r="B1024" s="225"/>
      <c r="C1024" s="225"/>
      <c r="D1024" s="225"/>
      <c r="E1024" s="225"/>
      <c r="F1024" s="225"/>
      <c r="G1024" s="225"/>
      <c r="H1024" s="225"/>
      <c r="I1024" s="229" t="e">
        <f>VLOOKUP(U1025,出場者リスト!$A:$L,9,FALSE())</f>
        <v>#N/A</v>
      </c>
      <c r="J1024" s="229"/>
      <c r="K1024" s="229"/>
      <c r="L1024" s="229"/>
      <c r="M1024" s="229"/>
      <c r="N1024" s="229"/>
      <c r="O1024" s="229"/>
      <c r="P1024" s="229"/>
      <c r="Q1024" s="229"/>
      <c r="W1024" s="233"/>
      <c r="X1024" s="235"/>
      <c r="Y1024" s="116"/>
      <c r="AA1024" s="28"/>
      <c r="AB1024" s="32"/>
      <c r="AC1024" s="28"/>
      <c r="AE1024" s="28"/>
      <c r="AL1024" s="32"/>
      <c r="AM1024" s="28"/>
      <c r="AP1024" s="32"/>
      <c r="AR1024" s="118"/>
      <c r="AS1024" s="236"/>
      <c r="AT1024" s="233"/>
      <c r="AZ1024" s="230" t="e">
        <f>VLOOKUP(AU1025,出場者リスト!$A:$L,9,FALSE())</f>
        <v>#N/A</v>
      </c>
      <c r="BA1024" s="230"/>
      <c r="BB1024" s="230"/>
      <c r="BC1024" s="230"/>
      <c r="BD1024" s="230"/>
      <c r="BE1024" s="230"/>
      <c r="BF1024" s="230"/>
      <c r="BG1024" s="230"/>
      <c r="BH1024" s="230"/>
      <c r="BI1024" s="225" t="e">
        <f>VLOOKUP(AU1025,出場者リスト!$A:$L,13,FALSE)</f>
        <v>#N/A</v>
      </c>
      <c r="BJ1024" s="225"/>
      <c r="BK1024" s="225"/>
      <c r="BL1024" s="225"/>
      <c r="BM1024" s="225"/>
      <c r="BN1024" s="225"/>
      <c r="BO1024" s="225"/>
      <c r="BP1024" s="225"/>
    </row>
    <row r="1025" spans="1:68" ht="9" customHeight="1" x14ac:dyDescent="0.15">
      <c r="A1025" s="226" t="e">
        <f>VLOOKUP(U1025,出場者リスト!$A:$L,12,FALSE())</f>
        <v>#N/A</v>
      </c>
      <c r="B1025" s="226"/>
      <c r="C1025" s="226"/>
      <c r="D1025" s="226"/>
      <c r="E1025" s="226"/>
      <c r="F1025" s="226"/>
      <c r="G1025" s="226"/>
      <c r="H1025" s="226"/>
      <c r="I1025" s="231" t="e">
        <f>VLOOKUP(U1025,出場者リスト!$A:$L,8,FALSE())</f>
        <v>#N/A</v>
      </c>
      <c r="J1025" s="231"/>
      <c r="K1025" s="231"/>
      <c r="L1025" s="231"/>
      <c r="M1025" s="231"/>
      <c r="N1025" s="231"/>
      <c r="O1025" s="231"/>
      <c r="P1025" s="231"/>
      <c r="Q1025" s="231"/>
      <c r="R1025" s="232">
        <f>R1021+1</f>
        <v>15</v>
      </c>
      <c r="S1025" s="232"/>
      <c r="T1025" s="232"/>
      <c r="U1025" s="233"/>
      <c r="V1025" s="233"/>
      <c r="W1025" s="111"/>
      <c r="X1025" s="112"/>
      <c r="Y1025" s="28"/>
      <c r="AA1025" s="28"/>
      <c r="AB1025" s="32"/>
      <c r="AC1025" s="28"/>
      <c r="AE1025" s="28"/>
      <c r="AL1025" s="32"/>
      <c r="AM1025" s="28"/>
      <c r="AP1025" s="32"/>
      <c r="AR1025" s="32"/>
      <c r="AS1025" s="31"/>
      <c r="AT1025" s="23"/>
      <c r="AU1025" s="233"/>
      <c r="AV1025" s="233"/>
      <c r="AW1025" s="232">
        <f>AW1021+1</f>
        <v>37</v>
      </c>
      <c r="AX1025" s="232"/>
      <c r="AY1025" s="232"/>
      <c r="AZ1025" s="234" t="e">
        <f>VLOOKUP(AU1025,出場者リスト!$A:$L,8,FALSE())</f>
        <v>#N/A</v>
      </c>
      <c r="BA1025" s="234"/>
      <c r="BB1025" s="234"/>
      <c r="BC1025" s="234"/>
      <c r="BD1025" s="234"/>
      <c r="BE1025" s="234"/>
      <c r="BF1025" s="234"/>
      <c r="BG1025" s="234"/>
      <c r="BH1025" s="234"/>
      <c r="BI1025" s="226" t="e">
        <f>VLOOKUP(AU1025,出場者リスト!$A:$L,12,FALSE)</f>
        <v>#N/A</v>
      </c>
      <c r="BJ1025" s="226"/>
      <c r="BK1025" s="226"/>
      <c r="BL1025" s="226"/>
      <c r="BM1025" s="226"/>
      <c r="BN1025" s="226"/>
      <c r="BO1025" s="226"/>
      <c r="BP1025" s="226"/>
    </row>
    <row r="1026" spans="1:68" ht="9" customHeight="1" x14ac:dyDescent="0.15">
      <c r="A1026" s="226"/>
      <c r="B1026" s="226"/>
      <c r="C1026" s="226"/>
      <c r="D1026" s="226"/>
      <c r="E1026" s="226"/>
      <c r="F1026" s="226"/>
      <c r="G1026" s="226"/>
      <c r="H1026" s="226"/>
      <c r="I1026" s="231"/>
      <c r="J1026" s="231"/>
      <c r="K1026" s="231"/>
      <c r="L1026" s="231"/>
      <c r="M1026" s="231"/>
      <c r="N1026" s="231"/>
      <c r="O1026" s="231"/>
      <c r="P1026" s="231"/>
      <c r="Q1026" s="231"/>
      <c r="R1026" s="232"/>
      <c r="S1026" s="232"/>
      <c r="T1026" s="232"/>
      <c r="U1026" s="233"/>
      <c r="V1026" s="233"/>
      <c r="Y1026" s="28"/>
      <c r="AA1026" s="28"/>
      <c r="AC1026" s="28"/>
      <c r="AE1026" s="28"/>
      <c r="AL1026" s="32"/>
      <c r="AM1026" s="28"/>
      <c r="AP1026" s="32"/>
      <c r="AR1026" s="32"/>
      <c r="AU1026" s="233"/>
      <c r="AV1026" s="233"/>
      <c r="AW1026" s="232"/>
      <c r="AX1026" s="232"/>
      <c r="AY1026" s="232"/>
      <c r="AZ1026" s="234"/>
      <c r="BA1026" s="234"/>
      <c r="BB1026" s="234"/>
      <c r="BC1026" s="234"/>
      <c r="BD1026" s="234"/>
      <c r="BE1026" s="234"/>
      <c r="BF1026" s="234"/>
      <c r="BG1026" s="234"/>
      <c r="BH1026" s="234"/>
      <c r="BI1026" s="226"/>
      <c r="BJ1026" s="226"/>
      <c r="BK1026" s="226"/>
      <c r="BL1026" s="226"/>
      <c r="BM1026" s="226"/>
      <c r="BN1026" s="226"/>
      <c r="BO1026" s="226"/>
      <c r="BP1026" s="226"/>
    </row>
    <row r="1027" spans="1:68" ht="9" customHeight="1" x14ac:dyDescent="0.15">
      <c r="A1027" s="16"/>
      <c r="B1027" s="16"/>
      <c r="C1027" s="16"/>
      <c r="D1027" s="16"/>
      <c r="E1027" s="16"/>
      <c r="F1027" s="16"/>
      <c r="G1027" s="16"/>
      <c r="X1027" s="228"/>
      <c r="Y1027" s="253"/>
      <c r="AA1027" s="28"/>
      <c r="AC1027" s="28"/>
      <c r="AE1027" s="28"/>
      <c r="AL1027" s="32"/>
      <c r="AN1027" s="32"/>
      <c r="AP1027" s="31"/>
      <c r="AQ1027" s="23"/>
      <c r="AR1027" s="236"/>
      <c r="AS1027" s="233"/>
      <c r="AT1027" s="3"/>
      <c r="BI1027" s="18"/>
      <c r="BJ1027" s="19"/>
      <c r="BK1027" s="19"/>
      <c r="BL1027" s="19"/>
      <c r="BM1027" s="19"/>
      <c r="BN1027" s="19"/>
      <c r="BO1027" s="19"/>
      <c r="BP1027" s="19"/>
    </row>
    <row r="1028" spans="1:68" ht="9" customHeight="1" x14ac:dyDescent="0.15">
      <c r="A1028" s="225" t="e">
        <f>VLOOKUP(U1029,出場者リスト!$A:$L,13,FALSE)</f>
        <v>#N/A</v>
      </c>
      <c r="B1028" s="225"/>
      <c r="C1028" s="225"/>
      <c r="D1028" s="225"/>
      <c r="E1028" s="225"/>
      <c r="F1028" s="225"/>
      <c r="G1028" s="225"/>
      <c r="H1028" s="225"/>
      <c r="I1028" s="229" t="e">
        <f>VLOOKUP(U1029,出場者リスト!$A:$L,9,FALSE())</f>
        <v>#N/A</v>
      </c>
      <c r="J1028" s="229"/>
      <c r="K1028" s="229"/>
      <c r="L1028" s="229"/>
      <c r="M1028" s="229"/>
      <c r="N1028" s="229"/>
      <c r="O1028" s="229"/>
      <c r="P1028" s="229"/>
      <c r="Q1028" s="229"/>
      <c r="X1028" s="228"/>
      <c r="Y1028" s="253"/>
      <c r="Z1028" s="23"/>
      <c r="AA1028" s="30"/>
      <c r="AC1028" s="28"/>
      <c r="AE1028" s="28"/>
      <c r="AL1028" s="32"/>
      <c r="AM1028" s="28"/>
      <c r="AN1028" s="32"/>
      <c r="AR1028" s="236"/>
      <c r="AS1028" s="233"/>
      <c r="AT1028" s="3"/>
      <c r="AZ1028" s="230" t="e">
        <f>VLOOKUP(AU1029,出場者リスト!$A:$L,9,FALSE())</f>
        <v>#N/A</v>
      </c>
      <c r="BA1028" s="230"/>
      <c r="BB1028" s="230"/>
      <c r="BC1028" s="230"/>
      <c r="BD1028" s="230"/>
      <c r="BE1028" s="230"/>
      <c r="BF1028" s="230"/>
      <c r="BG1028" s="230"/>
      <c r="BH1028" s="230"/>
      <c r="BI1028" s="225" t="e">
        <f>VLOOKUP(AU1029,出場者リスト!$A:$L,13,FALSE)</f>
        <v>#N/A</v>
      </c>
      <c r="BJ1028" s="225"/>
      <c r="BK1028" s="225"/>
      <c r="BL1028" s="225"/>
      <c r="BM1028" s="225"/>
      <c r="BN1028" s="225"/>
      <c r="BO1028" s="225"/>
      <c r="BP1028" s="225"/>
    </row>
    <row r="1029" spans="1:68" ht="9" customHeight="1" x14ac:dyDescent="0.15">
      <c r="A1029" s="226" t="e">
        <f>VLOOKUP(U1029,出場者リスト!$A:$L,12,FALSE())</f>
        <v>#N/A</v>
      </c>
      <c r="B1029" s="226"/>
      <c r="C1029" s="226"/>
      <c r="D1029" s="226"/>
      <c r="E1029" s="226"/>
      <c r="F1029" s="226"/>
      <c r="G1029" s="226"/>
      <c r="H1029" s="226"/>
      <c r="I1029" s="231" t="e">
        <f>VLOOKUP(U1029,出場者リスト!$A:$L,8,FALSE())</f>
        <v>#N/A</v>
      </c>
      <c r="J1029" s="231"/>
      <c r="K1029" s="231"/>
      <c r="L1029" s="231"/>
      <c r="M1029" s="231"/>
      <c r="N1029" s="231"/>
      <c r="O1029" s="231"/>
      <c r="P1029" s="231"/>
      <c r="Q1029" s="231"/>
      <c r="R1029" s="232">
        <f>R1025+1</f>
        <v>16</v>
      </c>
      <c r="S1029" s="232"/>
      <c r="T1029" s="232"/>
      <c r="U1029" s="233"/>
      <c r="V1029" s="233"/>
      <c r="W1029" s="23"/>
      <c r="X1029" s="23"/>
      <c r="Y1029" s="30"/>
      <c r="AC1029" s="28"/>
      <c r="AE1029" s="28"/>
      <c r="AL1029" s="32"/>
      <c r="AM1029" s="28"/>
      <c r="AN1029" s="32"/>
      <c r="AR1029" s="31"/>
      <c r="AS1029" s="23"/>
      <c r="AT1029" s="23"/>
      <c r="AU1029" s="233"/>
      <c r="AV1029" s="233"/>
      <c r="AW1029" s="232">
        <f>AW1025+1</f>
        <v>38</v>
      </c>
      <c r="AX1029" s="232"/>
      <c r="AY1029" s="232"/>
      <c r="AZ1029" s="234" t="e">
        <f>VLOOKUP(AU1029,出場者リスト!$A:$L,8,FALSE())</f>
        <v>#N/A</v>
      </c>
      <c r="BA1029" s="234"/>
      <c r="BB1029" s="234"/>
      <c r="BC1029" s="234"/>
      <c r="BD1029" s="234"/>
      <c r="BE1029" s="234"/>
      <c r="BF1029" s="234"/>
      <c r="BG1029" s="234"/>
      <c r="BH1029" s="234"/>
      <c r="BI1029" s="226" t="e">
        <f>VLOOKUP(AU1029,出場者リスト!$A:$L,12,FALSE)</f>
        <v>#N/A</v>
      </c>
      <c r="BJ1029" s="226"/>
      <c r="BK1029" s="226"/>
      <c r="BL1029" s="226"/>
      <c r="BM1029" s="226"/>
      <c r="BN1029" s="226"/>
      <c r="BO1029" s="226"/>
      <c r="BP1029" s="226"/>
    </row>
    <row r="1030" spans="1:68" ht="9" customHeight="1" x14ac:dyDescent="0.15">
      <c r="A1030" s="226"/>
      <c r="B1030" s="226"/>
      <c r="C1030" s="226"/>
      <c r="D1030" s="226"/>
      <c r="E1030" s="226"/>
      <c r="F1030" s="226"/>
      <c r="G1030" s="226"/>
      <c r="H1030" s="226"/>
      <c r="I1030" s="231"/>
      <c r="J1030" s="231"/>
      <c r="K1030" s="231"/>
      <c r="L1030" s="231"/>
      <c r="M1030" s="231"/>
      <c r="N1030" s="231"/>
      <c r="O1030" s="231"/>
      <c r="P1030" s="231"/>
      <c r="Q1030" s="231"/>
      <c r="R1030" s="232"/>
      <c r="S1030" s="232"/>
      <c r="T1030" s="232"/>
      <c r="U1030" s="233"/>
      <c r="V1030" s="233"/>
      <c r="AC1030" s="28"/>
      <c r="AE1030" s="28"/>
      <c r="AL1030" s="31"/>
      <c r="AM1030" s="30"/>
      <c r="AN1030" s="236"/>
      <c r="AO1030" s="233"/>
      <c r="AU1030" s="233"/>
      <c r="AV1030" s="233"/>
      <c r="AW1030" s="232"/>
      <c r="AX1030" s="232"/>
      <c r="AY1030" s="232"/>
      <c r="AZ1030" s="234"/>
      <c r="BA1030" s="234"/>
      <c r="BB1030" s="234"/>
      <c r="BC1030" s="234"/>
      <c r="BD1030" s="234"/>
      <c r="BE1030" s="234"/>
      <c r="BF1030" s="234"/>
      <c r="BG1030" s="234"/>
      <c r="BH1030" s="234"/>
      <c r="BI1030" s="226"/>
      <c r="BJ1030" s="226"/>
      <c r="BK1030" s="226"/>
      <c r="BL1030" s="226"/>
      <c r="BM1030" s="226"/>
      <c r="BN1030" s="226"/>
      <c r="BO1030" s="226"/>
      <c r="BP1030" s="226"/>
    </row>
    <row r="1031" spans="1:68" ht="9" customHeight="1" x14ac:dyDescent="0.15">
      <c r="A1031" s="16"/>
      <c r="B1031" s="16"/>
      <c r="C1031" s="16"/>
      <c r="D1031" s="16"/>
      <c r="E1031" s="16"/>
      <c r="F1031" s="16"/>
      <c r="G1031" s="16"/>
      <c r="AB1031" s="228"/>
      <c r="AC1031" s="253"/>
      <c r="AD1031" s="23"/>
      <c r="AE1031" s="30"/>
      <c r="AN1031" s="236"/>
      <c r="AO1031" s="233"/>
      <c r="BI1031" s="18"/>
      <c r="BJ1031" s="19"/>
      <c r="BK1031" s="19"/>
      <c r="BL1031" s="19"/>
      <c r="BM1031" s="19"/>
      <c r="BN1031" s="19"/>
      <c r="BO1031" s="19"/>
      <c r="BP1031" s="19"/>
    </row>
    <row r="1032" spans="1:68" ht="9" customHeight="1" x14ac:dyDescent="0.15">
      <c r="A1032" s="225" t="e">
        <f>VLOOKUP(U1033,出場者リスト!$A:$L,13,FALSE)</f>
        <v>#N/A</v>
      </c>
      <c r="B1032" s="225"/>
      <c r="C1032" s="225"/>
      <c r="D1032" s="225"/>
      <c r="E1032" s="225"/>
      <c r="F1032" s="225"/>
      <c r="G1032" s="225"/>
      <c r="H1032" s="225"/>
      <c r="I1032" s="229" t="e">
        <f>VLOOKUP(U1033,出場者リスト!$A:$L,9,FALSE())</f>
        <v>#N/A</v>
      </c>
      <c r="J1032" s="229"/>
      <c r="K1032" s="229"/>
      <c r="L1032" s="229"/>
      <c r="M1032" s="229"/>
      <c r="N1032" s="229"/>
      <c r="O1032" s="229"/>
      <c r="P1032" s="229"/>
      <c r="Q1032" s="229"/>
      <c r="AB1032" s="228"/>
      <c r="AC1032" s="253"/>
      <c r="AN1032" s="62"/>
      <c r="AO1032" s="3"/>
      <c r="AZ1032" s="230" t="e">
        <f>VLOOKUP(AU1033,出場者リスト!$A:$L,9,FALSE())</f>
        <v>#N/A</v>
      </c>
      <c r="BA1032" s="230"/>
      <c r="BB1032" s="230"/>
      <c r="BC1032" s="230"/>
      <c r="BD1032" s="230"/>
      <c r="BE1032" s="230"/>
      <c r="BF1032" s="230"/>
      <c r="BG1032" s="230"/>
      <c r="BH1032" s="230"/>
      <c r="BI1032" s="225" t="e">
        <f>VLOOKUP(AU1033,出場者リスト!$A:$L,13,FALSE)</f>
        <v>#N/A</v>
      </c>
      <c r="BJ1032" s="225"/>
      <c r="BK1032" s="225"/>
      <c r="BL1032" s="225"/>
      <c r="BM1032" s="225"/>
      <c r="BN1032" s="225"/>
      <c r="BO1032" s="225"/>
      <c r="BP1032" s="225"/>
    </row>
    <row r="1033" spans="1:68" ht="9" customHeight="1" x14ac:dyDescent="0.15">
      <c r="A1033" s="226" t="e">
        <f>VLOOKUP(U1033,出場者リスト!$A:$L,12,FALSE())</f>
        <v>#N/A</v>
      </c>
      <c r="B1033" s="226"/>
      <c r="C1033" s="226"/>
      <c r="D1033" s="226"/>
      <c r="E1033" s="226"/>
      <c r="F1033" s="226"/>
      <c r="G1033" s="226"/>
      <c r="H1033" s="226"/>
      <c r="I1033" s="231" t="e">
        <f>VLOOKUP(U1033,出場者リスト!$A:$L,8,FALSE())</f>
        <v>#N/A</v>
      </c>
      <c r="J1033" s="231"/>
      <c r="K1033" s="231"/>
      <c r="L1033" s="231"/>
      <c r="M1033" s="231"/>
      <c r="N1033" s="231"/>
      <c r="O1033" s="231"/>
      <c r="P1033" s="231"/>
      <c r="Q1033" s="231"/>
      <c r="R1033" s="232">
        <f>R1029+1</f>
        <v>17</v>
      </c>
      <c r="S1033" s="232"/>
      <c r="T1033" s="232"/>
      <c r="U1033" s="233"/>
      <c r="V1033" s="233"/>
      <c r="W1033" s="66"/>
      <c r="X1033" s="66"/>
      <c r="AB1033" s="3"/>
      <c r="AC1033" s="61"/>
      <c r="AN1033" s="32"/>
      <c r="AU1033" s="233"/>
      <c r="AV1033" s="233"/>
      <c r="AW1033" s="232">
        <f>AW1029+1</f>
        <v>39</v>
      </c>
      <c r="AX1033" s="232"/>
      <c r="AY1033" s="232"/>
      <c r="AZ1033" s="234" t="e">
        <f>VLOOKUP(AU1033,出場者リスト!$A:$L,8,FALSE())</f>
        <v>#N/A</v>
      </c>
      <c r="BA1033" s="234"/>
      <c r="BB1033" s="234"/>
      <c r="BC1033" s="234"/>
      <c r="BD1033" s="234"/>
      <c r="BE1033" s="234"/>
      <c r="BF1033" s="234"/>
      <c r="BG1033" s="234"/>
      <c r="BH1033" s="234"/>
      <c r="BI1033" s="226" t="e">
        <f>VLOOKUP(AU1033,出場者リスト!$A:$L,12,FALSE)</f>
        <v>#N/A</v>
      </c>
      <c r="BJ1033" s="226"/>
      <c r="BK1033" s="226"/>
      <c r="BL1033" s="226"/>
      <c r="BM1033" s="226"/>
      <c r="BN1033" s="226"/>
      <c r="BO1033" s="226"/>
      <c r="BP1033" s="226"/>
    </row>
    <row r="1034" spans="1:68" ht="9" customHeight="1" x14ac:dyDescent="0.15">
      <c r="A1034" s="226"/>
      <c r="B1034" s="226"/>
      <c r="C1034" s="226"/>
      <c r="D1034" s="226"/>
      <c r="E1034" s="226"/>
      <c r="F1034" s="226"/>
      <c r="G1034" s="226"/>
      <c r="H1034" s="226"/>
      <c r="I1034" s="231"/>
      <c r="J1034" s="231"/>
      <c r="K1034" s="231"/>
      <c r="L1034" s="231"/>
      <c r="M1034" s="231"/>
      <c r="N1034" s="231"/>
      <c r="O1034" s="231"/>
      <c r="P1034" s="231"/>
      <c r="Q1034" s="231"/>
      <c r="R1034" s="232"/>
      <c r="S1034" s="232"/>
      <c r="T1034" s="232"/>
      <c r="U1034" s="233"/>
      <c r="V1034" s="233"/>
      <c r="W1034" s="110"/>
      <c r="X1034" s="110"/>
      <c r="Y1034" s="25"/>
      <c r="AB1034" s="3"/>
      <c r="AC1034" s="61"/>
      <c r="AN1034" s="32"/>
      <c r="AR1034" s="29"/>
      <c r="AS1034" s="24"/>
      <c r="AT1034" s="24"/>
      <c r="AU1034" s="233"/>
      <c r="AV1034" s="233"/>
      <c r="AW1034" s="232"/>
      <c r="AX1034" s="232"/>
      <c r="AY1034" s="232"/>
      <c r="AZ1034" s="234"/>
      <c r="BA1034" s="234"/>
      <c r="BB1034" s="234"/>
      <c r="BC1034" s="234"/>
      <c r="BD1034" s="234"/>
      <c r="BE1034" s="234"/>
      <c r="BF1034" s="234"/>
      <c r="BG1034" s="234"/>
      <c r="BH1034" s="234"/>
      <c r="BI1034" s="226"/>
      <c r="BJ1034" s="226"/>
      <c r="BK1034" s="226"/>
      <c r="BL1034" s="226"/>
      <c r="BM1034" s="226"/>
      <c r="BN1034" s="226"/>
      <c r="BO1034" s="226"/>
      <c r="BP1034" s="226"/>
    </row>
    <row r="1035" spans="1:68" ht="9" customHeight="1" x14ac:dyDescent="0.15">
      <c r="A1035" s="16"/>
      <c r="B1035" s="16"/>
      <c r="C1035" s="16"/>
      <c r="D1035" s="16"/>
      <c r="E1035" s="16"/>
      <c r="F1035" s="16"/>
      <c r="G1035" s="16"/>
      <c r="W1035" s="3"/>
      <c r="X1035" s="233"/>
      <c r="Y1035" s="235"/>
      <c r="AB1035" s="3"/>
      <c r="AC1035" s="61"/>
      <c r="AN1035" s="32"/>
      <c r="AR1035" s="236"/>
      <c r="AS1035" s="233"/>
      <c r="AT1035" s="3"/>
      <c r="BI1035" s="18"/>
      <c r="BJ1035" s="19"/>
      <c r="BK1035" s="19"/>
      <c r="BL1035" s="19"/>
      <c r="BM1035" s="19"/>
      <c r="BN1035" s="19"/>
      <c r="BO1035" s="19"/>
      <c r="BP1035" s="19"/>
    </row>
    <row r="1036" spans="1:68" ht="9" customHeight="1" x14ac:dyDescent="0.15">
      <c r="A1036" s="225" t="e">
        <f>VLOOKUP(U1037,出場者リスト!$A:$L,13,FALSE)</f>
        <v>#N/A</v>
      </c>
      <c r="B1036" s="225"/>
      <c r="C1036" s="225"/>
      <c r="D1036" s="225"/>
      <c r="E1036" s="225"/>
      <c r="F1036" s="225"/>
      <c r="G1036" s="225"/>
      <c r="H1036" s="225"/>
      <c r="I1036" s="229" t="e">
        <f>VLOOKUP(U1037,出場者リスト!$A:$L,9,FALSE())</f>
        <v>#N/A</v>
      </c>
      <c r="J1036" s="229"/>
      <c r="K1036" s="229"/>
      <c r="L1036" s="229"/>
      <c r="M1036" s="229"/>
      <c r="N1036" s="229"/>
      <c r="O1036" s="229"/>
      <c r="P1036" s="229"/>
      <c r="Q1036" s="229"/>
      <c r="W1036" s="3"/>
      <c r="X1036" s="233"/>
      <c r="Y1036" s="235"/>
      <c r="Z1036" s="24"/>
      <c r="AA1036" s="25"/>
      <c r="AC1036" s="28"/>
      <c r="AN1036" s="32"/>
      <c r="AP1036" s="29"/>
      <c r="AQ1036" s="24"/>
      <c r="AR1036" s="236"/>
      <c r="AS1036" s="233"/>
      <c r="AT1036" s="3"/>
      <c r="AZ1036" s="230" t="e">
        <f>VLOOKUP(AU1037,出場者リスト!$A:$L,9,FALSE())</f>
        <v>#N/A</v>
      </c>
      <c r="BA1036" s="230"/>
      <c r="BB1036" s="230"/>
      <c r="BC1036" s="230"/>
      <c r="BD1036" s="230"/>
      <c r="BE1036" s="230"/>
      <c r="BF1036" s="230"/>
      <c r="BG1036" s="230"/>
      <c r="BH1036" s="230"/>
      <c r="BI1036" s="225" t="e">
        <f>VLOOKUP(AU1037,出場者リスト!$A:$L,13,FALSE)</f>
        <v>#N/A</v>
      </c>
      <c r="BJ1036" s="225"/>
      <c r="BK1036" s="225"/>
      <c r="BL1036" s="225"/>
      <c r="BM1036" s="225"/>
      <c r="BN1036" s="225"/>
      <c r="BO1036" s="225"/>
      <c r="BP1036" s="225"/>
    </row>
    <row r="1037" spans="1:68" ht="9" customHeight="1" x14ac:dyDescent="0.15">
      <c r="A1037" s="226" t="e">
        <f>VLOOKUP(U1037,出場者リスト!$A:$L,12,FALSE())</f>
        <v>#N/A</v>
      </c>
      <c r="B1037" s="226"/>
      <c r="C1037" s="226"/>
      <c r="D1037" s="226"/>
      <c r="E1037" s="226"/>
      <c r="F1037" s="226"/>
      <c r="G1037" s="226"/>
      <c r="H1037" s="226"/>
      <c r="I1037" s="231" t="e">
        <f>VLOOKUP(U1037,出場者リスト!$A:$L,8,FALSE())</f>
        <v>#N/A</v>
      </c>
      <c r="J1037" s="231"/>
      <c r="K1037" s="231"/>
      <c r="L1037" s="231"/>
      <c r="M1037" s="231"/>
      <c r="N1037" s="231"/>
      <c r="O1037" s="231"/>
      <c r="P1037" s="231"/>
      <c r="Q1037" s="231"/>
      <c r="R1037" s="232">
        <f>R1033+1</f>
        <v>18</v>
      </c>
      <c r="S1037" s="232"/>
      <c r="T1037" s="232"/>
      <c r="U1037" s="233"/>
      <c r="V1037" s="233"/>
      <c r="W1037" s="111"/>
      <c r="X1037" s="111"/>
      <c r="Y1037" s="30"/>
      <c r="AA1037" s="28"/>
      <c r="AC1037" s="28"/>
      <c r="AN1037" s="32"/>
      <c r="AP1037" s="32"/>
      <c r="AR1037" s="31"/>
      <c r="AS1037" s="23"/>
      <c r="AT1037" s="23"/>
      <c r="AU1037" s="233"/>
      <c r="AV1037" s="233"/>
      <c r="AW1037" s="232">
        <f>AW1033+1</f>
        <v>40</v>
      </c>
      <c r="AX1037" s="232"/>
      <c r="AY1037" s="232"/>
      <c r="AZ1037" s="234" t="e">
        <f>VLOOKUP(AU1037,出場者リスト!$A:$L,8,FALSE())</f>
        <v>#N/A</v>
      </c>
      <c r="BA1037" s="234"/>
      <c r="BB1037" s="234"/>
      <c r="BC1037" s="234"/>
      <c r="BD1037" s="234"/>
      <c r="BE1037" s="234"/>
      <c r="BF1037" s="234"/>
      <c r="BG1037" s="234"/>
      <c r="BH1037" s="234"/>
      <c r="BI1037" s="226" t="e">
        <f>VLOOKUP(AU1037,出場者リスト!$A:$L,12,FALSE)</f>
        <v>#N/A</v>
      </c>
      <c r="BJ1037" s="226"/>
      <c r="BK1037" s="226"/>
      <c r="BL1037" s="226"/>
      <c r="BM1037" s="226"/>
      <c r="BN1037" s="226"/>
      <c r="BO1037" s="226"/>
      <c r="BP1037" s="226"/>
    </row>
    <row r="1038" spans="1:68" ht="9" customHeight="1" x14ac:dyDescent="0.15">
      <c r="A1038" s="226"/>
      <c r="B1038" s="226"/>
      <c r="C1038" s="226"/>
      <c r="D1038" s="226"/>
      <c r="E1038" s="226"/>
      <c r="F1038" s="226"/>
      <c r="G1038" s="226"/>
      <c r="H1038" s="226"/>
      <c r="I1038" s="231"/>
      <c r="J1038" s="231"/>
      <c r="K1038" s="231"/>
      <c r="L1038" s="231"/>
      <c r="M1038" s="231"/>
      <c r="N1038" s="231"/>
      <c r="O1038" s="231"/>
      <c r="P1038" s="231"/>
      <c r="Q1038" s="231"/>
      <c r="R1038" s="232"/>
      <c r="S1038" s="232"/>
      <c r="T1038" s="232"/>
      <c r="U1038" s="233"/>
      <c r="V1038" s="233"/>
      <c r="W1038" s="66"/>
      <c r="X1038" s="66"/>
      <c r="Z1038" s="3"/>
      <c r="AA1038" s="61"/>
      <c r="AC1038" s="28"/>
      <c r="AN1038" s="32"/>
      <c r="AP1038" s="32"/>
      <c r="AR1038" s="24"/>
      <c r="AU1038" s="233"/>
      <c r="AV1038" s="233"/>
      <c r="AW1038" s="232"/>
      <c r="AX1038" s="232"/>
      <c r="AY1038" s="232"/>
      <c r="AZ1038" s="234"/>
      <c r="BA1038" s="234"/>
      <c r="BB1038" s="234"/>
      <c r="BC1038" s="234"/>
      <c r="BD1038" s="234"/>
      <c r="BE1038" s="234"/>
      <c r="BF1038" s="234"/>
      <c r="BG1038" s="234"/>
      <c r="BH1038" s="234"/>
      <c r="BI1038" s="226"/>
      <c r="BJ1038" s="226"/>
      <c r="BK1038" s="226"/>
      <c r="BL1038" s="226"/>
      <c r="BM1038" s="226"/>
      <c r="BN1038" s="226"/>
      <c r="BO1038" s="226"/>
      <c r="BP1038" s="226"/>
    </row>
    <row r="1039" spans="1:68" ht="9" customHeight="1" x14ac:dyDescent="0.15">
      <c r="A1039" s="16"/>
      <c r="B1039" s="16"/>
      <c r="C1039" s="16"/>
      <c r="D1039" s="16"/>
      <c r="E1039" s="16"/>
      <c r="F1039" s="16"/>
      <c r="G1039" s="16"/>
      <c r="Z1039" s="3"/>
      <c r="AA1039" s="61"/>
      <c r="AB1039" s="32"/>
      <c r="AC1039" s="28"/>
      <c r="AN1039" s="32"/>
      <c r="AP1039" s="32"/>
      <c r="BI1039" s="18"/>
      <c r="BJ1039" s="19"/>
      <c r="BK1039" s="19"/>
      <c r="BL1039" s="19"/>
      <c r="BM1039" s="19"/>
      <c r="BN1039" s="19"/>
      <c r="BO1039" s="19"/>
      <c r="BP1039" s="19"/>
    </row>
    <row r="1040" spans="1:68" ht="9" customHeight="1" x14ac:dyDescent="0.15">
      <c r="A1040" s="225" t="e">
        <f>VLOOKUP(U1041,出場者リスト!$A:$L,13,FALSE)</f>
        <v>#N/A</v>
      </c>
      <c r="B1040" s="225"/>
      <c r="C1040" s="225"/>
      <c r="D1040" s="225"/>
      <c r="E1040" s="225"/>
      <c r="F1040" s="225"/>
      <c r="G1040" s="225"/>
      <c r="H1040" s="225"/>
      <c r="I1040" s="229" t="e">
        <f>VLOOKUP(U1041,出場者リスト!$A:$L,9,FALSE())</f>
        <v>#N/A</v>
      </c>
      <c r="J1040" s="229"/>
      <c r="K1040" s="229"/>
      <c r="L1040" s="229"/>
      <c r="M1040" s="229"/>
      <c r="N1040" s="229"/>
      <c r="O1040" s="229"/>
      <c r="P1040" s="229"/>
      <c r="Q1040" s="229"/>
      <c r="W1040" s="3"/>
      <c r="X1040" s="3"/>
      <c r="Z1040" s="233"/>
      <c r="AA1040" s="235"/>
      <c r="AB1040" s="31"/>
      <c r="AC1040" s="30"/>
      <c r="AN1040" s="31"/>
      <c r="AO1040" s="23"/>
      <c r="AP1040" s="252"/>
      <c r="AQ1040" s="228"/>
      <c r="AZ1040" s="230" t="e">
        <f>VLOOKUP(AU1041,出場者リスト!$A:$L,9,FALSE())</f>
        <v>#N/A</v>
      </c>
      <c r="BA1040" s="230"/>
      <c r="BB1040" s="230"/>
      <c r="BC1040" s="230"/>
      <c r="BD1040" s="230"/>
      <c r="BE1040" s="230"/>
      <c r="BF1040" s="230"/>
      <c r="BG1040" s="230"/>
      <c r="BH1040" s="230"/>
      <c r="BI1040" s="225" t="e">
        <f>VLOOKUP(AU1041,出場者リスト!$A:$L,13,FALSE)</f>
        <v>#N/A</v>
      </c>
      <c r="BJ1040" s="225"/>
      <c r="BK1040" s="225"/>
      <c r="BL1040" s="225"/>
      <c r="BM1040" s="225"/>
      <c r="BN1040" s="225"/>
      <c r="BO1040" s="225"/>
      <c r="BP1040" s="225"/>
    </row>
    <row r="1041" spans="1:68" ht="9" customHeight="1" x14ac:dyDescent="0.15">
      <c r="A1041" s="226" t="e">
        <f>VLOOKUP(U1041,出場者リスト!$A:$L,12,FALSE())</f>
        <v>#N/A</v>
      </c>
      <c r="B1041" s="226"/>
      <c r="C1041" s="226"/>
      <c r="D1041" s="226"/>
      <c r="E1041" s="226"/>
      <c r="F1041" s="226"/>
      <c r="G1041" s="226"/>
      <c r="H1041" s="226"/>
      <c r="I1041" s="231" t="e">
        <f>VLOOKUP(U1041,出場者リスト!$A:$L,8,FALSE())</f>
        <v>#N/A</v>
      </c>
      <c r="J1041" s="231"/>
      <c r="K1041" s="231"/>
      <c r="L1041" s="231"/>
      <c r="M1041" s="231"/>
      <c r="N1041" s="231"/>
      <c r="O1041" s="231"/>
      <c r="P1041" s="231"/>
      <c r="Q1041" s="231"/>
      <c r="R1041" s="232">
        <f>R1037+1</f>
        <v>19</v>
      </c>
      <c r="S1041" s="232"/>
      <c r="T1041" s="232"/>
      <c r="U1041" s="233"/>
      <c r="V1041" s="233"/>
      <c r="W1041" s="66"/>
      <c r="X1041" s="66"/>
      <c r="Z1041" s="233"/>
      <c r="AA1041" s="235"/>
      <c r="AP1041" s="252"/>
      <c r="AQ1041" s="228"/>
      <c r="AU1041" s="233"/>
      <c r="AV1041" s="233"/>
      <c r="AW1041" s="232">
        <f>AW1037+1</f>
        <v>41</v>
      </c>
      <c r="AX1041" s="232"/>
      <c r="AY1041" s="232"/>
      <c r="AZ1041" s="234" t="e">
        <f>VLOOKUP(AU1041,出場者リスト!$A:$L,8,FALSE())</f>
        <v>#N/A</v>
      </c>
      <c r="BA1041" s="234"/>
      <c r="BB1041" s="234"/>
      <c r="BC1041" s="234"/>
      <c r="BD1041" s="234"/>
      <c r="BE1041" s="234"/>
      <c r="BF1041" s="234"/>
      <c r="BG1041" s="234"/>
      <c r="BH1041" s="234"/>
      <c r="BI1041" s="226" t="e">
        <f>VLOOKUP(AU1041,出場者リスト!$A:$L,12,FALSE)</f>
        <v>#N/A</v>
      </c>
      <c r="BJ1041" s="226"/>
      <c r="BK1041" s="226"/>
      <c r="BL1041" s="226"/>
      <c r="BM1041" s="226"/>
      <c r="BN1041" s="226"/>
      <c r="BO1041" s="226"/>
      <c r="BP1041" s="226"/>
    </row>
    <row r="1042" spans="1:68" ht="9" customHeight="1" x14ac:dyDescent="0.15">
      <c r="A1042" s="226"/>
      <c r="B1042" s="226"/>
      <c r="C1042" s="226"/>
      <c r="D1042" s="226"/>
      <c r="E1042" s="226"/>
      <c r="F1042" s="226"/>
      <c r="G1042" s="226"/>
      <c r="H1042" s="226"/>
      <c r="I1042" s="231"/>
      <c r="J1042" s="231"/>
      <c r="K1042" s="231"/>
      <c r="L1042" s="231"/>
      <c r="M1042" s="231"/>
      <c r="N1042" s="231"/>
      <c r="O1042" s="231"/>
      <c r="P1042" s="231"/>
      <c r="Q1042" s="231"/>
      <c r="R1042" s="232"/>
      <c r="S1042" s="232"/>
      <c r="T1042" s="232"/>
      <c r="U1042" s="233"/>
      <c r="V1042" s="233"/>
      <c r="W1042" s="110"/>
      <c r="X1042" s="113"/>
      <c r="AA1042" s="28"/>
      <c r="AP1042" s="32"/>
      <c r="AS1042" s="29"/>
      <c r="AT1042" s="24"/>
      <c r="AU1042" s="233"/>
      <c r="AV1042" s="233"/>
      <c r="AW1042" s="232"/>
      <c r="AX1042" s="232"/>
      <c r="AY1042" s="232"/>
      <c r="AZ1042" s="234"/>
      <c r="BA1042" s="234"/>
      <c r="BB1042" s="234"/>
      <c r="BC1042" s="234"/>
      <c r="BD1042" s="234"/>
      <c r="BE1042" s="234"/>
      <c r="BF1042" s="234"/>
      <c r="BG1042" s="234"/>
      <c r="BH1042" s="234"/>
      <c r="BI1042" s="226"/>
      <c r="BJ1042" s="226"/>
      <c r="BK1042" s="226"/>
      <c r="BL1042" s="226"/>
      <c r="BM1042" s="226"/>
      <c r="BN1042" s="226"/>
      <c r="BO1042" s="226"/>
      <c r="BP1042" s="226"/>
    </row>
    <row r="1043" spans="1:68" ht="9" customHeight="1" x14ac:dyDescent="0.15">
      <c r="A1043" s="16"/>
      <c r="B1043" s="16"/>
      <c r="C1043" s="16"/>
      <c r="D1043" s="16"/>
      <c r="E1043" s="16"/>
      <c r="F1043" s="16"/>
      <c r="G1043" s="16"/>
      <c r="W1043" s="233"/>
      <c r="X1043" s="235"/>
      <c r="Y1043" s="3"/>
      <c r="AA1043" s="28"/>
      <c r="AP1043" s="32"/>
      <c r="AR1043" s="3"/>
      <c r="AS1043" s="236"/>
      <c r="AT1043" s="233"/>
      <c r="BI1043" s="18"/>
      <c r="BJ1043" s="19"/>
      <c r="BK1043" s="19"/>
      <c r="BL1043" s="19"/>
      <c r="BM1043" s="19"/>
      <c r="BN1043" s="19"/>
      <c r="BO1043" s="19"/>
      <c r="BP1043" s="19"/>
    </row>
    <row r="1044" spans="1:68" ht="9" customHeight="1" x14ac:dyDescent="0.15">
      <c r="A1044" s="225" t="e">
        <f>VLOOKUP(U1045,出場者リスト!$A:$L,13,FALSE)</f>
        <v>#N/A</v>
      </c>
      <c r="B1044" s="225"/>
      <c r="C1044" s="225"/>
      <c r="D1044" s="225"/>
      <c r="E1044" s="225"/>
      <c r="F1044" s="225"/>
      <c r="G1044" s="225"/>
      <c r="H1044" s="225"/>
      <c r="I1044" s="229" t="e">
        <f>VLOOKUP(U1045,出場者リスト!$A:$L,9,FALSE())</f>
        <v>#N/A</v>
      </c>
      <c r="J1044" s="229"/>
      <c r="K1044" s="229"/>
      <c r="L1044" s="229"/>
      <c r="M1044" s="229"/>
      <c r="N1044" s="229"/>
      <c r="O1044" s="229"/>
      <c r="P1044" s="229"/>
      <c r="Q1044" s="229"/>
      <c r="W1044" s="233"/>
      <c r="X1044" s="235"/>
      <c r="Y1044" s="116"/>
      <c r="AA1044" s="28"/>
      <c r="AP1044" s="32"/>
      <c r="AR1044" s="38"/>
      <c r="AS1044" s="236"/>
      <c r="AT1044" s="233"/>
      <c r="AZ1044" s="230" t="e">
        <f>VLOOKUP(AU1045,出場者リスト!$A:$L,9,FALSE())</f>
        <v>#N/A</v>
      </c>
      <c r="BA1044" s="230"/>
      <c r="BB1044" s="230"/>
      <c r="BC1044" s="230"/>
      <c r="BD1044" s="230"/>
      <c r="BE1044" s="230"/>
      <c r="BF1044" s="230"/>
      <c r="BG1044" s="230"/>
      <c r="BH1044" s="230"/>
      <c r="BI1044" s="225" t="e">
        <f>VLOOKUP(AU1045,出場者リスト!$A:$L,13,FALSE)</f>
        <v>#N/A</v>
      </c>
      <c r="BJ1044" s="225"/>
      <c r="BK1044" s="225"/>
      <c r="BL1044" s="225"/>
      <c r="BM1044" s="225"/>
      <c r="BN1044" s="225"/>
      <c r="BO1044" s="225"/>
      <c r="BP1044" s="225"/>
    </row>
    <row r="1045" spans="1:68" ht="9" customHeight="1" x14ac:dyDescent="0.15">
      <c r="A1045" s="226" t="e">
        <f>VLOOKUP(U1045,出場者リスト!$A:$L,12,FALSE())</f>
        <v>#N/A</v>
      </c>
      <c r="B1045" s="226"/>
      <c r="C1045" s="226"/>
      <c r="D1045" s="226"/>
      <c r="E1045" s="226"/>
      <c r="F1045" s="226"/>
      <c r="G1045" s="226"/>
      <c r="H1045" s="226"/>
      <c r="I1045" s="231" t="e">
        <f>VLOOKUP(U1045,出場者リスト!$A:$L,8,FALSE())</f>
        <v>#N/A</v>
      </c>
      <c r="J1045" s="231"/>
      <c r="K1045" s="231"/>
      <c r="L1045" s="231"/>
      <c r="M1045" s="231"/>
      <c r="N1045" s="231"/>
      <c r="O1045" s="231"/>
      <c r="P1045" s="231"/>
      <c r="Q1045" s="231"/>
      <c r="R1045" s="232">
        <f>R1041+1</f>
        <v>20</v>
      </c>
      <c r="S1045" s="232"/>
      <c r="T1045" s="232"/>
      <c r="U1045" s="233"/>
      <c r="V1045" s="233"/>
      <c r="W1045" s="111"/>
      <c r="X1045" s="112"/>
      <c r="Y1045" s="28"/>
      <c r="AA1045" s="28"/>
      <c r="AP1045" s="32"/>
      <c r="AR1045" s="32"/>
      <c r="AS1045" s="31"/>
      <c r="AT1045" s="23"/>
      <c r="AU1045" s="233"/>
      <c r="AV1045" s="233"/>
      <c r="AW1045" s="232">
        <f>AW1041+1</f>
        <v>42</v>
      </c>
      <c r="AX1045" s="232"/>
      <c r="AY1045" s="232"/>
      <c r="AZ1045" s="234" t="e">
        <f>VLOOKUP(AU1045,出場者リスト!$A:$L,8,FALSE())</f>
        <v>#N/A</v>
      </c>
      <c r="BA1045" s="234"/>
      <c r="BB1045" s="234"/>
      <c r="BC1045" s="234"/>
      <c r="BD1045" s="234"/>
      <c r="BE1045" s="234"/>
      <c r="BF1045" s="234"/>
      <c r="BG1045" s="234"/>
      <c r="BH1045" s="234"/>
      <c r="BI1045" s="226" t="e">
        <f>VLOOKUP(AU1045,出場者リスト!$A:$L,12,FALSE)</f>
        <v>#N/A</v>
      </c>
      <c r="BJ1045" s="226"/>
      <c r="BK1045" s="226"/>
      <c r="BL1045" s="226"/>
      <c r="BM1045" s="226"/>
      <c r="BN1045" s="226"/>
      <c r="BO1045" s="226"/>
      <c r="BP1045" s="226"/>
    </row>
    <row r="1046" spans="1:68" ht="9" customHeight="1" x14ac:dyDescent="0.15">
      <c r="A1046" s="226"/>
      <c r="B1046" s="226"/>
      <c r="C1046" s="226"/>
      <c r="D1046" s="226"/>
      <c r="E1046" s="226"/>
      <c r="F1046" s="226"/>
      <c r="G1046" s="226"/>
      <c r="H1046" s="226"/>
      <c r="I1046" s="231"/>
      <c r="J1046" s="231"/>
      <c r="K1046" s="231"/>
      <c r="L1046" s="231"/>
      <c r="M1046" s="231"/>
      <c r="N1046" s="231"/>
      <c r="O1046" s="231"/>
      <c r="P1046" s="231"/>
      <c r="Q1046" s="231"/>
      <c r="R1046" s="232"/>
      <c r="S1046" s="232"/>
      <c r="T1046" s="232"/>
      <c r="U1046" s="233"/>
      <c r="V1046" s="233"/>
      <c r="Y1046" s="28"/>
      <c r="AA1046" s="28"/>
      <c r="AP1046" s="32"/>
      <c r="AR1046" s="32"/>
      <c r="AU1046" s="233"/>
      <c r="AV1046" s="233"/>
      <c r="AW1046" s="232"/>
      <c r="AX1046" s="232"/>
      <c r="AY1046" s="232"/>
      <c r="AZ1046" s="234"/>
      <c r="BA1046" s="234"/>
      <c r="BB1046" s="234"/>
      <c r="BC1046" s="234"/>
      <c r="BD1046" s="234"/>
      <c r="BE1046" s="234"/>
      <c r="BF1046" s="234"/>
      <c r="BG1046" s="234"/>
      <c r="BH1046" s="234"/>
      <c r="BI1046" s="226"/>
      <c r="BJ1046" s="226"/>
      <c r="BK1046" s="226"/>
      <c r="BL1046" s="226"/>
      <c r="BM1046" s="226"/>
      <c r="BN1046" s="226"/>
      <c r="BO1046" s="226"/>
      <c r="BP1046" s="226"/>
    </row>
    <row r="1047" spans="1:68" ht="9" customHeight="1" x14ac:dyDescent="0.15">
      <c r="A1047" s="16"/>
      <c r="B1047" s="16"/>
      <c r="C1047" s="16"/>
      <c r="D1047" s="16"/>
      <c r="E1047" s="16"/>
      <c r="F1047" s="16"/>
      <c r="G1047" s="16"/>
      <c r="X1047" s="228"/>
      <c r="Y1047" s="253"/>
      <c r="Z1047" s="23"/>
      <c r="AA1047" s="30"/>
      <c r="AP1047" s="31"/>
      <c r="AQ1047" s="23"/>
      <c r="AR1047" s="252"/>
      <c r="AS1047" s="228"/>
      <c r="BI1047" s="18"/>
      <c r="BJ1047" s="19"/>
      <c r="BK1047" s="19"/>
      <c r="BL1047" s="19"/>
      <c r="BM1047" s="19"/>
      <c r="BN1047" s="19"/>
      <c r="BO1047" s="19"/>
      <c r="BP1047" s="19"/>
    </row>
    <row r="1048" spans="1:68" ht="9" customHeight="1" x14ac:dyDescent="0.15">
      <c r="A1048" s="225" t="e">
        <f>VLOOKUP(U1049,出場者リスト!$A:$L,13,FALSE)</f>
        <v>#N/A</v>
      </c>
      <c r="B1048" s="225"/>
      <c r="C1048" s="225"/>
      <c r="D1048" s="225"/>
      <c r="E1048" s="225"/>
      <c r="F1048" s="225"/>
      <c r="G1048" s="225"/>
      <c r="H1048" s="225"/>
      <c r="I1048" s="229" t="e">
        <f>VLOOKUP(U1049,出場者リスト!$A:$L,9,FALSE())</f>
        <v>#N/A</v>
      </c>
      <c r="J1048" s="229"/>
      <c r="K1048" s="229"/>
      <c r="L1048" s="229"/>
      <c r="M1048" s="229"/>
      <c r="N1048" s="229"/>
      <c r="O1048" s="229"/>
      <c r="P1048" s="229"/>
      <c r="Q1048" s="229"/>
      <c r="X1048" s="228"/>
      <c r="Y1048" s="253"/>
      <c r="AR1048" s="252"/>
      <c r="AS1048" s="228"/>
      <c r="AZ1048" s="230" t="e">
        <f>VLOOKUP(AU1049,出場者リスト!$A:$L,9,FALSE())</f>
        <v>#N/A</v>
      </c>
      <c r="BA1048" s="230"/>
      <c r="BB1048" s="230"/>
      <c r="BC1048" s="230"/>
      <c r="BD1048" s="230"/>
      <c r="BE1048" s="230"/>
      <c r="BF1048" s="230"/>
      <c r="BG1048" s="230"/>
      <c r="BH1048" s="230"/>
      <c r="BI1048" s="225" t="e">
        <f>VLOOKUP(AU1049,出場者リスト!$A:$L,13,FALSE)</f>
        <v>#N/A</v>
      </c>
      <c r="BJ1048" s="225"/>
      <c r="BK1048" s="225"/>
      <c r="BL1048" s="225"/>
      <c r="BM1048" s="225"/>
      <c r="BN1048" s="225"/>
      <c r="BO1048" s="225"/>
      <c r="BP1048" s="225"/>
    </row>
    <row r="1049" spans="1:68" ht="9" customHeight="1" x14ac:dyDescent="0.15">
      <c r="A1049" s="226" t="e">
        <f>VLOOKUP(U1049,出場者リスト!$A:$L,12,FALSE())</f>
        <v>#N/A</v>
      </c>
      <c r="B1049" s="226"/>
      <c r="C1049" s="226"/>
      <c r="D1049" s="226"/>
      <c r="E1049" s="226"/>
      <c r="F1049" s="226"/>
      <c r="G1049" s="226"/>
      <c r="H1049" s="226"/>
      <c r="I1049" s="231" t="e">
        <f>VLOOKUP(U1049,出場者リスト!$A:$L,8,FALSE())</f>
        <v>#N/A</v>
      </c>
      <c r="J1049" s="231"/>
      <c r="K1049" s="231"/>
      <c r="L1049" s="231"/>
      <c r="M1049" s="231"/>
      <c r="N1049" s="231"/>
      <c r="O1049" s="231"/>
      <c r="P1049" s="231"/>
      <c r="Q1049" s="231"/>
      <c r="R1049" s="232">
        <f>R1045+1</f>
        <v>21</v>
      </c>
      <c r="S1049" s="232"/>
      <c r="T1049" s="232"/>
      <c r="U1049" s="233"/>
      <c r="V1049" s="233"/>
      <c r="W1049" s="23"/>
      <c r="X1049" s="23"/>
      <c r="Y1049" s="30"/>
      <c r="AR1049" s="31"/>
      <c r="AS1049" s="23"/>
      <c r="AT1049" s="23"/>
      <c r="AU1049" s="233"/>
      <c r="AV1049" s="233"/>
      <c r="AW1049" s="232">
        <f>AW1045+1</f>
        <v>43</v>
      </c>
      <c r="AX1049" s="232"/>
      <c r="AY1049" s="232"/>
      <c r="AZ1049" s="234" t="e">
        <f>VLOOKUP(AU1049,出場者リスト!$A:$L,8,FALSE())</f>
        <v>#N/A</v>
      </c>
      <c r="BA1049" s="234"/>
      <c r="BB1049" s="234"/>
      <c r="BC1049" s="234"/>
      <c r="BD1049" s="234"/>
      <c r="BE1049" s="234"/>
      <c r="BF1049" s="234"/>
      <c r="BG1049" s="234"/>
      <c r="BH1049" s="234"/>
      <c r="BI1049" s="226" t="e">
        <f>VLOOKUP(AU1049,出場者リスト!$A:$L,12,FALSE)</f>
        <v>#N/A</v>
      </c>
      <c r="BJ1049" s="226"/>
      <c r="BK1049" s="226"/>
      <c r="BL1049" s="226"/>
      <c r="BM1049" s="226"/>
      <c r="BN1049" s="226"/>
      <c r="BO1049" s="226"/>
      <c r="BP1049" s="226"/>
    </row>
    <row r="1050" spans="1:68" ht="9" customHeight="1" x14ac:dyDescent="0.15">
      <c r="A1050" s="226"/>
      <c r="B1050" s="226"/>
      <c r="C1050" s="226"/>
      <c r="D1050" s="226"/>
      <c r="E1050" s="226"/>
      <c r="F1050" s="226"/>
      <c r="G1050" s="226"/>
      <c r="H1050" s="226"/>
      <c r="I1050" s="231"/>
      <c r="J1050" s="231"/>
      <c r="K1050" s="231"/>
      <c r="L1050" s="231"/>
      <c r="M1050" s="231"/>
      <c r="N1050" s="231"/>
      <c r="O1050" s="231"/>
      <c r="P1050" s="231"/>
      <c r="Q1050" s="231"/>
      <c r="R1050" s="232"/>
      <c r="S1050" s="232"/>
      <c r="T1050" s="232"/>
      <c r="U1050" s="233"/>
      <c r="V1050" s="233"/>
      <c r="AU1050" s="233"/>
      <c r="AV1050" s="233"/>
      <c r="AW1050" s="232"/>
      <c r="AX1050" s="232"/>
      <c r="AY1050" s="232"/>
      <c r="AZ1050" s="234"/>
      <c r="BA1050" s="234"/>
      <c r="BB1050" s="234"/>
      <c r="BC1050" s="234"/>
      <c r="BD1050" s="234"/>
      <c r="BE1050" s="234"/>
      <c r="BF1050" s="234"/>
      <c r="BG1050" s="234"/>
      <c r="BH1050" s="234"/>
      <c r="BI1050" s="226"/>
      <c r="BJ1050" s="226"/>
      <c r="BK1050" s="226"/>
      <c r="BL1050" s="226"/>
      <c r="BM1050" s="226"/>
      <c r="BN1050" s="226"/>
      <c r="BO1050" s="226"/>
      <c r="BP1050" s="226"/>
    </row>
    <row r="1056" spans="1:68" ht="9" customHeight="1" thickBot="1" x14ac:dyDescent="0.2"/>
    <row r="1057" spans="1:68" ht="9" customHeight="1" thickBot="1" x14ac:dyDescent="0.2">
      <c r="AH1057" s="227">
        <v>45</v>
      </c>
      <c r="AI1057" s="227"/>
    </row>
    <row r="1058" spans="1:68" ht="9" customHeight="1" thickBot="1" x14ac:dyDescent="0.2">
      <c r="AH1058" s="227"/>
      <c r="AI1058" s="227"/>
    </row>
    <row r="1061" spans="1:68" ht="9" customHeight="1" x14ac:dyDescent="0.15">
      <c r="AZ1061" s="230" t="e">
        <f>VLOOKUP(AU1062,出場者リスト!$A:$L,9,FALSE())</f>
        <v>#N/A</v>
      </c>
      <c r="BA1061" s="230"/>
      <c r="BB1061" s="230"/>
      <c r="BC1061" s="230"/>
      <c r="BD1061" s="230"/>
      <c r="BE1061" s="230"/>
      <c r="BF1061" s="230"/>
      <c r="BG1061" s="230"/>
      <c r="BH1061" s="230"/>
      <c r="BI1061" s="225" t="e">
        <f>VLOOKUP(AU1062,出場者リスト!$A:$L,13,FALSE)</f>
        <v>#N/A</v>
      </c>
      <c r="BJ1061" s="225"/>
      <c r="BK1061" s="225"/>
      <c r="BL1061" s="225"/>
      <c r="BM1061" s="225"/>
      <c r="BN1061" s="225"/>
      <c r="BO1061" s="225"/>
      <c r="BP1061" s="225"/>
    </row>
    <row r="1062" spans="1:68" ht="9" customHeight="1" x14ac:dyDescent="0.15">
      <c r="AU1062" s="233"/>
      <c r="AV1062" s="233"/>
      <c r="AW1062" s="232">
        <f>R1148+1</f>
        <v>22</v>
      </c>
      <c r="AX1062" s="232"/>
      <c r="AY1062" s="232"/>
      <c r="AZ1062" s="234" t="e">
        <f>VLOOKUP(AU1062,出場者リスト!$A:$L,8,FALSE())</f>
        <v>#N/A</v>
      </c>
      <c r="BA1062" s="234"/>
      <c r="BB1062" s="234"/>
      <c r="BC1062" s="234"/>
      <c r="BD1062" s="234"/>
      <c r="BE1062" s="234"/>
      <c r="BF1062" s="234"/>
      <c r="BG1062" s="234"/>
      <c r="BH1062" s="234"/>
      <c r="BI1062" s="226" t="e">
        <f>VLOOKUP(AU1062,出場者リスト!$A:$L,12,FALSE)</f>
        <v>#N/A</v>
      </c>
      <c r="BJ1062" s="226"/>
      <c r="BK1062" s="226"/>
      <c r="BL1062" s="226"/>
      <c r="BM1062" s="226"/>
      <c r="BN1062" s="226"/>
      <c r="BO1062" s="226"/>
      <c r="BP1062" s="226"/>
    </row>
    <row r="1063" spans="1:68" ht="9" customHeight="1" x14ac:dyDescent="0.15">
      <c r="A1063" s="225" t="e">
        <f>VLOOKUP(U1064,出場者リスト!$A:$L,13,FALSE)</f>
        <v>#N/A</v>
      </c>
      <c r="B1063" s="225"/>
      <c r="C1063" s="225"/>
      <c r="D1063" s="225"/>
      <c r="E1063" s="225"/>
      <c r="F1063" s="225"/>
      <c r="G1063" s="225"/>
      <c r="H1063" s="225"/>
      <c r="I1063" s="229" t="e">
        <f>VLOOKUP(U1064,出場者リスト!$A:$L,9,FALSE())</f>
        <v>#N/A</v>
      </c>
      <c r="J1063" s="229"/>
      <c r="K1063" s="229"/>
      <c r="L1063" s="229"/>
      <c r="M1063" s="229"/>
      <c r="N1063" s="229"/>
      <c r="O1063" s="229"/>
      <c r="P1063" s="229"/>
      <c r="Q1063" s="229"/>
      <c r="AR1063" s="29"/>
      <c r="AS1063" s="24"/>
      <c r="AT1063" s="24"/>
      <c r="AU1063" s="233"/>
      <c r="AV1063" s="233"/>
      <c r="AW1063" s="232"/>
      <c r="AX1063" s="232"/>
      <c r="AY1063" s="232"/>
      <c r="AZ1063" s="234"/>
      <c r="BA1063" s="234"/>
      <c r="BB1063" s="234"/>
      <c r="BC1063" s="234"/>
      <c r="BD1063" s="234"/>
      <c r="BE1063" s="234"/>
      <c r="BF1063" s="234"/>
      <c r="BG1063" s="234"/>
      <c r="BH1063" s="234"/>
      <c r="BI1063" s="226"/>
      <c r="BJ1063" s="226"/>
      <c r="BK1063" s="226"/>
      <c r="BL1063" s="226"/>
      <c r="BM1063" s="226"/>
      <c r="BN1063" s="226"/>
      <c r="BO1063" s="226"/>
      <c r="BP1063" s="226"/>
    </row>
    <row r="1064" spans="1:68" ht="9" customHeight="1" x14ac:dyDescent="0.15">
      <c r="A1064" s="226" t="e">
        <f>VLOOKUP(U1064,出場者リスト!$A:$L,12,FALSE())</f>
        <v>#N/A</v>
      </c>
      <c r="B1064" s="226"/>
      <c r="C1064" s="226"/>
      <c r="D1064" s="226"/>
      <c r="E1064" s="226"/>
      <c r="F1064" s="226"/>
      <c r="G1064" s="226"/>
      <c r="H1064" s="226"/>
      <c r="I1064" s="231" t="e">
        <f>VLOOKUP(U1064,出場者リスト!$A:$L,8,FALSE())</f>
        <v>#N/A</v>
      </c>
      <c r="J1064" s="231"/>
      <c r="K1064" s="231"/>
      <c r="L1064" s="231"/>
      <c r="M1064" s="231"/>
      <c r="N1064" s="231"/>
      <c r="O1064" s="231"/>
      <c r="P1064" s="231"/>
      <c r="Q1064" s="231"/>
      <c r="R1064" s="232"/>
      <c r="S1064" s="232"/>
      <c r="T1064" s="232"/>
      <c r="U1064" s="233"/>
      <c r="V1064" s="233"/>
      <c r="AR1064" s="252"/>
      <c r="AS1064" s="228"/>
      <c r="AZ1064" s="18"/>
      <c r="BA1064" s="18"/>
      <c r="BB1064" s="18"/>
      <c r="BC1064" s="18"/>
      <c r="BD1064" s="18"/>
      <c r="BE1064" s="18"/>
      <c r="BF1064" s="18"/>
      <c r="BG1064" s="18"/>
      <c r="BH1064" s="18"/>
      <c r="BI1064" s="18"/>
      <c r="BJ1064" s="19"/>
      <c r="BK1064" s="19"/>
      <c r="BL1064" s="19"/>
      <c r="BM1064" s="19"/>
      <c r="BN1064" s="19"/>
      <c r="BO1064" s="19"/>
      <c r="BP1064" s="19"/>
    </row>
    <row r="1065" spans="1:68" ht="9" customHeight="1" x14ac:dyDescent="0.15">
      <c r="A1065" s="226"/>
      <c r="B1065" s="226"/>
      <c r="C1065" s="226"/>
      <c r="D1065" s="226"/>
      <c r="E1065" s="226"/>
      <c r="F1065" s="226"/>
      <c r="G1065" s="226"/>
      <c r="H1065" s="226"/>
      <c r="I1065" s="231"/>
      <c r="J1065" s="231"/>
      <c r="K1065" s="231"/>
      <c r="L1065" s="231"/>
      <c r="M1065" s="231"/>
      <c r="N1065" s="231"/>
      <c r="O1065" s="231"/>
      <c r="P1065" s="231"/>
      <c r="Q1065" s="231"/>
      <c r="R1065" s="232"/>
      <c r="S1065" s="232"/>
      <c r="T1065" s="232"/>
      <c r="U1065" s="233"/>
      <c r="V1065" s="233"/>
      <c r="W1065" s="24"/>
      <c r="X1065" s="24"/>
      <c r="Y1065" s="25"/>
      <c r="AP1065" s="29"/>
      <c r="AQ1065" s="24"/>
      <c r="AR1065" s="252"/>
      <c r="AS1065" s="228"/>
      <c r="AZ1065" s="230" t="e">
        <f>VLOOKUP(AU1066,出場者リスト!$A:$L,9,FALSE())</f>
        <v>#N/A</v>
      </c>
      <c r="BA1065" s="230"/>
      <c r="BB1065" s="230"/>
      <c r="BC1065" s="230"/>
      <c r="BD1065" s="230"/>
      <c r="BE1065" s="230"/>
      <c r="BF1065" s="230"/>
      <c r="BG1065" s="230"/>
      <c r="BH1065" s="230"/>
      <c r="BI1065" s="225" t="e">
        <f>VLOOKUP(AU1066,出場者リスト!$A:$L,13,FALSE)</f>
        <v>#N/A</v>
      </c>
      <c r="BJ1065" s="225"/>
      <c r="BK1065" s="225"/>
      <c r="BL1065" s="225"/>
      <c r="BM1065" s="225"/>
      <c r="BN1065" s="225"/>
      <c r="BO1065" s="225"/>
      <c r="BP1065" s="225"/>
    </row>
    <row r="1066" spans="1:68" ht="9" customHeight="1" x14ac:dyDescent="0.15">
      <c r="A1066" s="16"/>
      <c r="B1066" s="16"/>
      <c r="C1066" s="16"/>
      <c r="D1066" s="16"/>
      <c r="E1066" s="16"/>
      <c r="F1066" s="16"/>
      <c r="G1066" s="16"/>
      <c r="I1066" s="20"/>
      <c r="J1066" s="20"/>
      <c r="K1066" s="20"/>
      <c r="L1066" s="20"/>
      <c r="M1066" s="20"/>
      <c r="N1066" s="20"/>
      <c r="O1066" s="20"/>
      <c r="P1066" s="20"/>
      <c r="Q1066" s="20"/>
      <c r="R1066" s="4"/>
      <c r="S1066" s="4"/>
      <c r="T1066" s="4"/>
      <c r="U1066" s="26"/>
      <c r="V1066" s="26"/>
      <c r="X1066" s="228"/>
      <c r="Y1066" s="253"/>
      <c r="AP1066" s="32"/>
      <c r="AR1066" s="32"/>
      <c r="AU1066" s="233"/>
      <c r="AV1066" s="233"/>
      <c r="AW1066" s="232">
        <f>AW1062+1</f>
        <v>23</v>
      </c>
      <c r="AX1066" s="232"/>
      <c r="AY1066" s="232"/>
      <c r="AZ1066" s="234" t="e">
        <f>VLOOKUP(AU1066,出場者リスト!$A:$L,8,FALSE())</f>
        <v>#N/A</v>
      </c>
      <c r="BA1066" s="234"/>
      <c r="BB1066" s="234"/>
      <c r="BC1066" s="234"/>
      <c r="BD1066" s="234"/>
      <c r="BE1066" s="234"/>
      <c r="BF1066" s="234"/>
      <c r="BG1066" s="234"/>
      <c r="BH1066" s="234"/>
      <c r="BI1066" s="226" t="e">
        <f>VLOOKUP(AU1066,出場者リスト!$A:$L,12,FALSE)</f>
        <v>#N/A</v>
      </c>
      <c r="BJ1066" s="226"/>
      <c r="BK1066" s="226"/>
      <c r="BL1066" s="226"/>
      <c r="BM1066" s="226"/>
      <c r="BN1066" s="226"/>
      <c r="BO1066" s="226"/>
      <c r="BP1066" s="226"/>
    </row>
    <row r="1067" spans="1:68" ht="9" customHeight="1" x14ac:dyDescent="0.15">
      <c r="A1067" s="225" t="e">
        <f>VLOOKUP(U1068,出場者リスト!$A:$L,13,FALSE)</f>
        <v>#N/A</v>
      </c>
      <c r="B1067" s="225"/>
      <c r="C1067" s="225"/>
      <c r="D1067" s="225"/>
      <c r="E1067" s="225"/>
      <c r="F1067" s="225"/>
      <c r="G1067" s="225"/>
      <c r="H1067" s="225"/>
      <c r="I1067" s="229" t="e">
        <f>VLOOKUP(U1068,出場者リスト!$A:$L,9,FALSE())</f>
        <v>#N/A</v>
      </c>
      <c r="J1067" s="229"/>
      <c r="K1067" s="229"/>
      <c r="L1067" s="229"/>
      <c r="M1067" s="229"/>
      <c r="N1067" s="229"/>
      <c r="O1067" s="229"/>
      <c r="P1067" s="229"/>
      <c r="Q1067" s="229"/>
      <c r="X1067" s="228"/>
      <c r="Y1067" s="253"/>
      <c r="Z1067" s="29"/>
      <c r="AA1067" s="25"/>
      <c r="AP1067" s="32"/>
      <c r="AR1067" s="32"/>
      <c r="AS1067" s="29"/>
      <c r="AT1067" s="24"/>
      <c r="AU1067" s="233"/>
      <c r="AV1067" s="233"/>
      <c r="AW1067" s="232"/>
      <c r="AX1067" s="232"/>
      <c r="AY1067" s="232"/>
      <c r="AZ1067" s="234"/>
      <c r="BA1067" s="234"/>
      <c r="BB1067" s="234"/>
      <c r="BC1067" s="234"/>
      <c r="BD1067" s="234"/>
      <c r="BE1067" s="234"/>
      <c r="BF1067" s="234"/>
      <c r="BG1067" s="234"/>
      <c r="BH1067" s="234"/>
      <c r="BI1067" s="226"/>
      <c r="BJ1067" s="226"/>
      <c r="BK1067" s="226"/>
      <c r="BL1067" s="226"/>
      <c r="BM1067" s="226"/>
      <c r="BN1067" s="226"/>
      <c r="BO1067" s="226"/>
      <c r="BP1067" s="226"/>
    </row>
    <row r="1068" spans="1:68" ht="9" customHeight="1" x14ac:dyDescent="0.15">
      <c r="A1068" s="226" t="e">
        <f>VLOOKUP(U1068,出場者リスト!$A:$L,12,FALSE())</f>
        <v>#N/A</v>
      </c>
      <c r="B1068" s="226"/>
      <c r="C1068" s="226"/>
      <c r="D1068" s="226"/>
      <c r="E1068" s="226"/>
      <c r="F1068" s="226"/>
      <c r="G1068" s="226"/>
      <c r="H1068" s="226"/>
      <c r="I1068" s="231" t="e">
        <f>VLOOKUP(U1068,出場者リスト!$A:$L,8,FALSE())</f>
        <v>#N/A</v>
      </c>
      <c r="J1068" s="231"/>
      <c r="K1068" s="231"/>
      <c r="L1068" s="231"/>
      <c r="M1068" s="231"/>
      <c r="N1068" s="231"/>
      <c r="O1068" s="231"/>
      <c r="P1068" s="231"/>
      <c r="Q1068" s="231"/>
      <c r="R1068" s="232">
        <f>R1064+1</f>
        <v>1</v>
      </c>
      <c r="S1068" s="232"/>
      <c r="T1068" s="232"/>
      <c r="U1068" s="233"/>
      <c r="V1068" s="233"/>
      <c r="W1068" s="66"/>
      <c r="X1068" s="66"/>
      <c r="Y1068" s="28"/>
      <c r="AA1068" s="28"/>
      <c r="AP1068" s="32"/>
      <c r="AR1068" s="108"/>
      <c r="AS1068" s="236"/>
      <c r="AT1068" s="233"/>
      <c r="AZ1068" s="18"/>
      <c r="BA1068" s="18"/>
      <c r="BB1068" s="18"/>
      <c r="BC1068" s="18"/>
      <c r="BD1068" s="18"/>
      <c r="BE1068" s="18"/>
      <c r="BF1068" s="18"/>
      <c r="BG1068" s="18"/>
      <c r="BH1068" s="18"/>
      <c r="BI1068" s="18"/>
      <c r="BJ1068" s="19"/>
      <c r="BK1068" s="19"/>
      <c r="BL1068" s="19"/>
      <c r="BM1068" s="19"/>
      <c r="BN1068" s="19"/>
      <c r="BO1068" s="19"/>
      <c r="BP1068" s="19"/>
    </row>
    <row r="1069" spans="1:68" ht="9" customHeight="1" x14ac:dyDescent="0.15">
      <c r="A1069" s="226"/>
      <c r="B1069" s="226"/>
      <c r="C1069" s="226"/>
      <c r="D1069" s="226"/>
      <c r="E1069" s="226"/>
      <c r="F1069" s="226"/>
      <c r="G1069" s="226"/>
      <c r="H1069" s="226"/>
      <c r="I1069" s="231"/>
      <c r="J1069" s="231"/>
      <c r="K1069" s="231"/>
      <c r="L1069" s="231"/>
      <c r="M1069" s="231"/>
      <c r="N1069" s="231"/>
      <c r="O1069" s="231"/>
      <c r="P1069" s="231"/>
      <c r="Q1069" s="231"/>
      <c r="R1069" s="232"/>
      <c r="S1069" s="232"/>
      <c r="T1069" s="232"/>
      <c r="U1069" s="233"/>
      <c r="V1069" s="233"/>
      <c r="W1069" s="110"/>
      <c r="X1069" s="113"/>
      <c r="Y1069" s="114"/>
      <c r="AA1069" s="28"/>
      <c r="AP1069" s="32"/>
      <c r="AR1069" s="3"/>
      <c r="AS1069" s="236"/>
      <c r="AT1069" s="233"/>
      <c r="AZ1069" s="230" t="e">
        <f>VLOOKUP(AU1070,出場者リスト!$A:$L,9,FALSE())</f>
        <v>#N/A</v>
      </c>
      <c r="BA1069" s="230"/>
      <c r="BB1069" s="230"/>
      <c r="BC1069" s="230"/>
      <c r="BD1069" s="230"/>
      <c r="BE1069" s="230"/>
      <c r="BF1069" s="230"/>
      <c r="BG1069" s="230"/>
      <c r="BH1069" s="230"/>
      <c r="BI1069" s="225" t="e">
        <f>VLOOKUP(AU1070,出場者リスト!$A:$L,13,FALSE)</f>
        <v>#N/A</v>
      </c>
      <c r="BJ1069" s="225"/>
      <c r="BK1069" s="225"/>
      <c r="BL1069" s="225"/>
      <c r="BM1069" s="225"/>
      <c r="BN1069" s="225"/>
      <c r="BO1069" s="225"/>
      <c r="BP1069" s="225"/>
    </row>
    <row r="1070" spans="1:68" ht="9" customHeight="1" x14ac:dyDescent="0.15">
      <c r="A1070" s="16"/>
      <c r="B1070" s="16"/>
      <c r="C1070" s="16"/>
      <c r="D1070" s="16"/>
      <c r="E1070" s="16"/>
      <c r="F1070" s="16"/>
      <c r="G1070" s="16"/>
      <c r="I1070" s="20"/>
      <c r="J1070" s="20"/>
      <c r="K1070" s="20"/>
      <c r="L1070" s="20"/>
      <c r="M1070" s="20"/>
      <c r="N1070" s="20"/>
      <c r="O1070" s="20"/>
      <c r="P1070" s="20"/>
      <c r="Q1070" s="20"/>
      <c r="W1070" s="233"/>
      <c r="X1070" s="235"/>
      <c r="Y1070" s="115"/>
      <c r="AA1070" s="28"/>
      <c r="AP1070" s="32"/>
      <c r="AS1070" s="31"/>
      <c r="AT1070" s="23"/>
      <c r="AU1070" s="233"/>
      <c r="AV1070" s="233"/>
      <c r="AW1070" s="232">
        <f>AW1066+1</f>
        <v>24</v>
      </c>
      <c r="AX1070" s="232"/>
      <c r="AY1070" s="232"/>
      <c r="AZ1070" s="234" t="e">
        <f>VLOOKUP(AU1070,出場者リスト!$A:$L,8,FALSE())</f>
        <v>#N/A</v>
      </c>
      <c r="BA1070" s="234"/>
      <c r="BB1070" s="234"/>
      <c r="BC1070" s="234"/>
      <c r="BD1070" s="234"/>
      <c r="BE1070" s="234"/>
      <c r="BF1070" s="234"/>
      <c r="BG1070" s="234"/>
      <c r="BH1070" s="234"/>
      <c r="BI1070" s="226" t="e">
        <f>VLOOKUP(AU1070,出場者リスト!$A:$L,12,FALSE)</f>
        <v>#N/A</v>
      </c>
      <c r="BJ1070" s="226"/>
      <c r="BK1070" s="226"/>
      <c r="BL1070" s="226"/>
      <c r="BM1070" s="226"/>
      <c r="BN1070" s="226"/>
      <c r="BO1070" s="226"/>
      <c r="BP1070" s="226"/>
    </row>
    <row r="1071" spans="1:68" ht="9" customHeight="1" x14ac:dyDescent="0.15">
      <c r="A1071" s="225" t="e">
        <f>VLOOKUP(U1072,出場者リスト!$A:$L,13,FALSE)</f>
        <v>#N/A</v>
      </c>
      <c r="B1071" s="225"/>
      <c r="C1071" s="225"/>
      <c r="D1071" s="225"/>
      <c r="E1071" s="225"/>
      <c r="F1071" s="225"/>
      <c r="G1071" s="225"/>
      <c r="H1071" s="225"/>
      <c r="I1071" s="229" t="e">
        <f>VLOOKUP(U1072,出場者リスト!$A:$L,9,FALSE())</f>
        <v>#N/A</v>
      </c>
      <c r="J1071" s="229"/>
      <c r="K1071" s="229"/>
      <c r="L1071" s="229"/>
      <c r="M1071" s="229"/>
      <c r="N1071" s="229"/>
      <c r="O1071" s="229"/>
      <c r="P1071" s="229"/>
      <c r="Q1071" s="229"/>
      <c r="W1071" s="233"/>
      <c r="X1071" s="235"/>
      <c r="Y1071" s="3"/>
      <c r="AA1071" s="28"/>
      <c r="AP1071" s="32"/>
      <c r="AU1071" s="233"/>
      <c r="AV1071" s="233"/>
      <c r="AW1071" s="232"/>
      <c r="AX1071" s="232"/>
      <c r="AY1071" s="232"/>
      <c r="AZ1071" s="234"/>
      <c r="BA1071" s="234"/>
      <c r="BB1071" s="234"/>
      <c r="BC1071" s="234"/>
      <c r="BD1071" s="234"/>
      <c r="BE1071" s="234"/>
      <c r="BF1071" s="234"/>
      <c r="BG1071" s="234"/>
      <c r="BH1071" s="234"/>
      <c r="BI1071" s="226"/>
      <c r="BJ1071" s="226"/>
      <c r="BK1071" s="226"/>
      <c r="BL1071" s="226"/>
      <c r="BM1071" s="226"/>
      <c r="BN1071" s="226"/>
      <c r="BO1071" s="226"/>
      <c r="BP1071" s="226"/>
    </row>
    <row r="1072" spans="1:68" ht="9" customHeight="1" x14ac:dyDescent="0.15">
      <c r="A1072" s="226" t="e">
        <f>VLOOKUP(U1072,出場者リスト!$A:$L,12,FALSE())</f>
        <v>#N/A</v>
      </c>
      <c r="B1072" s="226"/>
      <c r="C1072" s="226"/>
      <c r="D1072" s="226"/>
      <c r="E1072" s="226"/>
      <c r="F1072" s="226"/>
      <c r="G1072" s="226"/>
      <c r="H1072" s="226"/>
      <c r="I1072" s="231" t="e">
        <f>VLOOKUP(U1072,出場者リスト!$A:$L,8,FALSE())</f>
        <v>#N/A</v>
      </c>
      <c r="J1072" s="231"/>
      <c r="K1072" s="231"/>
      <c r="L1072" s="231"/>
      <c r="M1072" s="231"/>
      <c r="N1072" s="231"/>
      <c r="O1072" s="231"/>
      <c r="P1072" s="231"/>
      <c r="Q1072" s="231"/>
      <c r="R1072" s="232">
        <f>R1068+1</f>
        <v>2</v>
      </c>
      <c r="S1072" s="232"/>
      <c r="T1072" s="232"/>
      <c r="U1072" s="233"/>
      <c r="V1072" s="233"/>
      <c r="W1072" s="111"/>
      <c r="X1072" s="112"/>
      <c r="AA1072" s="28"/>
      <c r="AN1072" s="29"/>
      <c r="AO1072" s="25"/>
      <c r="AP1072" s="252"/>
      <c r="AQ1072" s="228"/>
      <c r="AZ1072" s="18"/>
      <c r="BA1072" s="18"/>
      <c r="BB1072" s="18"/>
      <c r="BC1072" s="18"/>
      <c r="BD1072" s="18"/>
      <c r="BE1072" s="18"/>
      <c r="BF1072" s="18"/>
      <c r="BG1072" s="18"/>
      <c r="BH1072" s="18"/>
      <c r="BI1072" s="18"/>
      <c r="BJ1072" s="19"/>
      <c r="BK1072" s="19"/>
      <c r="BL1072" s="19"/>
      <c r="BM1072" s="19"/>
      <c r="BN1072" s="19"/>
      <c r="BO1072" s="19"/>
      <c r="BP1072" s="19"/>
    </row>
    <row r="1073" spans="1:68" ht="9" customHeight="1" x14ac:dyDescent="0.15">
      <c r="A1073" s="226"/>
      <c r="B1073" s="226"/>
      <c r="C1073" s="226"/>
      <c r="D1073" s="226"/>
      <c r="E1073" s="226"/>
      <c r="F1073" s="226"/>
      <c r="G1073" s="226"/>
      <c r="H1073" s="226"/>
      <c r="I1073" s="231"/>
      <c r="J1073" s="231"/>
      <c r="K1073" s="231"/>
      <c r="L1073" s="231"/>
      <c r="M1073" s="231"/>
      <c r="N1073" s="231"/>
      <c r="O1073" s="231"/>
      <c r="P1073" s="231"/>
      <c r="Q1073" s="231"/>
      <c r="R1073" s="232"/>
      <c r="S1073" s="232"/>
      <c r="T1073" s="232"/>
      <c r="U1073" s="233"/>
      <c r="V1073" s="233"/>
      <c r="W1073" s="66"/>
      <c r="X1073" s="66"/>
      <c r="Z1073" s="233"/>
      <c r="AA1073" s="235"/>
      <c r="AN1073" s="32"/>
      <c r="AO1073" s="28"/>
      <c r="AP1073" s="252"/>
      <c r="AQ1073" s="228"/>
      <c r="AZ1073" s="230" t="e">
        <f>VLOOKUP(AU1074,出場者リスト!$A:$L,9,FALSE())</f>
        <v>#N/A</v>
      </c>
      <c r="BA1073" s="230"/>
      <c r="BB1073" s="230"/>
      <c r="BC1073" s="230"/>
      <c r="BD1073" s="230"/>
      <c r="BE1073" s="230"/>
      <c r="BF1073" s="230"/>
      <c r="BG1073" s="230"/>
      <c r="BH1073" s="230"/>
      <c r="BI1073" s="225" t="e">
        <f>VLOOKUP(AU1074,出場者リスト!$A:$L,13,FALSE)</f>
        <v>#N/A</v>
      </c>
      <c r="BJ1073" s="225"/>
      <c r="BK1073" s="225"/>
      <c r="BL1073" s="225"/>
      <c r="BM1073" s="225"/>
      <c r="BN1073" s="225"/>
      <c r="BO1073" s="225"/>
      <c r="BP1073" s="225"/>
    </row>
    <row r="1074" spans="1:68" ht="9" customHeight="1" x14ac:dyDescent="0.15">
      <c r="A1074" s="16"/>
      <c r="B1074" s="16"/>
      <c r="C1074" s="16"/>
      <c r="D1074" s="16"/>
      <c r="E1074" s="16"/>
      <c r="F1074" s="16"/>
      <c r="G1074" s="16"/>
      <c r="I1074" s="20"/>
      <c r="J1074" s="20"/>
      <c r="K1074" s="20"/>
      <c r="L1074" s="20"/>
      <c r="M1074" s="20"/>
      <c r="N1074" s="20"/>
      <c r="O1074" s="20"/>
      <c r="P1074" s="20"/>
      <c r="Q1074" s="20"/>
      <c r="R1074" s="4"/>
      <c r="S1074" s="4"/>
      <c r="T1074" s="4"/>
      <c r="U1074" s="26"/>
      <c r="V1074" s="26"/>
      <c r="Z1074" s="233"/>
      <c r="AA1074" s="235"/>
      <c r="AB1074" s="29"/>
      <c r="AC1074" s="25"/>
      <c r="AN1074" s="32"/>
      <c r="AO1074" s="28"/>
      <c r="AP1074" s="32"/>
      <c r="AU1074" s="233"/>
      <c r="AV1074" s="233"/>
      <c r="AW1074" s="232">
        <f>AW1070+1</f>
        <v>25</v>
      </c>
      <c r="AX1074" s="232"/>
      <c r="AY1074" s="232"/>
      <c r="AZ1074" s="234" t="e">
        <f>VLOOKUP(AU1074,出場者リスト!$A:$L,8,FALSE())</f>
        <v>#N/A</v>
      </c>
      <c r="BA1074" s="234"/>
      <c r="BB1074" s="234"/>
      <c r="BC1074" s="234"/>
      <c r="BD1074" s="234"/>
      <c r="BE1074" s="234"/>
      <c r="BF1074" s="234"/>
      <c r="BG1074" s="234"/>
      <c r="BH1074" s="234"/>
      <c r="BI1074" s="226" t="e">
        <f>VLOOKUP(AU1074,出場者リスト!$A:$L,12,FALSE)</f>
        <v>#N/A</v>
      </c>
      <c r="BJ1074" s="226"/>
      <c r="BK1074" s="226"/>
      <c r="BL1074" s="226"/>
      <c r="BM1074" s="226"/>
      <c r="BN1074" s="226"/>
      <c r="BO1074" s="226"/>
      <c r="BP1074" s="226"/>
    </row>
    <row r="1075" spans="1:68" ht="9" customHeight="1" x14ac:dyDescent="0.15">
      <c r="A1075" s="225" t="e">
        <f>VLOOKUP(U1076,出場者リスト!$A:$L,13,FALSE)</f>
        <v>#N/A</v>
      </c>
      <c r="B1075" s="225"/>
      <c r="C1075" s="225"/>
      <c r="D1075" s="225"/>
      <c r="E1075" s="225"/>
      <c r="F1075" s="225"/>
      <c r="G1075" s="225"/>
      <c r="H1075" s="225"/>
      <c r="I1075" s="229" t="e">
        <f>VLOOKUP(U1076,出場者リスト!$A:$L,9,FALSE())</f>
        <v>#N/A</v>
      </c>
      <c r="J1075" s="229"/>
      <c r="K1075" s="229"/>
      <c r="L1075" s="229"/>
      <c r="M1075" s="229"/>
      <c r="N1075" s="229"/>
      <c r="O1075" s="229"/>
      <c r="P1075" s="229"/>
      <c r="Q1075" s="229"/>
      <c r="W1075" s="3"/>
      <c r="X1075" s="3"/>
      <c r="Z1075" s="3"/>
      <c r="AA1075" s="61"/>
      <c r="AB1075" s="32"/>
      <c r="AC1075" s="28"/>
      <c r="AN1075" s="32"/>
      <c r="AP1075" s="32"/>
      <c r="AS1075" s="29"/>
      <c r="AT1075" s="24"/>
      <c r="AU1075" s="233"/>
      <c r="AV1075" s="233"/>
      <c r="AW1075" s="232"/>
      <c r="AX1075" s="232"/>
      <c r="AY1075" s="232"/>
      <c r="AZ1075" s="234"/>
      <c r="BA1075" s="234"/>
      <c r="BB1075" s="234"/>
      <c r="BC1075" s="234"/>
      <c r="BD1075" s="234"/>
      <c r="BE1075" s="234"/>
      <c r="BF1075" s="234"/>
      <c r="BG1075" s="234"/>
      <c r="BH1075" s="234"/>
      <c r="BI1075" s="226"/>
      <c r="BJ1075" s="226"/>
      <c r="BK1075" s="226"/>
      <c r="BL1075" s="226"/>
      <c r="BM1075" s="226"/>
      <c r="BN1075" s="226"/>
      <c r="BO1075" s="226"/>
      <c r="BP1075" s="226"/>
    </row>
    <row r="1076" spans="1:68" ht="9" customHeight="1" x14ac:dyDescent="0.15">
      <c r="A1076" s="226" t="e">
        <f>VLOOKUP(U1076,出場者リスト!$A:$L,12,FALSE())</f>
        <v>#N/A</v>
      </c>
      <c r="B1076" s="226"/>
      <c r="C1076" s="226"/>
      <c r="D1076" s="226"/>
      <c r="E1076" s="226"/>
      <c r="F1076" s="226"/>
      <c r="G1076" s="226"/>
      <c r="H1076" s="226"/>
      <c r="I1076" s="231" t="e">
        <f>VLOOKUP(U1076,出場者リスト!$A:$L,8,FALSE())</f>
        <v>#N/A</v>
      </c>
      <c r="J1076" s="231"/>
      <c r="K1076" s="231"/>
      <c r="L1076" s="231"/>
      <c r="M1076" s="231"/>
      <c r="N1076" s="231"/>
      <c r="O1076" s="231"/>
      <c r="P1076" s="231"/>
      <c r="Q1076" s="231"/>
      <c r="R1076" s="232">
        <f>R1072+1</f>
        <v>3</v>
      </c>
      <c r="S1076" s="232"/>
      <c r="T1076" s="232"/>
      <c r="U1076" s="233"/>
      <c r="V1076" s="233"/>
      <c r="W1076" s="66"/>
      <c r="X1076" s="66"/>
      <c r="AA1076" s="28"/>
      <c r="AB1076" s="32"/>
      <c r="AC1076" s="28"/>
      <c r="AN1076" s="32"/>
      <c r="AP1076" s="62"/>
      <c r="AQ1076" s="3"/>
      <c r="AS1076" s="236"/>
      <c r="AT1076" s="233"/>
      <c r="AZ1076" s="18"/>
      <c r="BA1076" s="18"/>
      <c r="BB1076" s="18"/>
      <c r="BC1076" s="18"/>
      <c r="BD1076" s="18"/>
      <c r="BE1076" s="18"/>
      <c r="BF1076" s="18"/>
      <c r="BG1076" s="18"/>
      <c r="BH1076" s="18"/>
      <c r="BI1076" s="18"/>
      <c r="BJ1076" s="19"/>
      <c r="BK1076" s="19"/>
      <c r="BL1076" s="19"/>
      <c r="BM1076" s="19"/>
      <c r="BN1076" s="19"/>
      <c r="BO1076" s="19"/>
      <c r="BP1076" s="19"/>
    </row>
    <row r="1077" spans="1:68" ht="9" customHeight="1" x14ac:dyDescent="0.15">
      <c r="A1077" s="226"/>
      <c r="B1077" s="226"/>
      <c r="C1077" s="226"/>
      <c r="D1077" s="226"/>
      <c r="E1077" s="226"/>
      <c r="F1077" s="226"/>
      <c r="G1077" s="226"/>
      <c r="H1077" s="226"/>
      <c r="I1077" s="231"/>
      <c r="J1077" s="231"/>
      <c r="K1077" s="231"/>
      <c r="L1077" s="231"/>
      <c r="M1077" s="231"/>
      <c r="N1077" s="231"/>
      <c r="O1077" s="231"/>
      <c r="P1077" s="231"/>
      <c r="Q1077" s="231"/>
      <c r="R1077" s="232"/>
      <c r="S1077" s="232"/>
      <c r="T1077" s="232"/>
      <c r="U1077" s="233"/>
      <c r="V1077" s="233"/>
      <c r="W1077" s="110"/>
      <c r="X1077" s="110"/>
      <c r="Y1077" s="25"/>
      <c r="AA1077" s="28"/>
      <c r="AC1077" s="28"/>
      <c r="AN1077" s="32"/>
      <c r="AP1077" s="32"/>
      <c r="AR1077" s="118"/>
      <c r="AS1077" s="236"/>
      <c r="AT1077" s="233"/>
      <c r="AZ1077" s="230" t="e">
        <f>VLOOKUP(AU1078,出場者リスト!$A:$L,9,FALSE())</f>
        <v>#N/A</v>
      </c>
      <c r="BA1077" s="230"/>
      <c r="BB1077" s="230"/>
      <c r="BC1077" s="230"/>
      <c r="BD1077" s="230"/>
      <c r="BE1077" s="230"/>
      <c r="BF1077" s="230"/>
      <c r="BG1077" s="230"/>
      <c r="BH1077" s="230"/>
      <c r="BI1077" s="225" t="e">
        <f>VLOOKUP(AU1078,出場者リスト!$A:$L,13,FALSE)</f>
        <v>#N/A</v>
      </c>
      <c r="BJ1077" s="225"/>
      <c r="BK1077" s="225"/>
      <c r="BL1077" s="225"/>
      <c r="BM1077" s="225"/>
      <c r="BN1077" s="225"/>
      <c r="BO1077" s="225"/>
      <c r="BP1077" s="225"/>
    </row>
    <row r="1078" spans="1:68" ht="9" customHeight="1" x14ac:dyDescent="0.15">
      <c r="A1078" s="16"/>
      <c r="B1078" s="16"/>
      <c r="C1078" s="16"/>
      <c r="D1078" s="16"/>
      <c r="E1078" s="16"/>
      <c r="F1078" s="16"/>
      <c r="G1078" s="16"/>
      <c r="I1078" s="20"/>
      <c r="J1078" s="20"/>
      <c r="K1078" s="20"/>
      <c r="L1078" s="20"/>
      <c r="M1078" s="20"/>
      <c r="N1078" s="20"/>
      <c r="O1078" s="20"/>
      <c r="P1078" s="20"/>
      <c r="Q1078" s="20"/>
      <c r="R1078" s="4"/>
      <c r="S1078" s="4"/>
      <c r="T1078" s="4"/>
      <c r="U1078" s="26"/>
      <c r="V1078" s="26"/>
      <c r="W1078" s="3"/>
      <c r="X1078" s="233"/>
      <c r="Y1078" s="235"/>
      <c r="Z1078" s="23"/>
      <c r="AA1078" s="30"/>
      <c r="AC1078" s="28"/>
      <c r="AN1078" s="32"/>
      <c r="AP1078" s="32"/>
      <c r="AR1078" s="32"/>
      <c r="AS1078" s="31"/>
      <c r="AT1078" s="23"/>
      <c r="AU1078" s="233"/>
      <c r="AV1078" s="233"/>
      <c r="AW1078" s="232">
        <f>AW1074+1</f>
        <v>26</v>
      </c>
      <c r="AX1078" s="232"/>
      <c r="AY1078" s="232"/>
      <c r="AZ1078" s="234" t="e">
        <f>VLOOKUP(AU1078,出場者リスト!$A:$L,8,FALSE())</f>
        <v>#N/A</v>
      </c>
      <c r="BA1078" s="234"/>
      <c r="BB1078" s="234"/>
      <c r="BC1078" s="234"/>
      <c r="BD1078" s="234"/>
      <c r="BE1078" s="234"/>
      <c r="BF1078" s="234"/>
      <c r="BG1078" s="234"/>
      <c r="BH1078" s="234"/>
      <c r="BI1078" s="226" t="e">
        <f>VLOOKUP(AU1078,出場者リスト!$A:$L,12,FALSE)</f>
        <v>#N/A</v>
      </c>
      <c r="BJ1078" s="226"/>
      <c r="BK1078" s="226"/>
      <c r="BL1078" s="226"/>
      <c r="BM1078" s="226"/>
      <c r="BN1078" s="226"/>
      <c r="BO1078" s="226"/>
      <c r="BP1078" s="226"/>
    </row>
    <row r="1079" spans="1:68" ht="9" customHeight="1" x14ac:dyDescent="0.15">
      <c r="A1079" s="225" t="e">
        <f>VLOOKUP(U1080,出場者リスト!$A:$L,13,FALSE)</f>
        <v>#N/A</v>
      </c>
      <c r="B1079" s="225"/>
      <c r="C1079" s="225"/>
      <c r="D1079" s="225"/>
      <c r="E1079" s="225"/>
      <c r="F1079" s="225"/>
      <c r="G1079" s="225"/>
      <c r="H1079" s="225"/>
      <c r="I1079" s="229" t="e">
        <f>VLOOKUP(U1080,出場者リスト!$A:$L,9,FALSE())</f>
        <v>#N/A</v>
      </c>
      <c r="J1079" s="229"/>
      <c r="K1079" s="229"/>
      <c r="L1079" s="229"/>
      <c r="M1079" s="229"/>
      <c r="N1079" s="229"/>
      <c r="O1079" s="229"/>
      <c r="P1079" s="229"/>
      <c r="Q1079" s="229"/>
      <c r="W1079" s="3"/>
      <c r="X1079" s="233"/>
      <c r="Y1079" s="235"/>
      <c r="Z1079" s="24"/>
      <c r="AA1079" s="24"/>
      <c r="AC1079" s="28"/>
      <c r="AN1079" s="62"/>
      <c r="AO1079" s="3"/>
      <c r="AP1079" s="32"/>
      <c r="AR1079" s="32"/>
      <c r="AU1079" s="233"/>
      <c r="AV1079" s="233"/>
      <c r="AW1079" s="232"/>
      <c r="AX1079" s="232"/>
      <c r="AY1079" s="232"/>
      <c r="AZ1079" s="234"/>
      <c r="BA1079" s="234"/>
      <c r="BB1079" s="234"/>
      <c r="BC1079" s="234"/>
      <c r="BD1079" s="234"/>
      <c r="BE1079" s="234"/>
      <c r="BF1079" s="234"/>
      <c r="BG1079" s="234"/>
      <c r="BH1079" s="234"/>
      <c r="BI1079" s="226"/>
      <c r="BJ1079" s="226"/>
      <c r="BK1079" s="226"/>
      <c r="BL1079" s="226"/>
      <c r="BM1079" s="226"/>
      <c r="BN1079" s="226"/>
      <c r="BO1079" s="226"/>
      <c r="BP1079" s="226"/>
    </row>
    <row r="1080" spans="1:68" ht="9" customHeight="1" x14ac:dyDescent="0.15">
      <c r="A1080" s="226" t="e">
        <f>VLOOKUP(U1080,出場者リスト!$A:$L,12,FALSE())</f>
        <v>#N/A</v>
      </c>
      <c r="B1080" s="226"/>
      <c r="C1080" s="226"/>
      <c r="D1080" s="226"/>
      <c r="E1080" s="226"/>
      <c r="F1080" s="226"/>
      <c r="G1080" s="226"/>
      <c r="H1080" s="226"/>
      <c r="I1080" s="231" t="e">
        <f>VLOOKUP(U1080,出場者リスト!$A:$L,8,FALSE())</f>
        <v>#N/A</v>
      </c>
      <c r="J1080" s="231"/>
      <c r="K1080" s="231"/>
      <c r="L1080" s="231"/>
      <c r="M1080" s="231"/>
      <c r="N1080" s="231"/>
      <c r="O1080" s="231"/>
      <c r="P1080" s="231"/>
      <c r="Q1080" s="231"/>
      <c r="R1080" s="232">
        <f>R1076+1</f>
        <v>4</v>
      </c>
      <c r="S1080" s="232"/>
      <c r="T1080" s="232"/>
      <c r="U1080" s="233"/>
      <c r="V1080" s="233"/>
      <c r="W1080" s="111"/>
      <c r="X1080" s="111"/>
      <c r="Y1080" s="30"/>
      <c r="AC1080" s="28"/>
      <c r="AN1080" s="62"/>
      <c r="AO1080" s="3"/>
      <c r="AP1080" s="31"/>
      <c r="AQ1080" s="23"/>
      <c r="AR1080" s="236"/>
      <c r="AS1080" s="233"/>
      <c r="AT1080" s="3"/>
      <c r="AZ1080" s="18"/>
      <c r="BA1080" s="18"/>
      <c r="BB1080" s="18"/>
      <c r="BC1080" s="18"/>
      <c r="BD1080" s="18"/>
      <c r="BE1080" s="18"/>
      <c r="BF1080" s="18"/>
      <c r="BG1080" s="18"/>
      <c r="BH1080" s="18"/>
      <c r="BI1080" s="18"/>
      <c r="BJ1080" s="19"/>
      <c r="BK1080" s="19"/>
      <c r="BL1080" s="19"/>
      <c r="BM1080" s="19"/>
      <c r="BN1080" s="19"/>
      <c r="BO1080" s="19"/>
      <c r="BP1080" s="19"/>
    </row>
    <row r="1081" spans="1:68" ht="9" customHeight="1" x14ac:dyDescent="0.15">
      <c r="A1081" s="226"/>
      <c r="B1081" s="226"/>
      <c r="C1081" s="226"/>
      <c r="D1081" s="226"/>
      <c r="E1081" s="226"/>
      <c r="F1081" s="226"/>
      <c r="G1081" s="226"/>
      <c r="H1081" s="226"/>
      <c r="I1081" s="231"/>
      <c r="J1081" s="231"/>
      <c r="K1081" s="231"/>
      <c r="L1081" s="231"/>
      <c r="M1081" s="231"/>
      <c r="N1081" s="231"/>
      <c r="O1081" s="231"/>
      <c r="P1081" s="231"/>
      <c r="Q1081" s="231"/>
      <c r="R1081" s="232"/>
      <c r="S1081" s="232"/>
      <c r="T1081" s="232"/>
      <c r="U1081" s="233"/>
      <c r="V1081" s="233"/>
      <c r="W1081" s="66"/>
      <c r="X1081" s="66"/>
      <c r="AB1081" s="3"/>
      <c r="AC1081" s="61"/>
      <c r="AN1081" s="32"/>
      <c r="AR1081" s="236"/>
      <c r="AS1081" s="233"/>
      <c r="AT1081" s="3"/>
      <c r="AZ1081" s="230" t="e">
        <f>VLOOKUP(AU1082,出場者リスト!$A:$L,9,FALSE())</f>
        <v>#N/A</v>
      </c>
      <c r="BA1081" s="230"/>
      <c r="BB1081" s="230"/>
      <c r="BC1081" s="230"/>
      <c r="BD1081" s="230"/>
      <c r="BE1081" s="230"/>
      <c r="BF1081" s="230"/>
      <c r="BG1081" s="230"/>
      <c r="BH1081" s="230"/>
      <c r="BI1081" s="225" t="e">
        <f>VLOOKUP(AU1082,出場者リスト!$A:$L,13,FALSE)</f>
        <v>#N/A</v>
      </c>
      <c r="BJ1081" s="225"/>
      <c r="BK1081" s="225"/>
      <c r="BL1081" s="225"/>
      <c r="BM1081" s="225"/>
      <c r="BN1081" s="225"/>
      <c r="BO1081" s="225"/>
      <c r="BP1081" s="225"/>
    </row>
    <row r="1082" spans="1:68" ht="9" customHeight="1" x14ac:dyDescent="0.15">
      <c r="A1082" s="16"/>
      <c r="B1082" s="16"/>
      <c r="C1082" s="16"/>
      <c r="D1082" s="16"/>
      <c r="E1082" s="16"/>
      <c r="F1082" s="16"/>
      <c r="G1082" s="16"/>
      <c r="I1082" s="20"/>
      <c r="J1082" s="20"/>
      <c r="K1082" s="20"/>
      <c r="L1082" s="20"/>
      <c r="M1082" s="20"/>
      <c r="N1082" s="20"/>
      <c r="O1082" s="20"/>
      <c r="P1082" s="20"/>
      <c r="Q1082" s="20"/>
      <c r="R1082" s="4"/>
      <c r="S1082" s="4"/>
      <c r="T1082" s="4"/>
      <c r="U1082" s="26"/>
      <c r="V1082" s="26"/>
      <c r="AB1082" s="233"/>
      <c r="AC1082" s="235"/>
      <c r="AN1082" s="32"/>
      <c r="AR1082" s="31"/>
      <c r="AS1082" s="23"/>
      <c r="AT1082" s="23"/>
      <c r="AU1082" s="233"/>
      <c r="AV1082" s="233"/>
      <c r="AW1082" s="232">
        <f>AW1078+1</f>
        <v>27</v>
      </c>
      <c r="AX1082" s="232"/>
      <c r="AY1082" s="232"/>
      <c r="AZ1082" s="234" t="e">
        <f>VLOOKUP(AU1082,出場者リスト!$A:$L,8,FALSE())</f>
        <v>#N/A</v>
      </c>
      <c r="BA1082" s="234"/>
      <c r="BB1082" s="234"/>
      <c r="BC1082" s="234"/>
      <c r="BD1082" s="234"/>
      <c r="BE1082" s="234"/>
      <c r="BF1082" s="234"/>
      <c r="BG1082" s="234"/>
      <c r="BH1082" s="234"/>
      <c r="BI1082" s="226" t="e">
        <f>VLOOKUP(AU1082,出場者リスト!$A:$L,12,FALSE)</f>
        <v>#N/A</v>
      </c>
      <c r="BJ1082" s="226"/>
      <c r="BK1082" s="226"/>
      <c r="BL1082" s="226"/>
      <c r="BM1082" s="226"/>
      <c r="BN1082" s="226"/>
      <c r="BO1082" s="226"/>
      <c r="BP1082" s="226"/>
    </row>
    <row r="1083" spans="1:68" ht="9" customHeight="1" x14ac:dyDescent="0.15">
      <c r="A1083" s="225" t="e">
        <f>VLOOKUP(U1084,出場者リスト!$A:$L,13,FALSE)</f>
        <v>#N/A</v>
      </c>
      <c r="B1083" s="225"/>
      <c r="C1083" s="225"/>
      <c r="D1083" s="225"/>
      <c r="E1083" s="225"/>
      <c r="F1083" s="225"/>
      <c r="G1083" s="225"/>
      <c r="H1083" s="225"/>
      <c r="I1083" s="229" t="e">
        <f>VLOOKUP(U1084,出場者リスト!$A:$L,9,FALSE())</f>
        <v>#N/A</v>
      </c>
      <c r="J1083" s="229"/>
      <c r="K1083" s="229"/>
      <c r="L1083" s="229"/>
      <c r="M1083" s="229"/>
      <c r="N1083" s="229"/>
      <c r="O1083" s="229"/>
      <c r="P1083" s="229"/>
      <c r="Q1083" s="229"/>
      <c r="W1083" s="3"/>
      <c r="X1083" s="3"/>
      <c r="AB1083" s="233"/>
      <c r="AC1083" s="235"/>
      <c r="AD1083" s="24"/>
      <c r="AE1083" s="25"/>
      <c r="AN1083" s="32"/>
      <c r="AU1083" s="233"/>
      <c r="AV1083" s="233"/>
      <c r="AW1083" s="232"/>
      <c r="AX1083" s="232"/>
      <c r="AY1083" s="232"/>
      <c r="AZ1083" s="234"/>
      <c r="BA1083" s="234"/>
      <c r="BB1083" s="234"/>
      <c r="BC1083" s="234"/>
      <c r="BD1083" s="234"/>
      <c r="BE1083" s="234"/>
      <c r="BF1083" s="234"/>
      <c r="BG1083" s="234"/>
      <c r="BH1083" s="234"/>
      <c r="BI1083" s="226"/>
      <c r="BJ1083" s="226"/>
      <c r="BK1083" s="226"/>
      <c r="BL1083" s="226"/>
      <c r="BM1083" s="226"/>
      <c r="BN1083" s="226"/>
      <c r="BO1083" s="226"/>
      <c r="BP1083" s="226"/>
    </row>
    <row r="1084" spans="1:68" ht="9" customHeight="1" x14ac:dyDescent="0.15">
      <c r="A1084" s="226" t="e">
        <f>VLOOKUP(U1084,出場者リスト!$A:$L,12,FALSE())</f>
        <v>#N/A</v>
      </c>
      <c r="B1084" s="226"/>
      <c r="C1084" s="226"/>
      <c r="D1084" s="226"/>
      <c r="E1084" s="226"/>
      <c r="F1084" s="226"/>
      <c r="G1084" s="226"/>
      <c r="H1084" s="226"/>
      <c r="I1084" s="231" t="e">
        <f>VLOOKUP(U1084,出場者リスト!$A:$L,8,FALSE())</f>
        <v>#N/A</v>
      </c>
      <c r="J1084" s="231"/>
      <c r="K1084" s="231"/>
      <c r="L1084" s="231"/>
      <c r="M1084" s="231"/>
      <c r="N1084" s="231"/>
      <c r="O1084" s="231"/>
      <c r="P1084" s="231"/>
      <c r="Q1084" s="231"/>
      <c r="R1084" s="232">
        <f>R1080+1</f>
        <v>5</v>
      </c>
      <c r="S1084" s="232"/>
      <c r="T1084" s="232"/>
      <c r="U1084" s="233"/>
      <c r="V1084" s="233"/>
      <c r="AC1084" s="28"/>
      <c r="AE1084" s="28"/>
      <c r="AN1084" s="252"/>
      <c r="AO1084" s="228"/>
      <c r="AZ1084" s="18"/>
      <c r="BA1084" s="18"/>
      <c r="BB1084" s="18"/>
      <c r="BC1084" s="18"/>
      <c r="BD1084" s="18"/>
      <c r="BE1084" s="18"/>
      <c r="BF1084" s="18"/>
      <c r="BG1084" s="18"/>
      <c r="BH1084" s="18"/>
      <c r="BI1084" s="18"/>
      <c r="BJ1084" s="19"/>
      <c r="BK1084" s="19"/>
      <c r="BL1084" s="19"/>
      <c r="BM1084" s="19"/>
      <c r="BN1084" s="19"/>
      <c r="BO1084" s="19"/>
      <c r="BP1084" s="19"/>
    </row>
    <row r="1085" spans="1:68" ht="9" customHeight="1" x14ac:dyDescent="0.15">
      <c r="A1085" s="226"/>
      <c r="B1085" s="226"/>
      <c r="C1085" s="226"/>
      <c r="D1085" s="226"/>
      <c r="E1085" s="226"/>
      <c r="F1085" s="226"/>
      <c r="G1085" s="226"/>
      <c r="H1085" s="226"/>
      <c r="I1085" s="231"/>
      <c r="J1085" s="231"/>
      <c r="K1085" s="231"/>
      <c r="L1085" s="231"/>
      <c r="M1085" s="231"/>
      <c r="N1085" s="231"/>
      <c r="O1085" s="231"/>
      <c r="P1085" s="231"/>
      <c r="Q1085" s="231"/>
      <c r="R1085" s="232"/>
      <c r="S1085" s="232"/>
      <c r="T1085" s="232"/>
      <c r="U1085" s="233"/>
      <c r="V1085" s="233"/>
      <c r="W1085" s="24"/>
      <c r="X1085" s="24"/>
      <c r="Y1085" s="25"/>
      <c r="AC1085" s="28"/>
      <c r="AE1085" s="28"/>
      <c r="AL1085" s="29"/>
      <c r="AM1085" s="25"/>
      <c r="AN1085" s="228"/>
      <c r="AO1085" s="228"/>
      <c r="AZ1085" s="230" t="e">
        <f>VLOOKUP(AU1086,出場者リスト!$A:$L,9,FALSE())</f>
        <v>#N/A</v>
      </c>
      <c r="BA1085" s="230"/>
      <c r="BB1085" s="230"/>
      <c r="BC1085" s="230"/>
      <c r="BD1085" s="230"/>
      <c r="BE1085" s="230"/>
      <c r="BF1085" s="230"/>
      <c r="BG1085" s="230"/>
      <c r="BH1085" s="230"/>
      <c r="BI1085" s="225" t="e">
        <f>VLOOKUP(AU1086,出場者リスト!$A:$L,13,FALSE)</f>
        <v>#N/A</v>
      </c>
      <c r="BJ1085" s="225"/>
      <c r="BK1085" s="225"/>
      <c r="BL1085" s="225"/>
      <c r="BM1085" s="225"/>
      <c r="BN1085" s="225"/>
      <c r="BO1085" s="225"/>
      <c r="BP1085" s="225"/>
    </row>
    <row r="1086" spans="1:68" ht="9" customHeight="1" x14ac:dyDescent="0.15">
      <c r="A1086" s="16"/>
      <c r="B1086" s="16"/>
      <c r="C1086" s="16"/>
      <c r="D1086" s="16"/>
      <c r="E1086" s="16"/>
      <c r="F1086" s="16"/>
      <c r="G1086" s="16"/>
      <c r="I1086" s="20"/>
      <c r="J1086" s="20"/>
      <c r="K1086" s="20"/>
      <c r="L1086" s="20"/>
      <c r="M1086" s="20"/>
      <c r="N1086" s="20"/>
      <c r="O1086" s="20"/>
      <c r="P1086" s="20"/>
      <c r="Q1086" s="20"/>
      <c r="R1086" s="4"/>
      <c r="S1086" s="4"/>
      <c r="T1086" s="4"/>
      <c r="U1086" s="26"/>
      <c r="V1086" s="26"/>
      <c r="X1086" s="228"/>
      <c r="Y1086" s="253"/>
      <c r="AC1086" s="28"/>
      <c r="AE1086" s="28"/>
      <c r="AL1086" s="32"/>
      <c r="AM1086" s="28"/>
      <c r="AU1086" s="233"/>
      <c r="AV1086" s="233"/>
      <c r="AW1086" s="232">
        <f>AW1082+1</f>
        <v>28</v>
      </c>
      <c r="AX1086" s="232"/>
      <c r="AY1086" s="232"/>
      <c r="AZ1086" s="234" t="e">
        <f>VLOOKUP(AU1086,出場者リスト!$A:$L,8,FALSE())</f>
        <v>#N/A</v>
      </c>
      <c r="BA1086" s="234"/>
      <c r="BB1086" s="234"/>
      <c r="BC1086" s="234"/>
      <c r="BD1086" s="234"/>
      <c r="BE1086" s="234"/>
      <c r="BF1086" s="234"/>
      <c r="BG1086" s="234"/>
      <c r="BH1086" s="234"/>
      <c r="BI1086" s="226" t="e">
        <f>VLOOKUP(AU1086,出場者リスト!$A:$L,12,FALSE)</f>
        <v>#N/A</v>
      </c>
      <c r="BJ1086" s="226"/>
      <c r="BK1086" s="226"/>
      <c r="BL1086" s="226"/>
      <c r="BM1086" s="226"/>
      <c r="BN1086" s="226"/>
      <c r="BO1086" s="226"/>
      <c r="BP1086" s="226"/>
    </row>
    <row r="1087" spans="1:68" ht="9" customHeight="1" x14ac:dyDescent="0.15">
      <c r="A1087" s="225" t="e">
        <f>VLOOKUP(U1088,出場者リスト!$A:$L,13,FALSE)</f>
        <v>#N/A</v>
      </c>
      <c r="B1087" s="225"/>
      <c r="C1087" s="225"/>
      <c r="D1087" s="225"/>
      <c r="E1087" s="225"/>
      <c r="F1087" s="225"/>
      <c r="G1087" s="225"/>
      <c r="H1087" s="225"/>
      <c r="I1087" s="229" t="e">
        <f>VLOOKUP(U1088,出場者リスト!$A:$L,9,FALSE())</f>
        <v>#N/A</v>
      </c>
      <c r="J1087" s="229"/>
      <c r="K1087" s="229"/>
      <c r="L1087" s="229"/>
      <c r="M1087" s="229"/>
      <c r="N1087" s="229"/>
      <c r="O1087" s="229"/>
      <c r="P1087" s="229"/>
      <c r="Q1087" s="229"/>
      <c r="X1087" s="228"/>
      <c r="Y1087" s="253"/>
      <c r="Z1087" s="24"/>
      <c r="AA1087" s="25"/>
      <c r="AC1087" s="28"/>
      <c r="AE1087" s="28"/>
      <c r="AL1087" s="32"/>
      <c r="AN1087" s="32"/>
      <c r="AR1087" s="29"/>
      <c r="AS1087" s="24"/>
      <c r="AT1087" s="24"/>
      <c r="AU1087" s="233"/>
      <c r="AV1087" s="233"/>
      <c r="AW1087" s="232"/>
      <c r="AX1087" s="232"/>
      <c r="AY1087" s="232"/>
      <c r="AZ1087" s="234"/>
      <c r="BA1087" s="234"/>
      <c r="BB1087" s="234"/>
      <c r="BC1087" s="234"/>
      <c r="BD1087" s="234"/>
      <c r="BE1087" s="234"/>
      <c r="BF1087" s="234"/>
      <c r="BG1087" s="234"/>
      <c r="BH1087" s="234"/>
      <c r="BI1087" s="226"/>
      <c r="BJ1087" s="226"/>
      <c r="BK1087" s="226"/>
      <c r="BL1087" s="226"/>
      <c r="BM1087" s="226"/>
      <c r="BN1087" s="226"/>
      <c r="BO1087" s="226"/>
      <c r="BP1087" s="226"/>
    </row>
    <row r="1088" spans="1:68" ht="9" customHeight="1" x14ac:dyDescent="0.15">
      <c r="A1088" s="226" t="e">
        <f>VLOOKUP(U1088,出場者リスト!$A:$L,12,FALSE())</f>
        <v>#N/A</v>
      </c>
      <c r="B1088" s="226"/>
      <c r="C1088" s="226"/>
      <c r="D1088" s="226"/>
      <c r="E1088" s="226"/>
      <c r="F1088" s="226"/>
      <c r="G1088" s="226"/>
      <c r="H1088" s="226"/>
      <c r="I1088" s="231" t="e">
        <f>VLOOKUP(U1088,出場者リスト!$A:$L,8,FALSE())</f>
        <v>#N/A</v>
      </c>
      <c r="J1088" s="231"/>
      <c r="K1088" s="231"/>
      <c r="L1088" s="231"/>
      <c r="M1088" s="231"/>
      <c r="N1088" s="231"/>
      <c r="O1088" s="231"/>
      <c r="P1088" s="231"/>
      <c r="Q1088" s="231"/>
      <c r="R1088" s="232">
        <f>R1084+1</f>
        <v>6</v>
      </c>
      <c r="S1088" s="232"/>
      <c r="T1088" s="232"/>
      <c r="U1088" s="233"/>
      <c r="V1088" s="233"/>
      <c r="W1088" s="66"/>
      <c r="X1088" s="66"/>
      <c r="Y1088" s="28"/>
      <c r="AA1088" s="28"/>
      <c r="AB1088" s="32"/>
      <c r="AC1088" s="28"/>
      <c r="AE1088" s="28"/>
      <c r="AL1088" s="32"/>
      <c r="AN1088" s="32"/>
      <c r="AR1088" s="252"/>
      <c r="AS1088" s="228"/>
      <c r="AZ1088" s="18"/>
      <c r="BA1088" s="18"/>
      <c r="BB1088" s="18"/>
      <c r="BC1088" s="18"/>
      <c r="BD1088" s="18"/>
      <c r="BE1088" s="18"/>
      <c r="BF1088" s="18"/>
      <c r="BG1088" s="18"/>
      <c r="BH1088" s="18"/>
      <c r="BI1088" s="18"/>
      <c r="BJ1088" s="19"/>
      <c r="BK1088" s="19"/>
      <c r="BL1088" s="19"/>
      <c r="BM1088" s="19"/>
      <c r="BN1088" s="19"/>
      <c r="BO1088" s="19"/>
      <c r="BP1088" s="19"/>
    </row>
    <row r="1089" spans="1:68" ht="9" customHeight="1" x14ac:dyDescent="0.15">
      <c r="A1089" s="226"/>
      <c r="B1089" s="226"/>
      <c r="C1089" s="226"/>
      <c r="D1089" s="226"/>
      <c r="E1089" s="226"/>
      <c r="F1089" s="226"/>
      <c r="G1089" s="226"/>
      <c r="H1089" s="226"/>
      <c r="I1089" s="231"/>
      <c r="J1089" s="231"/>
      <c r="K1089" s="231"/>
      <c r="L1089" s="231"/>
      <c r="M1089" s="231"/>
      <c r="N1089" s="231"/>
      <c r="O1089" s="231"/>
      <c r="P1089" s="231"/>
      <c r="Q1089" s="231"/>
      <c r="R1089" s="232"/>
      <c r="S1089" s="232"/>
      <c r="T1089" s="232"/>
      <c r="U1089" s="233"/>
      <c r="V1089" s="233"/>
      <c r="W1089" s="110"/>
      <c r="X1089" s="113"/>
      <c r="Y1089" s="114"/>
      <c r="Z1089" s="3"/>
      <c r="AA1089" s="61"/>
      <c r="AB1089" s="32"/>
      <c r="AC1089" s="28"/>
      <c r="AE1089" s="28"/>
      <c r="AL1089" s="32"/>
      <c r="AN1089" s="32"/>
      <c r="AP1089" s="29"/>
      <c r="AQ1089" s="24"/>
      <c r="AR1089" s="252"/>
      <c r="AS1089" s="228"/>
      <c r="AZ1089" s="230" t="e">
        <f>VLOOKUP(AU1090,出場者リスト!$A:$L,9,FALSE())</f>
        <v>#N/A</v>
      </c>
      <c r="BA1089" s="230"/>
      <c r="BB1089" s="230"/>
      <c r="BC1089" s="230"/>
      <c r="BD1089" s="230"/>
      <c r="BE1089" s="230"/>
      <c r="BF1089" s="230"/>
      <c r="BG1089" s="230"/>
      <c r="BH1089" s="230"/>
      <c r="BI1089" s="225" t="e">
        <f>VLOOKUP(AU1090,出場者リスト!$A:$L,13,FALSE)</f>
        <v>#N/A</v>
      </c>
      <c r="BJ1089" s="225"/>
      <c r="BK1089" s="225"/>
      <c r="BL1089" s="225"/>
      <c r="BM1089" s="225"/>
      <c r="BN1089" s="225"/>
      <c r="BO1089" s="225"/>
      <c r="BP1089" s="225"/>
    </row>
    <row r="1090" spans="1:68" ht="9" customHeight="1" x14ac:dyDescent="0.15">
      <c r="A1090" s="16"/>
      <c r="B1090" s="16"/>
      <c r="C1090" s="16"/>
      <c r="D1090" s="16"/>
      <c r="E1090" s="16"/>
      <c r="F1090" s="16"/>
      <c r="G1090" s="16"/>
      <c r="I1090" s="20"/>
      <c r="J1090" s="20"/>
      <c r="K1090" s="20"/>
      <c r="L1090" s="20"/>
      <c r="M1090" s="20"/>
      <c r="N1090" s="20"/>
      <c r="O1090" s="20"/>
      <c r="P1090" s="20"/>
      <c r="Q1090" s="20"/>
      <c r="R1090" s="4"/>
      <c r="S1090" s="4"/>
      <c r="T1090" s="4"/>
      <c r="U1090" s="26"/>
      <c r="V1090" s="26"/>
      <c r="W1090" s="233"/>
      <c r="X1090" s="235"/>
      <c r="Y1090" s="115"/>
      <c r="Z1090" s="3"/>
      <c r="AA1090" s="3"/>
      <c r="AB1090" s="32"/>
      <c r="AC1090" s="28"/>
      <c r="AE1090" s="28"/>
      <c r="AL1090" s="32"/>
      <c r="AN1090" s="32"/>
      <c r="AP1090" s="32"/>
      <c r="AR1090" s="32"/>
      <c r="AU1090" s="233"/>
      <c r="AV1090" s="233"/>
      <c r="AW1090" s="232">
        <f>AW1086+1</f>
        <v>29</v>
      </c>
      <c r="AX1090" s="232"/>
      <c r="AY1090" s="232"/>
      <c r="AZ1090" s="234" t="e">
        <f>VLOOKUP(AU1090,出場者リスト!$A:$L,8,FALSE())</f>
        <v>#N/A</v>
      </c>
      <c r="BA1090" s="234"/>
      <c r="BB1090" s="234"/>
      <c r="BC1090" s="234"/>
      <c r="BD1090" s="234"/>
      <c r="BE1090" s="234"/>
      <c r="BF1090" s="234"/>
      <c r="BG1090" s="234"/>
      <c r="BH1090" s="234"/>
      <c r="BI1090" s="226" t="e">
        <f>VLOOKUP(AU1090,出場者リスト!$A:$L,12,FALSE)</f>
        <v>#N/A</v>
      </c>
      <c r="BJ1090" s="226"/>
      <c r="BK1090" s="226"/>
      <c r="BL1090" s="226"/>
      <c r="BM1090" s="226"/>
      <c r="BN1090" s="226"/>
      <c r="BO1090" s="226"/>
      <c r="BP1090" s="226"/>
    </row>
    <row r="1091" spans="1:68" ht="9" customHeight="1" x14ac:dyDescent="0.15">
      <c r="A1091" s="225" t="e">
        <f>VLOOKUP(U1092,出場者リスト!$A:$L,13,FALSE)</f>
        <v>#N/A</v>
      </c>
      <c r="B1091" s="225"/>
      <c r="C1091" s="225"/>
      <c r="D1091" s="225"/>
      <c r="E1091" s="225"/>
      <c r="F1091" s="225"/>
      <c r="G1091" s="225"/>
      <c r="H1091" s="225"/>
      <c r="I1091" s="229" t="e">
        <f>VLOOKUP(U1092,出場者リスト!$A:$L,9,FALSE())</f>
        <v>#N/A</v>
      </c>
      <c r="J1091" s="229"/>
      <c r="K1091" s="229"/>
      <c r="L1091" s="229"/>
      <c r="M1091" s="229"/>
      <c r="N1091" s="229"/>
      <c r="O1091" s="229"/>
      <c r="P1091" s="229"/>
      <c r="Q1091" s="229"/>
      <c r="W1091" s="233"/>
      <c r="X1091" s="235"/>
      <c r="Y1091" s="3"/>
      <c r="Z1091" s="3"/>
      <c r="AA1091" s="3"/>
      <c r="AB1091" s="32"/>
      <c r="AC1091" s="28"/>
      <c r="AE1091" s="28"/>
      <c r="AL1091" s="32"/>
      <c r="AN1091" s="32"/>
      <c r="AP1091" s="32"/>
      <c r="AR1091" s="32"/>
      <c r="AS1091" s="29"/>
      <c r="AT1091" s="24"/>
      <c r="AU1091" s="233"/>
      <c r="AV1091" s="233"/>
      <c r="AW1091" s="232"/>
      <c r="AX1091" s="232"/>
      <c r="AY1091" s="232"/>
      <c r="AZ1091" s="234"/>
      <c r="BA1091" s="234"/>
      <c r="BB1091" s="234"/>
      <c r="BC1091" s="234"/>
      <c r="BD1091" s="234"/>
      <c r="BE1091" s="234"/>
      <c r="BF1091" s="234"/>
      <c r="BG1091" s="234"/>
      <c r="BH1091" s="234"/>
      <c r="BI1091" s="226"/>
      <c r="BJ1091" s="226"/>
      <c r="BK1091" s="226"/>
      <c r="BL1091" s="226"/>
      <c r="BM1091" s="226"/>
      <c r="BN1091" s="226"/>
      <c r="BO1091" s="226"/>
      <c r="BP1091" s="226"/>
    </row>
    <row r="1092" spans="1:68" ht="9" customHeight="1" x14ac:dyDescent="0.15">
      <c r="A1092" s="226" t="e">
        <f>VLOOKUP(U1092,出場者リスト!$A:$L,12,FALSE())</f>
        <v>#N/A</v>
      </c>
      <c r="B1092" s="226"/>
      <c r="C1092" s="226"/>
      <c r="D1092" s="226"/>
      <c r="E1092" s="226"/>
      <c r="F1092" s="226"/>
      <c r="G1092" s="226"/>
      <c r="H1092" s="226"/>
      <c r="I1092" s="231" t="e">
        <f>VLOOKUP(U1092,出場者リスト!$A:$L,8,FALSE())</f>
        <v>#N/A</v>
      </c>
      <c r="J1092" s="231"/>
      <c r="K1092" s="231"/>
      <c r="L1092" s="231"/>
      <c r="M1092" s="231"/>
      <c r="N1092" s="231"/>
      <c r="O1092" s="231"/>
      <c r="P1092" s="231"/>
      <c r="Q1092" s="231"/>
      <c r="R1092" s="232">
        <f>R1088+1</f>
        <v>7</v>
      </c>
      <c r="S1092" s="232"/>
      <c r="T1092" s="232"/>
      <c r="U1092" s="233"/>
      <c r="V1092" s="233"/>
      <c r="W1092" s="111"/>
      <c r="X1092" s="112"/>
      <c r="Z1092" s="3"/>
      <c r="AA1092" s="61"/>
      <c r="AB1092" s="32"/>
      <c r="AC1092" s="28"/>
      <c r="AE1092" s="28"/>
      <c r="AL1092" s="32"/>
      <c r="AN1092" s="32"/>
      <c r="AP1092" s="32"/>
      <c r="AR1092" s="108"/>
      <c r="AS1092" s="236"/>
      <c r="AT1092" s="233"/>
      <c r="AZ1092" s="18"/>
      <c r="BA1092" s="18"/>
      <c r="BB1092" s="18"/>
      <c r="BC1092" s="18"/>
      <c r="BD1092" s="18"/>
      <c r="BE1092" s="18"/>
      <c r="BF1092" s="18"/>
      <c r="BG1092" s="18"/>
      <c r="BH1092" s="18"/>
      <c r="BI1092" s="18"/>
      <c r="BJ1092" s="19"/>
      <c r="BK1092" s="19"/>
      <c r="BL1092" s="19"/>
      <c r="BM1092" s="19"/>
      <c r="BN1092" s="19"/>
      <c r="BO1092" s="19"/>
      <c r="BP1092" s="19"/>
    </row>
    <row r="1093" spans="1:68" ht="9" customHeight="1" x14ac:dyDescent="0.15">
      <c r="A1093" s="226"/>
      <c r="B1093" s="226"/>
      <c r="C1093" s="226"/>
      <c r="D1093" s="226"/>
      <c r="E1093" s="226"/>
      <c r="F1093" s="226"/>
      <c r="G1093" s="226"/>
      <c r="H1093" s="226"/>
      <c r="I1093" s="231"/>
      <c r="J1093" s="231"/>
      <c r="K1093" s="231"/>
      <c r="L1093" s="231"/>
      <c r="M1093" s="231"/>
      <c r="N1093" s="231"/>
      <c r="O1093" s="231"/>
      <c r="P1093" s="231"/>
      <c r="Q1093" s="231"/>
      <c r="R1093" s="232"/>
      <c r="S1093" s="232"/>
      <c r="T1093" s="232"/>
      <c r="U1093" s="233"/>
      <c r="V1093" s="233"/>
      <c r="W1093" s="66"/>
      <c r="X1093" s="66"/>
      <c r="AA1093" s="28"/>
      <c r="AB1093" s="32"/>
      <c r="AC1093" s="28"/>
      <c r="AE1093" s="28"/>
      <c r="AL1093" s="32"/>
      <c r="AN1093" s="32"/>
      <c r="AP1093" s="32"/>
      <c r="AR1093" s="3"/>
      <c r="AS1093" s="236"/>
      <c r="AT1093" s="233"/>
      <c r="AZ1093" s="230" t="e">
        <f>VLOOKUP(AU1094,出場者リスト!$A:$L,9,FALSE())</f>
        <v>#N/A</v>
      </c>
      <c r="BA1093" s="230"/>
      <c r="BB1093" s="230"/>
      <c r="BC1093" s="230"/>
      <c r="BD1093" s="230"/>
      <c r="BE1093" s="230"/>
      <c r="BF1093" s="230"/>
      <c r="BG1093" s="230"/>
      <c r="BH1093" s="230"/>
      <c r="BI1093" s="225" t="e">
        <f>VLOOKUP(AU1094,出場者リスト!$A:$L,13,FALSE)</f>
        <v>#N/A</v>
      </c>
      <c r="BJ1093" s="225"/>
      <c r="BK1093" s="225"/>
      <c r="BL1093" s="225"/>
      <c r="BM1093" s="225"/>
      <c r="BN1093" s="225"/>
      <c r="BO1093" s="225"/>
      <c r="BP1093" s="225"/>
    </row>
    <row r="1094" spans="1:68" ht="9" customHeight="1" x14ac:dyDescent="0.15">
      <c r="A1094" s="16"/>
      <c r="B1094" s="16"/>
      <c r="C1094" s="16"/>
      <c r="D1094" s="16"/>
      <c r="E1094" s="16"/>
      <c r="F1094" s="16"/>
      <c r="G1094" s="16"/>
      <c r="I1094" s="20"/>
      <c r="J1094" s="20"/>
      <c r="K1094" s="20"/>
      <c r="L1094" s="20"/>
      <c r="M1094" s="20"/>
      <c r="N1094" s="20"/>
      <c r="O1094" s="20"/>
      <c r="P1094" s="20"/>
      <c r="Q1094" s="20"/>
      <c r="R1094" s="4"/>
      <c r="S1094" s="4"/>
      <c r="T1094" s="4"/>
      <c r="U1094" s="26"/>
      <c r="V1094" s="26"/>
      <c r="W1094" s="3"/>
      <c r="X1094" s="3"/>
      <c r="Z1094" s="228"/>
      <c r="AA1094" s="253"/>
      <c r="AB1094" s="31"/>
      <c r="AC1094" s="30"/>
      <c r="AE1094" s="28"/>
      <c r="AL1094" s="62"/>
      <c r="AM1094" s="3"/>
      <c r="AN1094" s="32"/>
      <c r="AP1094" s="32"/>
      <c r="AS1094" s="31"/>
      <c r="AT1094" s="23"/>
      <c r="AU1094" s="233"/>
      <c r="AV1094" s="233"/>
      <c r="AW1094" s="232">
        <f>AW1090+1</f>
        <v>30</v>
      </c>
      <c r="AX1094" s="232"/>
      <c r="AY1094" s="232"/>
      <c r="AZ1094" s="234" t="e">
        <f>VLOOKUP(AU1094,出場者リスト!$A:$L,8,FALSE())</f>
        <v>#N/A</v>
      </c>
      <c r="BA1094" s="234"/>
      <c r="BB1094" s="234"/>
      <c r="BC1094" s="234"/>
      <c r="BD1094" s="234"/>
      <c r="BE1094" s="234"/>
      <c r="BF1094" s="234"/>
      <c r="BG1094" s="234"/>
      <c r="BH1094" s="234"/>
      <c r="BI1094" s="226" t="e">
        <f>VLOOKUP(AU1094,出場者リスト!$A:$L,12,FALSE)</f>
        <v>#N/A</v>
      </c>
      <c r="BJ1094" s="226"/>
      <c r="BK1094" s="226"/>
      <c r="BL1094" s="226"/>
      <c r="BM1094" s="226"/>
      <c r="BN1094" s="226"/>
      <c r="BO1094" s="226"/>
      <c r="BP1094" s="226"/>
    </row>
    <row r="1095" spans="1:68" ht="9" customHeight="1" x14ac:dyDescent="0.15">
      <c r="A1095" s="225" t="e">
        <f>VLOOKUP(U1096,出場者リスト!$A:$L,13,FALSE)</f>
        <v>#N/A</v>
      </c>
      <c r="B1095" s="225"/>
      <c r="C1095" s="225"/>
      <c r="D1095" s="225"/>
      <c r="E1095" s="225"/>
      <c r="F1095" s="225"/>
      <c r="G1095" s="225"/>
      <c r="H1095" s="225"/>
      <c r="I1095" s="229" t="e">
        <f>VLOOKUP(U1096,出場者リスト!$A:$L,9,FALSE())</f>
        <v>#N/A</v>
      </c>
      <c r="J1095" s="229"/>
      <c r="K1095" s="229"/>
      <c r="L1095" s="229"/>
      <c r="M1095" s="229"/>
      <c r="N1095" s="229"/>
      <c r="O1095" s="229"/>
      <c r="P1095" s="229"/>
      <c r="Q1095" s="229"/>
      <c r="W1095" s="3"/>
      <c r="X1095" s="3"/>
      <c r="Z1095" s="228"/>
      <c r="AA1095" s="253"/>
      <c r="AE1095" s="28"/>
      <c r="AL1095" s="32"/>
      <c r="AN1095" s="32"/>
      <c r="AP1095" s="32"/>
      <c r="AU1095" s="233"/>
      <c r="AV1095" s="233"/>
      <c r="AW1095" s="232"/>
      <c r="AX1095" s="232"/>
      <c r="AY1095" s="232"/>
      <c r="AZ1095" s="234"/>
      <c r="BA1095" s="234"/>
      <c r="BB1095" s="234"/>
      <c r="BC1095" s="234"/>
      <c r="BD1095" s="234"/>
      <c r="BE1095" s="234"/>
      <c r="BF1095" s="234"/>
      <c r="BG1095" s="234"/>
      <c r="BH1095" s="234"/>
      <c r="BI1095" s="226"/>
      <c r="BJ1095" s="226"/>
      <c r="BK1095" s="226"/>
      <c r="BL1095" s="226"/>
      <c r="BM1095" s="226"/>
      <c r="BN1095" s="226"/>
      <c r="BO1095" s="226"/>
      <c r="BP1095" s="226"/>
    </row>
    <row r="1096" spans="1:68" ht="9" customHeight="1" x14ac:dyDescent="0.15">
      <c r="A1096" s="226" t="e">
        <f>VLOOKUP(U1096,出場者リスト!$A:$L,12,FALSE())</f>
        <v>#N/A</v>
      </c>
      <c r="B1096" s="226"/>
      <c r="C1096" s="226"/>
      <c r="D1096" s="226"/>
      <c r="E1096" s="226"/>
      <c r="F1096" s="226"/>
      <c r="G1096" s="226"/>
      <c r="H1096" s="226"/>
      <c r="I1096" s="231" t="e">
        <f>VLOOKUP(U1096,出場者リスト!$A:$L,8,FALSE())</f>
        <v>#N/A</v>
      </c>
      <c r="J1096" s="231"/>
      <c r="K1096" s="231"/>
      <c r="L1096" s="231"/>
      <c r="M1096" s="231"/>
      <c r="N1096" s="231"/>
      <c r="O1096" s="231"/>
      <c r="P1096" s="231"/>
      <c r="Q1096" s="231"/>
      <c r="R1096" s="232">
        <f>R1092+1</f>
        <v>8</v>
      </c>
      <c r="S1096" s="232"/>
      <c r="T1096" s="232"/>
      <c r="U1096" s="233"/>
      <c r="V1096" s="233"/>
      <c r="W1096" s="66"/>
      <c r="X1096" s="66"/>
      <c r="AA1096" s="28"/>
      <c r="AE1096" s="28"/>
      <c r="AL1096" s="32"/>
      <c r="AN1096" s="31"/>
      <c r="AO1096" s="30"/>
      <c r="AP1096" s="252"/>
      <c r="AQ1096" s="228"/>
      <c r="AZ1096" s="18"/>
      <c r="BA1096" s="18"/>
      <c r="BB1096" s="18"/>
      <c r="BC1096" s="18"/>
      <c r="BD1096" s="18"/>
      <c r="BE1096" s="18"/>
      <c r="BF1096" s="18"/>
      <c r="BG1096" s="18"/>
      <c r="BH1096" s="18"/>
      <c r="BI1096" s="18"/>
      <c r="BJ1096" s="19"/>
      <c r="BK1096" s="19"/>
      <c r="BL1096" s="19"/>
      <c r="BM1096" s="19"/>
      <c r="BN1096" s="19"/>
      <c r="BO1096" s="19"/>
      <c r="BP1096" s="19"/>
    </row>
    <row r="1097" spans="1:68" ht="9" customHeight="1" x14ac:dyDescent="0.15">
      <c r="A1097" s="226"/>
      <c r="B1097" s="226"/>
      <c r="C1097" s="226"/>
      <c r="D1097" s="226"/>
      <c r="E1097" s="226"/>
      <c r="F1097" s="226"/>
      <c r="G1097" s="226"/>
      <c r="H1097" s="226"/>
      <c r="I1097" s="231"/>
      <c r="J1097" s="231"/>
      <c r="K1097" s="231"/>
      <c r="L1097" s="231"/>
      <c r="M1097" s="231"/>
      <c r="N1097" s="231"/>
      <c r="O1097" s="231"/>
      <c r="P1097" s="231"/>
      <c r="Q1097" s="231"/>
      <c r="R1097" s="232"/>
      <c r="S1097" s="232"/>
      <c r="T1097" s="232"/>
      <c r="U1097" s="233"/>
      <c r="V1097" s="233"/>
      <c r="W1097" s="110"/>
      <c r="X1097" s="113"/>
      <c r="AA1097" s="28"/>
      <c r="AE1097" s="28"/>
      <c r="AL1097" s="32"/>
      <c r="AP1097" s="252"/>
      <c r="AQ1097" s="228"/>
      <c r="AZ1097" s="230" t="e">
        <f>VLOOKUP(AU1098,出場者リスト!$A:$L,9,FALSE())</f>
        <v>#N/A</v>
      </c>
      <c r="BA1097" s="230"/>
      <c r="BB1097" s="230"/>
      <c r="BC1097" s="230"/>
      <c r="BD1097" s="230"/>
      <c r="BE1097" s="230"/>
      <c r="BF1097" s="230"/>
      <c r="BG1097" s="230"/>
      <c r="BH1097" s="230"/>
      <c r="BI1097" s="225" t="e">
        <f>VLOOKUP(AU1098,出場者リスト!$A:$L,13,FALSE)</f>
        <v>#N/A</v>
      </c>
      <c r="BJ1097" s="225"/>
      <c r="BK1097" s="225"/>
      <c r="BL1097" s="225"/>
      <c r="BM1097" s="225"/>
      <c r="BN1097" s="225"/>
      <c r="BO1097" s="225"/>
      <c r="BP1097" s="225"/>
    </row>
    <row r="1098" spans="1:68" ht="9" customHeight="1" x14ac:dyDescent="0.15">
      <c r="A1098" s="16"/>
      <c r="B1098" s="16"/>
      <c r="C1098" s="16"/>
      <c r="D1098" s="16"/>
      <c r="E1098" s="16"/>
      <c r="F1098" s="16"/>
      <c r="G1098" s="16"/>
      <c r="I1098" s="20"/>
      <c r="J1098" s="20"/>
      <c r="K1098" s="20"/>
      <c r="L1098" s="20"/>
      <c r="M1098" s="20"/>
      <c r="N1098" s="20"/>
      <c r="O1098" s="20"/>
      <c r="P1098" s="20"/>
      <c r="Q1098" s="20"/>
      <c r="R1098" s="4"/>
      <c r="S1098" s="4"/>
      <c r="T1098" s="4"/>
      <c r="U1098" s="26"/>
      <c r="V1098" s="26"/>
      <c r="W1098" s="233"/>
      <c r="X1098" s="235"/>
      <c r="Y1098" s="3"/>
      <c r="AA1098" s="28"/>
      <c r="AE1098" s="28"/>
      <c r="AL1098" s="32"/>
      <c r="AP1098" s="32"/>
      <c r="AU1098" s="233"/>
      <c r="AV1098" s="233"/>
      <c r="AW1098" s="232">
        <f>AW1094+1</f>
        <v>31</v>
      </c>
      <c r="AX1098" s="232"/>
      <c r="AY1098" s="232"/>
      <c r="AZ1098" s="234" t="e">
        <f>VLOOKUP(AU1098,出場者リスト!$A:$L,8,FALSE())</f>
        <v>#N/A</v>
      </c>
      <c r="BA1098" s="234"/>
      <c r="BB1098" s="234"/>
      <c r="BC1098" s="234"/>
      <c r="BD1098" s="234"/>
      <c r="BE1098" s="234"/>
      <c r="BF1098" s="234"/>
      <c r="BG1098" s="234"/>
      <c r="BH1098" s="234"/>
      <c r="BI1098" s="226" t="e">
        <f>VLOOKUP(AU1098,出場者リスト!$A:$L,12,FALSE)</f>
        <v>#N/A</v>
      </c>
      <c r="BJ1098" s="226"/>
      <c r="BK1098" s="226"/>
      <c r="BL1098" s="226"/>
      <c r="BM1098" s="226"/>
      <c r="BN1098" s="226"/>
      <c r="BO1098" s="226"/>
      <c r="BP1098" s="226"/>
    </row>
    <row r="1099" spans="1:68" ht="9" customHeight="1" x14ac:dyDescent="0.15">
      <c r="A1099" s="225" t="e">
        <f>VLOOKUP(U1100,出場者リスト!$A:$L,13,FALSE)</f>
        <v>#N/A</v>
      </c>
      <c r="B1099" s="225"/>
      <c r="C1099" s="225"/>
      <c r="D1099" s="225"/>
      <c r="E1099" s="225"/>
      <c r="F1099" s="225"/>
      <c r="G1099" s="225"/>
      <c r="H1099" s="225"/>
      <c r="I1099" s="229" t="e">
        <f>VLOOKUP(U1100,出場者リスト!$A:$L,9,FALSE())</f>
        <v>#N/A</v>
      </c>
      <c r="J1099" s="229"/>
      <c r="K1099" s="229"/>
      <c r="L1099" s="229"/>
      <c r="M1099" s="229"/>
      <c r="N1099" s="229"/>
      <c r="O1099" s="229"/>
      <c r="P1099" s="229"/>
      <c r="Q1099" s="229"/>
      <c r="W1099" s="233"/>
      <c r="X1099" s="235"/>
      <c r="Y1099" s="116"/>
      <c r="AA1099" s="28"/>
      <c r="AE1099" s="28"/>
      <c r="AL1099" s="32"/>
      <c r="AP1099" s="32"/>
      <c r="AS1099" s="29"/>
      <c r="AT1099" s="24"/>
      <c r="AU1099" s="233"/>
      <c r="AV1099" s="233"/>
      <c r="AW1099" s="232"/>
      <c r="AX1099" s="232"/>
      <c r="AY1099" s="232"/>
      <c r="AZ1099" s="234"/>
      <c r="BA1099" s="234"/>
      <c r="BB1099" s="234"/>
      <c r="BC1099" s="234"/>
      <c r="BD1099" s="234"/>
      <c r="BE1099" s="234"/>
      <c r="BF1099" s="234"/>
      <c r="BG1099" s="234"/>
      <c r="BH1099" s="234"/>
      <c r="BI1099" s="226"/>
      <c r="BJ1099" s="226"/>
      <c r="BK1099" s="226"/>
      <c r="BL1099" s="226"/>
      <c r="BM1099" s="226"/>
      <c r="BN1099" s="226"/>
      <c r="BO1099" s="226"/>
      <c r="BP1099" s="226"/>
    </row>
    <row r="1100" spans="1:68" ht="9" customHeight="1" x14ac:dyDescent="0.15">
      <c r="A1100" s="226" t="e">
        <f>VLOOKUP(U1100,出場者リスト!$A:$L,12,FALSE())</f>
        <v>#N/A</v>
      </c>
      <c r="B1100" s="226"/>
      <c r="C1100" s="226"/>
      <c r="D1100" s="226"/>
      <c r="E1100" s="226"/>
      <c r="F1100" s="226"/>
      <c r="G1100" s="226"/>
      <c r="H1100" s="226"/>
      <c r="I1100" s="231" t="e">
        <f>VLOOKUP(U1100,出場者リスト!$A:$L,8,FALSE())</f>
        <v>#N/A</v>
      </c>
      <c r="J1100" s="231"/>
      <c r="K1100" s="231"/>
      <c r="L1100" s="231"/>
      <c r="M1100" s="231"/>
      <c r="N1100" s="231"/>
      <c r="O1100" s="231"/>
      <c r="P1100" s="231"/>
      <c r="Q1100" s="231"/>
      <c r="R1100" s="232">
        <f>R1096+1</f>
        <v>9</v>
      </c>
      <c r="S1100" s="232"/>
      <c r="T1100" s="232"/>
      <c r="U1100" s="233"/>
      <c r="V1100" s="233"/>
      <c r="W1100" s="111"/>
      <c r="X1100" s="112"/>
      <c r="Y1100" s="28"/>
      <c r="AA1100" s="28"/>
      <c r="AE1100" s="28"/>
      <c r="AG1100" s="228" t="s">
        <v>27</v>
      </c>
      <c r="AH1100" s="228"/>
      <c r="AI1100" s="228"/>
      <c r="AJ1100" s="228"/>
      <c r="AL1100" s="32"/>
      <c r="AP1100" s="62"/>
      <c r="AQ1100" s="3"/>
      <c r="AS1100" s="236"/>
      <c r="AT1100" s="233"/>
      <c r="AZ1100" s="18"/>
      <c r="BA1100" s="18"/>
      <c r="BB1100" s="18"/>
      <c r="BC1100" s="18"/>
      <c r="BD1100" s="18"/>
      <c r="BE1100" s="18"/>
      <c r="BF1100" s="18"/>
      <c r="BG1100" s="18"/>
      <c r="BH1100" s="18"/>
      <c r="BI1100" s="18"/>
      <c r="BJ1100" s="19"/>
      <c r="BK1100" s="19"/>
      <c r="BL1100" s="19"/>
      <c r="BM1100" s="19"/>
      <c r="BN1100" s="19"/>
      <c r="BO1100" s="19"/>
      <c r="BP1100" s="19"/>
    </row>
    <row r="1101" spans="1:68" ht="9" customHeight="1" x14ac:dyDescent="0.15">
      <c r="A1101" s="226"/>
      <c r="B1101" s="226"/>
      <c r="C1101" s="226"/>
      <c r="D1101" s="226"/>
      <c r="E1101" s="226"/>
      <c r="F1101" s="226"/>
      <c r="G1101" s="226"/>
      <c r="H1101" s="226"/>
      <c r="I1101" s="231"/>
      <c r="J1101" s="231"/>
      <c r="K1101" s="231"/>
      <c r="L1101" s="231"/>
      <c r="M1101" s="231"/>
      <c r="N1101" s="231"/>
      <c r="O1101" s="231"/>
      <c r="P1101" s="231"/>
      <c r="Q1101" s="231"/>
      <c r="R1101" s="232"/>
      <c r="S1101" s="232"/>
      <c r="T1101" s="232"/>
      <c r="U1101" s="233"/>
      <c r="V1101" s="233"/>
      <c r="Y1101" s="28"/>
      <c r="AA1101" s="28"/>
      <c r="AE1101" s="28"/>
      <c r="AG1101" s="228"/>
      <c r="AH1101" s="228"/>
      <c r="AI1101" s="228"/>
      <c r="AJ1101" s="228"/>
      <c r="AL1101" s="32"/>
      <c r="AP1101" s="32"/>
      <c r="AR1101" s="118"/>
      <c r="AS1101" s="236"/>
      <c r="AT1101" s="233"/>
      <c r="AZ1101" s="230" t="e">
        <f>VLOOKUP(AU1102,出場者リスト!$A:$L,9,FALSE())</f>
        <v>#N/A</v>
      </c>
      <c r="BA1101" s="230"/>
      <c r="BB1101" s="230"/>
      <c r="BC1101" s="230"/>
      <c r="BD1101" s="230"/>
      <c r="BE1101" s="230"/>
      <c r="BF1101" s="230"/>
      <c r="BG1101" s="230"/>
      <c r="BH1101" s="230"/>
      <c r="BI1101" s="225" t="e">
        <f>VLOOKUP(AU1102,出場者リスト!$A:$L,13,FALSE)</f>
        <v>#N/A</v>
      </c>
      <c r="BJ1101" s="225"/>
      <c r="BK1101" s="225"/>
      <c r="BL1101" s="225"/>
      <c r="BM1101" s="225"/>
      <c r="BN1101" s="225"/>
      <c r="BO1101" s="225"/>
      <c r="BP1101" s="225"/>
    </row>
    <row r="1102" spans="1:68" ht="9" customHeight="1" x14ac:dyDescent="0.15">
      <c r="A1102" s="16"/>
      <c r="B1102" s="16"/>
      <c r="C1102" s="16"/>
      <c r="D1102" s="16"/>
      <c r="E1102" s="16"/>
      <c r="F1102" s="16"/>
      <c r="G1102" s="16"/>
      <c r="I1102" s="20"/>
      <c r="J1102" s="20"/>
      <c r="K1102" s="20"/>
      <c r="L1102" s="20"/>
      <c r="M1102" s="20"/>
      <c r="N1102" s="20"/>
      <c r="O1102" s="20"/>
      <c r="P1102" s="20"/>
      <c r="Q1102" s="20"/>
      <c r="R1102" s="4"/>
      <c r="S1102" s="4"/>
      <c r="T1102" s="4"/>
      <c r="U1102" s="26"/>
      <c r="V1102" s="26"/>
      <c r="X1102" s="228"/>
      <c r="Y1102" s="253"/>
      <c r="Z1102" s="23"/>
      <c r="AA1102" s="30"/>
      <c r="AE1102" s="28"/>
      <c r="AL1102" s="32"/>
      <c r="AP1102" s="32"/>
      <c r="AR1102" s="32"/>
      <c r="AS1102" s="31"/>
      <c r="AT1102" s="23"/>
      <c r="AU1102" s="233"/>
      <c r="AV1102" s="233"/>
      <c r="AW1102" s="232">
        <f>AW1098+1</f>
        <v>32</v>
      </c>
      <c r="AX1102" s="232"/>
      <c r="AY1102" s="232"/>
      <c r="AZ1102" s="234" t="e">
        <f>VLOOKUP(AU1102,出場者リスト!$A:$L,8,FALSE())</f>
        <v>#N/A</v>
      </c>
      <c r="BA1102" s="234"/>
      <c r="BB1102" s="234"/>
      <c r="BC1102" s="234"/>
      <c r="BD1102" s="234"/>
      <c r="BE1102" s="234"/>
      <c r="BF1102" s="234"/>
      <c r="BG1102" s="234"/>
      <c r="BH1102" s="234"/>
      <c r="BI1102" s="226" t="e">
        <f>VLOOKUP(AU1102,出場者リスト!$A:$L,12,FALSE)</f>
        <v>#N/A</v>
      </c>
      <c r="BJ1102" s="226"/>
      <c r="BK1102" s="226"/>
      <c r="BL1102" s="226"/>
      <c r="BM1102" s="226"/>
      <c r="BN1102" s="226"/>
      <c r="BO1102" s="226"/>
      <c r="BP1102" s="226"/>
    </row>
    <row r="1103" spans="1:68" ht="9" customHeight="1" x14ac:dyDescent="0.15">
      <c r="A1103" s="225" t="e">
        <f>VLOOKUP(U1104,出場者リスト!$A:$L,13,FALSE)</f>
        <v>#N/A</v>
      </c>
      <c r="B1103" s="225"/>
      <c r="C1103" s="225"/>
      <c r="D1103" s="225"/>
      <c r="E1103" s="225"/>
      <c r="F1103" s="225"/>
      <c r="G1103" s="225"/>
      <c r="H1103" s="225"/>
      <c r="I1103" s="229" t="e">
        <f>VLOOKUP(U1104,出場者リスト!$A:$L,9,FALSE())</f>
        <v>#N/A</v>
      </c>
      <c r="J1103" s="229"/>
      <c r="K1103" s="229"/>
      <c r="L1103" s="229"/>
      <c r="M1103" s="229"/>
      <c r="N1103" s="229"/>
      <c r="O1103" s="229"/>
      <c r="P1103" s="229"/>
      <c r="Q1103" s="229"/>
      <c r="X1103" s="228"/>
      <c r="Y1103" s="253"/>
      <c r="AD1103" s="228"/>
      <c r="AE1103" s="253"/>
      <c r="AH1103" s="228" t="s">
        <v>28</v>
      </c>
      <c r="AI1103" s="228"/>
      <c r="AL1103" s="252"/>
      <c r="AM1103" s="228"/>
      <c r="AP1103" s="32"/>
      <c r="AR1103" s="32"/>
      <c r="AU1103" s="233"/>
      <c r="AV1103" s="233"/>
      <c r="AW1103" s="232"/>
      <c r="AX1103" s="232"/>
      <c r="AY1103" s="232"/>
      <c r="AZ1103" s="234"/>
      <c r="BA1103" s="234"/>
      <c r="BB1103" s="234"/>
      <c r="BC1103" s="234"/>
      <c r="BD1103" s="234"/>
      <c r="BE1103" s="234"/>
      <c r="BF1103" s="234"/>
      <c r="BG1103" s="234"/>
      <c r="BH1103" s="234"/>
      <c r="BI1103" s="226"/>
      <c r="BJ1103" s="226"/>
      <c r="BK1103" s="226"/>
      <c r="BL1103" s="226"/>
      <c r="BM1103" s="226"/>
      <c r="BN1103" s="226"/>
      <c r="BO1103" s="226"/>
      <c r="BP1103" s="226"/>
    </row>
    <row r="1104" spans="1:68" ht="9" customHeight="1" x14ac:dyDescent="0.15">
      <c r="A1104" s="226" t="e">
        <f>VLOOKUP(U1104,出場者リスト!$A:$L,12,FALSE())</f>
        <v>#N/A</v>
      </c>
      <c r="B1104" s="226"/>
      <c r="C1104" s="226"/>
      <c r="D1104" s="226"/>
      <c r="E1104" s="226"/>
      <c r="F1104" s="226"/>
      <c r="G1104" s="226"/>
      <c r="H1104" s="226"/>
      <c r="I1104" s="231" t="e">
        <f>VLOOKUP(U1104,出場者リスト!$A:$L,8,FALSE())</f>
        <v>#N/A</v>
      </c>
      <c r="J1104" s="231"/>
      <c r="K1104" s="231"/>
      <c r="L1104" s="231"/>
      <c r="M1104" s="231"/>
      <c r="N1104" s="231"/>
      <c r="O1104" s="231"/>
      <c r="P1104" s="231"/>
      <c r="Q1104" s="231"/>
      <c r="R1104" s="232">
        <f>R1100+1</f>
        <v>10</v>
      </c>
      <c r="S1104" s="232"/>
      <c r="T1104" s="232"/>
      <c r="U1104" s="233"/>
      <c r="V1104" s="233"/>
      <c r="W1104" s="23"/>
      <c r="X1104" s="23"/>
      <c r="Y1104" s="30"/>
      <c r="AD1104" s="228"/>
      <c r="AE1104" s="253"/>
      <c r="AF1104" s="24"/>
      <c r="AG1104" s="24"/>
      <c r="AH1104" s="228"/>
      <c r="AI1104" s="228"/>
      <c r="AJ1104" s="24"/>
      <c r="AK1104" s="24"/>
      <c r="AL1104" s="252"/>
      <c r="AM1104" s="228"/>
      <c r="AP1104" s="31"/>
      <c r="AQ1104" s="23"/>
      <c r="AR1104" s="236"/>
      <c r="AS1104" s="233"/>
      <c r="AT1104" s="3"/>
      <c r="AZ1104" s="18"/>
      <c r="BA1104" s="18"/>
      <c r="BB1104" s="18"/>
      <c r="BC1104" s="18"/>
      <c r="BD1104" s="18"/>
      <c r="BE1104" s="18"/>
      <c r="BF1104" s="18"/>
      <c r="BG1104" s="18"/>
      <c r="BH1104" s="18"/>
      <c r="BI1104" s="18"/>
      <c r="BJ1104" s="19"/>
      <c r="BK1104" s="19"/>
      <c r="BL1104" s="19"/>
      <c r="BM1104" s="19"/>
      <c r="BN1104" s="19"/>
      <c r="BO1104" s="19"/>
      <c r="BP1104" s="19"/>
    </row>
    <row r="1105" spans="1:68" ht="9" customHeight="1" x14ac:dyDescent="0.15">
      <c r="A1105" s="226"/>
      <c r="B1105" s="226"/>
      <c r="C1105" s="226"/>
      <c r="D1105" s="226"/>
      <c r="E1105" s="226"/>
      <c r="F1105" s="226"/>
      <c r="G1105" s="226"/>
      <c r="H1105" s="226"/>
      <c r="I1105" s="231"/>
      <c r="J1105" s="231"/>
      <c r="K1105" s="231"/>
      <c r="L1105" s="231"/>
      <c r="M1105" s="231"/>
      <c r="N1105" s="231"/>
      <c r="O1105" s="231"/>
      <c r="P1105" s="231"/>
      <c r="Q1105" s="231"/>
      <c r="R1105" s="232"/>
      <c r="S1105" s="232"/>
      <c r="T1105" s="232"/>
      <c r="U1105" s="233"/>
      <c r="V1105" s="233"/>
      <c r="AE1105" s="28"/>
      <c r="AG1105" s="228"/>
      <c r="AH1105" s="228"/>
      <c r="AI1105" s="228"/>
      <c r="AJ1105" s="228"/>
      <c r="AL1105" s="32"/>
      <c r="AR1105" s="236"/>
      <c r="AS1105" s="233"/>
      <c r="AT1105" s="3"/>
      <c r="AZ1105" s="230" t="e">
        <f>VLOOKUP(AU1106,出場者リスト!$A:$L,9,FALSE())</f>
        <v>#N/A</v>
      </c>
      <c r="BA1105" s="230"/>
      <c r="BB1105" s="230"/>
      <c r="BC1105" s="230"/>
      <c r="BD1105" s="230"/>
      <c r="BE1105" s="230"/>
      <c r="BF1105" s="230"/>
      <c r="BG1105" s="230"/>
      <c r="BH1105" s="230"/>
      <c r="BI1105" s="225" t="e">
        <f>VLOOKUP(AU1106,出場者リスト!$A:$L,13,FALSE)</f>
        <v>#N/A</v>
      </c>
      <c r="BJ1105" s="225"/>
      <c r="BK1105" s="225"/>
      <c r="BL1105" s="225"/>
      <c r="BM1105" s="225"/>
      <c r="BN1105" s="225"/>
      <c r="BO1105" s="225"/>
      <c r="BP1105" s="225"/>
    </row>
    <row r="1106" spans="1:68" ht="9" customHeight="1" x14ac:dyDescent="0.15">
      <c r="A1106" s="16"/>
      <c r="B1106" s="16"/>
      <c r="C1106" s="16"/>
      <c r="D1106" s="16"/>
      <c r="E1106" s="16"/>
      <c r="F1106" s="16"/>
      <c r="G1106" s="16"/>
      <c r="I1106" s="20"/>
      <c r="J1106" s="20"/>
      <c r="K1106" s="20"/>
      <c r="L1106" s="20"/>
      <c r="M1106" s="20"/>
      <c r="N1106" s="20"/>
      <c r="O1106" s="20"/>
      <c r="P1106" s="20"/>
      <c r="Q1106" s="20"/>
      <c r="R1106" s="4"/>
      <c r="S1106" s="4"/>
      <c r="T1106" s="4"/>
      <c r="U1106" s="26"/>
      <c r="V1106" s="26"/>
      <c r="AE1106" s="28"/>
      <c r="AG1106" s="228"/>
      <c r="AH1106" s="228"/>
      <c r="AI1106" s="228"/>
      <c r="AJ1106" s="228"/>
      <c r="AL1106" s="32"/>
      <c r="AR1106" s="31"/>
      <c r="AS1106" s="23"/>
      <c r="AT1106" s="23"/>
      <c r="AU1106" s="233"/>
      <c r="AV1106" s="233"/>
      <c r="AW1106" s="232">
        <f>AW1102+1</f>
        <v>33</v>
      </c>
      <c r="AX1106" s="232"/>
      <c r="AY1106" s="232"/>
      <c r="AZ1106" s="234" t="e">
        <f>VLOOKUP(AU1106,出場者リスト!$A:$L,8,FALSE())</f>
        <v>#N/A</v>
      </c>
      <c r="BA1106" s="234"/>
      <c r="BB1106" s="234"/>
      <c r="BC1106" s="234"/>
      <c r="BD1106" s="234"/>
      <c r="BE1106" s="234"/>
      <c r="BF1106" s="234"/>
      <c r="BG1106" s="234"/>
      <c r="BH1106" s="234"/>
      <c r="BI1106" s="226" t="e">
        <f>VLOOKUP(AU1106,出場者リスト!$A:$L,12,FALSE)</f>
        <v>#N/A</v>
      </c>
      <c r="BJ1106" s="226"/>
      <c r="BK1106" s="226"/>
      <c r="BL1106" s="226"/>
      <c r="BM1106" s="226"/>
      <c r="BN1106" s="226"/>
      <c r="BO1106" s="226"/>
      <c r="BP1106" s="226"/>
    </row>
    <row r="1107" spans="1:68" ht="9" customHeight="1" x14ac:dyDescent="0.15">
      <c r="A1107" s="225" t="e">
        <f>VLOOKUP(U1108,出場者リスト!$A:$L,13,FALSE)</f>
        <v>#N/A</v>
      </c>
      <c r="B1107" s="225"/>
      <c r="C1107" s="225"/>
      <c r="D1107" s="225"/>
      <c r="E1107" s="225"/>
      <c r="F1107" s="225"/>
      <c r="G1107" s="225"/>
      <c r="H1107" s="225"/>
      <c r="I1107" s="229" t="e">
        <f>VLOOKUP(U1108,出場者リスト!$A:$L,9,FALSE())</f>
        <v>#N/A</v>
      </c>
      <c r="J1107" s="229"/>
      <c r="K1107" s="229"/>
      <c r="L1107" s="229"/>
      <c r="M1107" s="229"/>
      <c r="N1107" s="229"/>
      <c r="O1107" s="229"/>
      <c r="P1107" s="229"/>
      <c r="Q1107" s="229"/>
      <c r="AE1107" s="28"/>
      <c r="AL1107" s="32"/>
      <c r="AU1107" s="233"/>
      <c r="AV1107" s="233"/>
      <c r="AW1107" s="232"/>
      <c r="AX1107" s="232"/>
      <c r="AY1107" s="232"/>
      <c r="AZ1107" s="234"/>
      <c r="BA1107" s="234"/>
      <c r="BB1107" s="234"/>
      <c r="BC1107" s="234"/>
      <c r="BD1107" s="234"/>
      <c r="BE1107" s="234"/>
      <c r="BF1107" s="234"/>
      <c r="BG1107" s="234"/>
      <c r="BH1107" s="234"/>
      <c r="BI1107" s="226"/>
      <c r="BJ1107" s="226"/>
      <c r="BK1107" s="226"/>
      <c r="BL1107" s="226"/>
      <c r="BM1107" s="226"/>
      <c r="BN1107" s="226"/>
      <c r="BO1107" s="226"/>
      <c r="BP1107" s="226"/>
    </row>
    <row r="1108" spans="1:68" ht="9" customHeight="1" x14ac:dyDescent="0.15">
      <c r="A1108" s="226" t="e">
        <f>VLOOKUP(U1108,出場者リスト!$A:$L,12,FALSE())</f>
        <v>#N/A</v>
      </c>
      <c r="B1108" s="226"/>
      <c r="C1108" s="226"/>
      <c r="D1108" s="226"/>
      <c r="E1108" s="226"/>
      <c r="F1108" s="226"/>
      <c r="G1108" s="226"/>
      <c r="H1108" s="226"/>
      <c r="I1108" s="231" t="e">
        <f>VLOOKUP(U1108,出場者リスト!$A:$L,8,FALSE())</f>
        <v>#N/A</v>
      </c>
      <c r="J1108" s="231"/>
      <c r="K1108" s="231"/>
      <c r="L1108" s="231"/>
      <c r="M1108" s="231"/>
      <c r="N1108" s="231"/>
      <c r="O1108" s="231"/>
      <c r="P1108" s="231"/>
      <c r="Q1108" s="231"/>
      <c r="R1108" s="232">
        <f>R1104+1</f>
        <v>11</v>
      </c>
      <c r="S1108" s="232"/>
      <c r="T1108" s="232"/>
      <c r="U1108" s="233"/>
      <c r="V1108" s="233"/>
      <c r="AE1108" s="28"/>
      <c r="AL1108" s="32"/>
      <c r="BI1108" s="18"/>
      <c r="BJ1108" s="19"/>
      <c r="BK1108" s="19"/>
      <c r="BL1108" s="19"/>
      <c r="BM1108" s="19"/>
      <c r="BN1108" s="19"/>
      <c r="BO1108" s="19"/>
      <c r="BP1108" s="19"/>
    </row>
    <row r="1109" spans="1:68" ht="9" customHeight="1" x14ac:dyDescent="0.15">
      <c r="A1109" s="226"/>
      <c r="B1109" s="226"/>
      <c r="C1109" s="226"/>
      <c r="D1109" s="226"/>
      <c r="E1109" s="226"/>
      <c r="F1109" s="226"/>
      <c r="G1109" s="226"/>
      <c r="H1109" s="226"/>
      <c r="I1109" s="231"/>
      <c r="J1109" s="231"/>
      <c r="K1109" s="231"/>
      <c r="L1109" s="231"/>
      <c r="M1109" s="231"/>
      <c r="N1109" s="231"/>
      <c r="O1109" s="231"/>
      <c r="P1109" s="231"/>
      <c r="Q1109" s="231"/>
      <c r="R1109" s="232"/>
      <c r="S1109" s="232"/>
      <c r="T1109" s="232"/>
      <c r="U1109" s="233"/>
      <c r="V1109" s="233"/>
      <c r="W1109" s="24"/>
      <c r="X1109" s="24"/>
      <c r="Y1109" s="25"/>
      <c r="AD1109" s="3"/>
      <c r="AE1109" s="61"/>
      <c r="AL1109" s="32"/>
      <c r="AZ1109" s="230" t="e">
        <f>VLOOKUP(AU1110,出場者リスト!$A:$L,9,FALSE())</f>
        <v>#N/A</v>
      </c>
      <c r="BA1109" s="230"/>
      <c r="BB1109" s="230"/>
      <c r="BC1109" s="230"/>
      <c r="BD1109" s="230"/>
      <c r="BE1109" s="230"/>
      <c r="BF1109" s="230"/>
      <c r="BG1109" s="230"/>
      <c r="BH1109" s="230"/>
      <c r="BI1109" s="225" t="e">
        <f>VLOOKUP(AU1110,出場者リスト!$A:$L,13,FALSE)</f>
        <v>#N/A</v>
      </c>
      <c r="BJ1109" s="225"/>
      <c r="BK1109" s="225"/>
      <c r="BL1109" s="225"/>
      <c r="BM1109" s="225"/>
      <c r="BN1109" s="225"/>
      <c r="BO1109" s="225"/>
      <c r="BP1109" s="225"/>
    </row>
    <row r="1110" spans="1:68" ht="9" customHeight="1" x14ac:dyDescent="0.15">
      <c r="A1110" s="16"/>
      <c r="B1110" s="16"/>
      <c r="C1110" s="16"/>
      <c r="D1110" s="16"/>
      <c r="E1110" s="16"/>
      <c r="F1110" s="16"/>
      <c r="G1110" s="16"/>
      <c r="X1110" s="228"/>
      <c r="Y1110" s="253"/>
      <c r="AE1110" s="28"/>
      <c r="AL1110" s="32"/>
      <c r="AU1110" s="233"/>
      <c r="AV1110" s="233"/>
      <c r="AW1110" s="232">
        <f>AW1106+1</f>
        <v>34</v>
      </c>
      <c r="AX1110" s="232"/>
      <c r="AY1110" s="232"/>
      <c r="AZ1110" s="234" t="e">
        <f>VLOOKUP(AU1110,出場者リスト!$A:$L,8,FALSE())</f>
        <v>#N/A</v>
      </c>
      <c r="BA1110" s="234"/>
      <c r="BB1110" s="234"/>
      <c r="BC1110" s="234"/>
      <c r="BD1110" s="234"/>
      <c r="BE1110" s="234"/>
      <c r="BF1110" s="234"/>
      <c r="BG1110" s="234"/>
      <c r="BH1110" s="234"/>
      <c r="BI1110" s="226" t="e">
        <f>VLOOKUP(AU1110,出場者リスト!$A:$L,12,FALSE)</f>
        <v>#N/A</v>
      </c>
      <c r="BJ1110" s="226"/>
      <c r="BK1110" s="226"/>
      <c r="BL1110" s="226"/>
      <c r="BM1110" s="226"/>
      <c r="BN1110" s="226"/>
      <c r="BO1110" s="226"/>
      <c r="BP1110" s="226"/>
    </row>
    <row r="1111" spans="1:68" ht="9" customHeight="1" x14ac:dyDescent="0.15">
      <c r="A1111" s="225" t="e">
        <f>VLOOKUP(U1112,出場者リスト!$A:$L,13,FALSE)</f>
        <v>#N/A</v>
      </c>
      <c r="B1111" s="225"/>
      <c r="C1111" s="225"/>
      <c r="D1111" s="225"/>
      <c r="E1111" s="225"/>
      <c r="F1111" s="225"/>
      <c r="G1111" s="225"/>
      <c r="H1111" s="225"/>
      <c r="I1111" s="229" t="e">
        <f>VLOOKUP(U1112,出場者リスト!$A:$L,9,FALSE())</f>
        <v>#N/A</v>
      </c>
      <c r="J1111" s="229"/>
      <c r="K1111" s="229"/>
      <c r="L1111" s="229"/>
      <c r="M1111" s="229"/>
      <c r="N1111" s="229"/>
      <c r="O1111" s="229"/>
      <c r="P1111" s="229"/>
      <c r="Q1111" s="229"/>
      <c r="X1111" s="228"/>
      <c r="Y1111" s="253"/>
      <c r="Z1111" s="29"/>
      <c r="AA1111" s="25"/>
      <c r="AE1111" s="28"/>
      <c r="AL1111" s="32"/>
      <c r="AR1111" s="29"/>
      <c r="AS1111" s="24"/>
      <c r="AT1111" s="24"/>
      <c r="AU1111" s="233"/>
      <c r="AV1111" s="233"/>
      <c r="AW1111" s="232"/>
      <c r="AX1111" s="232"/>
      <c r="AY1111" s="232"/>
      <c r="AZ1111" s="234"/>
      <c r="BA1111" s="234"/>
      <c r="BB1111" s="234"/>
      <c r="BC1111" s="234"/>
      <c r="BD1111" s="234"/>
      <c r="BE1111" s="234"/>
      <c r="BF1111" s="234"/>
      <c r="BG1111" s="234"/>
      <c r="BH1111" s="234"/>
      <c r="BI1111" s="226"/>
      <c r="BJ1111" s="226"/>
      <c r="BK1111" s="226"/>
      <c r="BL1111" s="226"/>
      <c r="BM1111" s="226"/>
      <c r="BN1111" s="226"/>
      <c r="BO1111" s="226"/>
      <c r="BP1111" s="226"/>
    </row>
    <row r="1112" spans="1:68" ht="9" customHeight="1" x14ac:dyDescent="0.15">
      <c r="A1112" s="226" t="e">
        <f>VLOOKUP(U1112,出場者リスト!$A:$L,12,FALSE())</f>
        <v>#N/A</v>
      </c>
      <c r="B1112" s="226"/>
      <c r="C1112" s="226"/>
      <c r="D1112" s="226"/>
      <c r="E1112" s="226"/>
      <c r="F1112" s="226"/>
      <c r="G1112" s="226"/>
      <c r="H1112" s="226"/>
      <c r="I1112" s="231" t="e">
        <f>VLOOKUP(U1112,出場者リスト!$A:$L,8,FALSE())</f>
        <v>#N/A</v>
      </c>
      <c r="J1112" s="231"/>
      <c r="K1112" s="231"/>
      <c r="L1112" s="231"/>
      <c r="M1112" s="231"/>
      <c r="N1112" s="231"/>
      <c r="O1112" s="231"/>
      <c r="P1112" s="231"/>
      <c r="Q1112" s="231"/>
      <c r="R1112" s="232">
        <f>R1108+1</f>
        <v>12</v>
      </c>
      <c r="S1112" s="232"/>
      <c r="T1112" s="232"/>
      <c r="U1112" s="233"/>
      <c r="V1112" s="233"/>
      <c r="W1112" s="66"/>
      <c r="X1112" s="66"/>
      <c r="Y1112" s="28"/>
      <c r="AA1112" s="28"/>
      <c r="AE1112" s="28"/>
      <c r="AL1112" s="32"/>
      <c r="AR1112" s="252"/>
      <c r="AS1112" s="228"/>
      <c r="BI1112" s="18"/>
      <c r="BJ1112" s="19"/>
      <c r="BK1112" s="19"/>
      <c r="BL1112" s="19"/>
      <c r="BM1112" s="19"/>
      <c r="BN1112" s="19"/>
      <c r="BO1112" s="19"/>
      <c r="BP1112" s="19"/>
    </row>
    <row r="1113" spans="1:68" ht="9" customHeight="1" x14ac:dyDescent="0.15">
      <c r="A1113" s="226"/>
      <c r="B1113" s="226"/>
      <c r="C1113" s="226"/>
      <c r="D1113" s="226"/>
      <c r="E1113" s="226"/>
      <c r="F1113" s="226"/>
      <c r="G1113" s="226"/>
      <c r="H1113" s="226"/>
      <c r="I1113" s="231"/>
      <c r="J1113" s="231"/>
      <c r="K1113" s="231"/>
      <c r="L1113" s="231"/>
      <c r="M1113" s="231"/>
      <c r="N1113" s="231"/>
      <c r="O1113" s="231"/>
      <c r="P1113" s="231"/>
      <c r="Q1113" s="231"/>
      <c r="R1113" s="232"/>
      <c r="S1113" s="232"/>
      <c r="T1113" s="232"/>
      <c r="U1113" s="233"/>
      <c r="V1113" s="233"/>
      <c r="W1113" s="110"/>
      <c r="X1113" s="113"/>
      <c r="Y1113" s="114"/>
      <c r="AA1113" s="28"/>
      <c r="AE1113" s="28"/>
      <c r="AL1113" s="32"/>
      <c r="AP1113" s="29"/>
      <c r="AQ1113" s="24"/>
      <c r="AR1113" s="252"/>
      <c r="AS1113" s="228"/>
      <c r="AZ1113" s="230" t="e">
        <f>VLOOKUP(AU1114,出場者リスト!$A:$L,9,FALSE())</f>
        <v>#N/A</v>
      </c>
      <c r="BA1113" s="230"/>
      <c r="BB1113" s="230"/>
      <c r="BC1113" s="230"/>
      <c r="BD1113" s="230"/>
      <c r="BE1113" s="230"/>
      <c r="BF1113" s="230"/>
      <c r="BG1113" s="230"/>
      <c r="BH1113" s="230"/>
      <c r="BI1113" s="225" t="e">
        <f>VLOOKUP(AU1114,出場者リスト!$A:$L,13,FALSE)</f>
        <v>#N/A</v>
      </c>
      <c r="BJ1113" s="225"/>
      <c r="BK1113" s="225"/>
      <c r="BL1113" s="225"/>
      <c r="BM1113" s="225"/>
      <c r="BN1113" s="225"/>
      <c r="BO1113" s="225"/>
      <c r="BP1113" s="225"/>
    </row>
    <row r="1114" spans="1:68" ht="9" customHeight="1" x14ac:dyDescent="0.15">
      <c r="A1114" s="16"/>
      <c r="B1114" s="16"/>
      <c r="C1114" s="16"/>
      <c r="D1114" s="16"/>
      <c r="E1114" s="16"/>
      <c r="F1114" s="16"/>
      <c r="G1114" s="16"/>
      <c r="W1114" s="233"/>
      <c r="X1114" s="235"/>
      <c r="Y1114" s="115"/>
      <c r="AA1114" s="28"/>
      <c r="AE1114" s="28"/>
      <c r="AL1114" s="32"/>
      <c r="AP1114" s="32"/>
      <c r="AR1114" s="32"/>
      <c r="AU1114" s="233"/>
      <c r="AV1114" s="233"/>
      <c r="AW1114" s="232">
        <f>AW1110+1</f>
        <v>35</v>
      </c>
      <c r="AX1114" s="232"/>
      <c r="AY1114" s="232"/>
      <c r="AZ1114" s="234" t="e">
        <f>VLOOKUP(AU1114,出場者リスト!$A:$L,8,FALSE())</f>
        <v>#N/A</v>
      </c>
      <c r="BA1114" s="234"/>
      <c r="BB1114" s="234"/>
      <c r="BC1114" s="234"/>
      <c r="BD1114" s="234"/>
      <c r="BE1114" s="234"/>
      <c r="BF1114" s="234"/>
      <c r="BG1114" s="234"/>
      <c r="BH1114" s="234"/>
      <c r="BI1114" s="226" t="e">
        <f>VLOOKUP(AU1114,出場者リスト!$A:$L,12,FALSE)</f>
        <v>#N/A</v>
      </c>
      <c r="BJ1114" s="226"/>
      <c r="BK1114" s="226"/>
      <c r="BL1114" s="226"/>
      <c r="BM1114" s="226"/>
      <c r="BN1114" s="226"/>
      <c r="BO1114" s="226"/>
      <c r="BP1114" s="226"/>
    </row>
    <row r="1115" spans="1:68" ht="9" customHeight="1" x14ac:dyDescent="0.15">
      <c r="A1115" s="225" t="e">
        <f>VLOOKUP(U1116,出場者リスト!$A:$L,13,FALSE)</f>
        <v>#N/A</v>
      </c>
      <c r="B1115" s="225"/>
      <c r="C1115" s="225"/>
      <c r="D1115" s="225"/>
      <c r="E1115" s="225"/>
      <c r="F1115" s="225"/>
      <c r="G1115" s="225"/>
      <c r="H1115" s="225"/>
      <c r="I1115" s="229" t="e">
        <f>VLOOKUP(U1116,出場者リスト!$A:$L,9,FALSE())</f>
        <v>#N/A</v>
      </c>
      <c r="J1115" s="229"/>
      <c r="K1115" s="229"/>
      <c r="L1115" s="229"/>
      <c r="M1115" s="229"/>
      <c r="N1115" s="229"/>
      <c r="O1115" s="229"/>
      <c r="P1115" s="229"/>
      <c r="Q1115" s="229"/>
      <c r="W1115" s="233"/>
      <c r="X1115" s="235"/>
      <c r="Y1115" s="3"/>
      <c r="AA1115" s="28"/>
      <c r="AE1115" s="28"/>
      <c r="AL1115" s="32"/>
      <c r="AP1115" s="32"/>
      <c r="AR1115" s="32"/>
      <c r="AS1115" s="29"/>
      <c r="AT1115" s="24"/>
      <c r="AU1115" s="233"/>
      <c r="AV1115" s="233"/>
      <c r="AW1115" s="232"/>
      <c r="AX1115" s="232"/>
      <c r="AY1115" s="232"/>
      <c r="AZ1115" s="234"/>
      <c r="BA1115" s="234"/>
      <c r="BB1115" s="234"/>
      <c r="BC1115" s="234"/>
      <c r="BD1115" s="234"/>
      <c r="BE1115" s="234"/>
      <c r="BF1115" s="234"/>
      <c r="BG1115" s="234"/>
      <c r="BH1115" s="234"/>
      <c r="BI1115" s="226"/>
      <c r="BJ1115" s="226"/>
      <c r="BK1115" s="226"/>
      <c r="BL1115" s="226"/>
      <c r="BM1115" s="226"/>
      <c r="BN1115" s="226"/>
      <c r="BO1115" s="226"/>
      <c r="BP1115" s="226"/>
    </row>
    <row r="1116" spans="1:68" ht="9" customHeight="1" x14ac:dyDescent="0.15">
      <c r="A1116" s="226" t="e">
        <f>VLOOKUP(U1116,出場者リスト!$A:$L,12,FALSE())</f>
        <v>#N/A</v>
      </c>
      <c r="B1116" s="226"/>
      <c r="C1116" s="226"/>
      <c r="D1116" s="226"/>
      <c r="E1116" s="226"/>
      <c r="F1116" s="226"/>
      <c r="G1116" s="226"/>
      <c r="H1116" s="226"/>
      <c r="I1116" s="231" t="e">
        <f>VLOOKUP(U1116,出場者リスト!$A:$L,8,FALSE())</f>
        <v>#N/A</v>
      </c>
      <c r="J1116" s="231"/>
      <c r="K1116" s="231"/>
      <c r="L1116" s="231"/>
      <c r="M1116" s="231"/>
      <c r="N1116" s="231"/>
      <c r="O1116" s="231"/>
      <c r="P1116" s="231"/>
      <c r="Q1116" s="231"/>
      <c r="R1116" s="232">
        <f>R1112+1</f>
        <v>13</v>
      </c>
      <c r="S1116" s="232"/>
      <c r="T1116" s="232"/>
      <c r="U1116" s="233"/>
      <c r="V1116" s="233"/>
      <c r="W1116" s="111"/>
      <c r="X1116" s="112"/>
      <c r="AA1116" s="28"/>
      <c r="AE1116" s="28"/>
      <c r="AL1116" s="32"/>
      <c r="AP1116" s="32"/>
      <c r="AR1116" s="108"/>
      <c r="AS1116" s="236"/>
      <c r="AT1116" s="233"/>
      <c r="BI1116" s="18"/>
      <c r="BJ1116" s="19"/>
      <c r="BK1116" s="19"/>
      <c r="BL1116" s="19"/>
      <c r="BM1116" s="19"/>
      <c r="BN1116" s="19"/>
      <c r="BO1116" s="19"/>
      <c r="BP1116" s="19"/>
    </row>
    <row r="1117" spans="1:68" ht="9" customHeight="1" x14ac:dyDescent="0.15">
      <c r="A1117" s="226"/>
      <c r="B1117" s="226"/>
      <c r="C1117" s="226"/>
      <c r="D1117" s="226"/>
      <c r="E1117" s="226"/>
      <c r="F1117" s="226"/>
      <c r="G1117" s="226"/>
      <c r="H1117" s="226"/>
      <c r="I1117" s="231"/>
      <c r="J1117" s="231"/>
      <c r="K1117" s="231"/>
      <c r="L1117" s="231"/>
      <c r="M1117" s="231"/>
      <c r="N1117" s="231"/>
      <c r="O1117" s="231"/>
      <c r="P1117" s="231"/>
      <c r="Q1117" s="231"/>
      <c r="R1117" s="232"/>
      <c r="S1117" s="232"/>
      <c r="T1117" s="232"/>
      <c r="U1117" s="233"/>
      <c r="V1117" s="233"/>
      <c r="W1117" s="66"/>
      <c r="X1117" s="66"/>
      <c r="Z1117" s="3"/>
      <c r="AA1117" s="61"/>
      <c r="AE1117" s="28"/>
      <c r="AL1117" s="32"/>
      <c r="AP1117" s="32"/>
      <c r="AR1117" s="3"/>
      <c r="AS1117" s="236"/>
      <c r="AT1117" s="233"/>
      <c r="AZ1117" s="230" t="e">
        <f>VLOOKUP(AU1118,出場者リスト!$A:$L,9,FALSE())</f>
        <v>#N/A</v>
      </c>
      <c r="BA1117" s="230"/>
      <c r="BB1117" s="230"/>
      <c r="BC1117" s="230"/>
      <c r="BD1117" s="230"/>
      <c r="BE1117" s="230"/>
      <c r="BF1117" s="230"/>
      <c r="BG1117" s="230"/>
      <c r="BH1117" s="230"/>
      <c r="BI1117" s="225" t="e">
        <f>VLOOKUP(AU1118,出場者リスト!$A:$L,13,FALSE)</f>
        <v>#N/A</v>
      </c>
      <c r="BJ1117" s="225"/>
      <c r="BK1117" s="225"/>
      <c r="BL1117" s="225"/>
      <c r="BM1117" s="225"/>
      <c r="BN1117" s="225"/>
      <c r="BO1117" s="225"/>
      <c r="BP1117" s="225"/>
    </row>
    <row r="1118" spans="1:68" ht="9" customHeight="1" x14ac:dyDescent="0.15">
      <c r="A1118" s="16"/>
      <c r="B1118" s="16"/>
      <c r="C1118" s="16"/>
      <c r="D1118" s="16"/>
      <c r="E1118" s="16"/>
      <c r="F1118" s="16"/>
      <c r="G1118" s="16"/>
      <c r="Z1118" s="233"/>
      <c r="AA1118" s="235"/>
      <c r="AE1118" s="28"/>
      <c r="AL1118" s="32"/>
      <c r="AP1118" s="32"/>
      <c r="AS1118" s="31"/>
      <c r="AT1118" s="23"/>
      <c r="AU1118" s="233"/>
      <c r="AV1118" s="233"/>
      <c r="AW1118" s="232">
        <f>AW1114+1</f>
        <v>36</v>
      </c>
      <c r="AX1118" s="232"/>
      <c r="AY1118" s="232"/>
      <c r="AZ1118" s="234" t="e">
        <f>VLOOKUP(AU1118,出場者リスト!$A:$L,8,FALSE())</f>
        <v>#N/A</v>
      </c>
      <c r="BA1118" s="234"/>
      <c r="BB1118" s="234"/>
      <c r="BC1118" s="234"/>
      <c r="BD1118" s="234"/>
      <c r="BE1118" s="234"/>
      <c r="BF1118" s="234"/>
      <c r="BG1118" s="234"/>
      <c r="BH1118" s="234"/>
      <c r="BI1118" s="226" t="e">
        <f>VLOOKUP(AU1118,出場者リスト!$A:$L,12,FALSE)</f>
        <v>#N/A</v>
      </c>
      <c r="BJ1118" s="226"/>
      <c r="BK1118" s="226"/>
      <c r="BL1118" s="226"/>
      <c r="BM1118" s="226"/>
      <c r="BN1118" s="226"/>
      <c r="BO1118" s="226"/>
      <c r="BP1118" s="226"/>
    </row>
    <row r="1119" spans="1:68" ht="9" customHeight="1" x14ac:dyDescent="0.15">
      <c r="A1119" s="225" t="e">
        <f>VLOOKUP(U1120,出場者リスト!$A:$L,13,FALSE)</f>
        <v>#N/A</v>
      </c>
      <c r="B1119" s="225"/>
      <c r="C1119" s="225"/>
      <c r="D1119" s="225"/>
      <c r="E1119" s="225"/>
      <c r="F1119" s="225"/>
      <c r="G1119" s="225"/>
      <c r="H1119" s="225"/>
      <c r="I1119" s="229" t="e">
        <f>VLOOKUP(U1120,出場者リスト!$A:$L,9,FALSE())</f>
        <v>#N/A</v>
      </c>
      <c r="J1119" s="229"/>
      <c r="K1119" s="229"/>
      <c r="L1119" s="229"/>
      <c r="M1119" s="229"/>
      <c r="N1119" s="229"/>
      <c r="O1119" s="229"/>
      <c r="P1119" s="229"/>
      <c r="Q1119" s="229"/>
      <c r="W1119" s="3"/>
      <c r="X1119" s="3"/>
      <c r="Z1119" s="233"/>
      <c r="AA1119" s="235"/>
      <c r="AB1119" s="29"/>
      <c r="AC1119" s="25"/>
      <c r="AE1119" s="28"/>
      <c r="AL1119" s="32"/>
      <c r="AP1119" s="32"/>
      <c r="AU1119" s="233"/>
      <c r="AV1119" s="233"/>
      <c r="AW1119" s="232"/>
      <c r="AX1119" s="232"/>
      <c r="AY1119" s="232"/>
      <c r="AZ1119" s="234"/>
      <c r="BA1119" s="234"/>
      <c r="BB1119" s="234"/>
      <c r="BC1119" s="234"/>
      <c r="BD1119" s="234"/>
      <c r="BE1119" s="234"/>
      <c r="BF1119" s="234"/>
      <c r="BG1119" s="234"/>
      <c r="BH1119" s="234"/>
      <c r="BI1119" s="226"/>
      <c r="BJ1119" s="226"/>
      <c r="BK1119" s="226"/>
      <c r="BL1119" s="226"/>
      <c r="BM1119" s="226"/>
      <c r="BN1119" s="226"/>
      <c r="BO1119" s="226"/>
      <c r="BP1119" s="226"/>
    </row>
    <row r="1120" spans="1:68" ht="9" customHeight="1" x14ac:dyDescent="0.15">
      <c r="A1120" s="226" t="e">
        <f>VLOOKUP(U1120,出場者リスト!$A:$L,12,FALSE())</f>
        <v>#N/A</v>
      </c>
      <c r="B1120" s="226"/>
      <c r="C1120" s="226"/>
      <c r="D1120" s="226"/>
      <c r="E1120" s="226"/>
      <c r="F1120" s="226"/>
      <c r="G1120" s="226"/>
      <c r="H1120" s="226"/>
      <c r="I1120" s="231" t="e">
        <f>VLOOKUP(U1120,出場者リスト!$A:$L,8,FALSE())</f>
        <v>#N/A</v>
      </c>
      <c r="J1120" s="231"/>
      <c r="K1120" s="231"/>
      <c r="L1120" s="231"/>
      <c r="M1120" s="231"/>
      <c r="N1120" s="231"/>
      <c r="O1120" s="231"/>
      <c r="P1120" s="231"/>
      <c r="Q1120" s="231"/>
      <c r="R1120" s="232">
        <f>R1116+1</f>
        <v>14</v>
      </c>
      <c r="S1120" s="232"/>
      <c r="T1120" s="232"/>
      <c r="U1120" s="233"/>
      <c r="V1120" s="233"/>
      <c r="W1120" s="3"/>
      <c r="X1120" s="3"/>
      <c r="Z1120" s="3"/>
      <c r="AA1120" s="61"/>
      <c r="AB1120" s="32"/>
      <c r="AC1120" s="28"/>
      <c r="AE1120" s="28"/>
      <c r="AL1120" s="32"/>
      <c r="AP1120" s="252"/>
      <c r="AQ1120" s="228"/>
      <c r="BI1120" s="18"/>
      <c r="BJ1120" s="19"/>
      <c r="BK1120" s="19"/>
      <c r="BL1120" s="19"/>
      <c r="BM1120" s="19"/>
      <c r="BN1120" s="19"/>
      <c r="BO1120" s="19"/>
      <c r="BP1120" s="19"/>
    </row>
    <row r="1121" spans="1:68" ht="9" customHeight="1" x14ac:dyDescent="0.15">
      <c r="A1121" s="226"/>
      <c r="B1121" s="226"/>
      <c r="C1121" s="226"/>
      <c r="D1121" s="226"/>
      <c r="E1121" s="226"/>
      <c r="F1121" s="226"/>
      <c r="G1121" s="226"/>
      <c r="H1121" s="226"/>
      <c r="I1121" s="231"/>
      <c r="J1121" s="231"/>
      <c r="K1121" s="231"/>
      <c r="L1121" s="231"/>
      <c r="M1121" s="231"/>
      <c r="N1121" s="231"/>
      <c r="O1121" s="231"/>
      <c r="P1121" s="231"/>
      <c r="Q1121" s="231"/>
      <c r="R1121" s="232"/>
      <c r="S1121" s="232"/>
      <c r="T1121" s="232"/>
      <c r="U1121" s="233"/>
      <c r="V1121" s="233"/>
      <c r="W1121" s="110"/>
      <c r="X1121" s="113"/>
      <c r="Z1121" s="3"/>
      <c r="AA1121" s="61"/>
      <c r="AB1121" s="32"/>
      <c r="AC1121" s="28"/>
      <c r="AE1121" s="28"/>
      <c r="AL1121" s="32"/>
      <c r="AN1121" s="29"/>
      <c r="AO1121" s="25"/>
      <c r="AP1121" s="252"/>
      <c r="AQ1121" s="228"/>
      <c r="AZ1121" s="230" t="e">
        <f>VLOOKUP(AU1122,出場者リスト!$A:$L,9,FALSE())</f>
        <v>#N/A</v>
      </c>
      <c r="BA1121" s="230"/>
      <c r="BB1121" s="230"/>
      <c r="BC1121" s="230"/>
      <c r="BD1121" s="230"/>
      <c r="BE1121" s="230"/>
      <c r="BF1121" s="230"/>
      <c r="BG1121" s="230"/>
      <c r="BH1121" s="230"/>
      <c r="BI1121" s="225" t="e">
        <f>VLOOKUP(AU1122,出場者リスト!$A:$L,13,FALSE)</f>
        <v>#N/A</v>
      </c>
      <c r="BJ1121" s="225"/>
      <c r="BK1121" s="225"/>
      <c r="BL1121" s="225"/>
      <c r="BM1121" s="225"/>
      <c r="BN1121" s="225"/>
      <c r="BO1121" s="225"/>
      <c r="BP1121" s="225"/>
    </row>
    <row r="1122" spans="1:68" ht="9" customHeight="1" x14ac:dyDescent="0.15">
      <c r="A1122" s="16"/>
      <c r="B1122" s="16"/>
      <c r="C1122" s="16"/>
      <c r="D1122" s="16"/>
      <c r="E1122" s="16"/>
      <c r="F1122" s="16"/>
      <c r="G1122" s="16"/>
      <c r="W1122" s="233"/>
      <c r="X1122" s="235"/>
      <c r="Y1122" s="3"/>
      <c r="AA1122" s="28"/>
      <c r="AB1122" s="32"/>
      <c r="AC1122" s="28"/>
      <c r="AE1122" s="28"/>
      <c r="AL1122" s="32"/>
      <c r="AN1122" s="32"/>
      <c r="AP1122" s="32"/>
      <c r="AU1122" s="233"/>
      <c r="AV1122" s="233"/>
      <c r="AW1122" s="232">
        <f>AW1118+1</f>
        <v>37</v>
      </c>
      <c r="AX1122" s="232"/>
      <c r="AY1122" s="232"/>
      <c r="AZ1122" s="234" t="e">
        <f>VLOOKUP(AU1122,出場者リスト!$A:$L,8,FALSE())</f>
        <v>#N/A</v>
      </c>
      <c r="BA1122" s="234"/>
      <c r="BB1122" s="234"/>
      <c r="BC1122" s="234"/>
      <c r="BD1122" s="234"/>
      <c r="BE1122" s="234"/>
      <c r="BF1122" s="234"/>
      <c r="BG1122" s="234"/>
      <c r="BH1122" s="234"/>
      <c r="BI1122" s="226" t="e">
        <f>VLOOKUP(AU1122,出場者リスト!$A:$L,12,FALSE)</f>
        <v>#N/A</v>
      </c>
      <c r="BJ1122" s="226"/>
      <c r="BK1122" s="226"/>
      <c r="BL1122" s="226"/>
      <c r="BM1122" s="226"/>
      <c r="BN1122" s="226"/>
      <c r="BO1122" s="226"/>
      <c r="BP1122" s="226"/>
    </row>
    <row r="1123" spans="1:68" ht="9" customHeight="1" x14ac:dyDescent="0.15">
      <c r="A1123" s="225" t="e">
        <f>VLOOKUP(U1124,出場者リスト!$A:$L,13,FALSE)</f>
        <v>#N/A</v>
      </c>
      <c r="B1123" s="225"/>
      <c r="C1123" s="225"/>
      <c r="D1123" s="225"/>
      <c r="E1123" s="225"/>
      <c r="F1123" s="225"/>
      <c r="G1123" s="225"/>
      <c r="H1123" s="225"/>
      <c r="I1123" s="229" t="e">
        <f>VLOOKUP(U1124,出場者リスト!$A:$L,9,FALSE())</f>
        <v>#N/A</v>
      </c>
      <c r="J1123" s="229"/>
      <c r="K1123" s="229"/>
      <c r="L1123" s="229"/>
      <c r="M1123" s="229"/>
      <c r="N1123" s="229"/>
      <c r="O1123" s="229"/>
      <c r="P1123" s="229"/>
      <c r="Q1123" s="229"/>
      <c r="W1123" s="233"/>
      <c r="X1123" s="235"/>
      <c r="Y1123" s="116"/>
      <c r="AA1123" s="28"/>
      <c r="AB1123" s="32"/>
      <c r="AC1123" s="28"/>
      <c r="AE1123" s="28"/>
      <c r="AL1123" s="32"/>
      <c r="AN1123" s="32"/>
      <c r="AP1123" s="32"/>
      <c r="AS1123" s="29"/>
      <c r="AT1123" s="24"/>
      <c r="AU1123" s="233"/>
      <c r="AV1123" s="233"/>
      <c r="AW1123" s="232"/>
      <c r="AX1123" s="232"/>
      <c r="AY1123" s="232"/>
      <c r="AZ1123" s="234"/>
      <c r="BA1123" s="234"/>
      <c r="BB1123" s="234"/>
      <c r="BC1123" s="234"/>
      <c r="BD1123" s="234"/>
      <c r="BE1123" s="234"/>
      <c r="BF1123" s="234"/>
      <c r="BG1123" s="234"/>
      <c r="BH1123" s="234"/>
      <c r="BI1123" s="226"/>
      <c r="BJ1123" s="226"/>
      <c r="BK1123" s="226"/>
      <c r="BL1123" s="226"/>
      <c r="BM1123" s="226"/>
      <c r="BN1123" s="226"/>
      <c r="BO1123" s="226"/>
      <c r="BP1123" s="226"/>
    </row>
    <row r="1124" spans="1:68" ht="9" customHeight="1" x14ac:dyDescent="0.15">
      <c r="A1124" s="226" t="e">
        <f>VLOOKUP(U1124,出場者リスト!$A:$L,12,FALSE())</f>
        <v>#N/A</v>
      </c>
      <c r="B1124" s="226"/>
      <c r="C1124" s="226"/>
      <c r="D1124" s="226"/>
      <c r="E1124" s="226"/>
      <c r="F1124" s="226"/>
      <c r="G1124" s="226"/>
      <c r="H1124" s="226"/>
      <c r="I1124" s="231" t="e">
        <f>VLOOKUP(U1124,出場者リスト!$A:$L,8,FALSE())</f>
        <v>#N/A</v>
      </c>
      <c r="J1124" s="231"/>
      <c r="K1124" s="231"/>
      <c r="L1124" s="231"/>
      <c r="M1124" s="231"/>
      <c r="N1124" s="231"/>
      <c r="O1124" s="231"/>
      <c r="P1124" s="231"/>
      <c r="Q1124" s="231"/>
      <c r="R1124" s="232">
        <f>R1120+1</f>
        <v>15</v>
      </c>
      <c r="S1124" s="232"/>
      <c r="T1124" s="232"/>
      <c r="U1124" s="233"/>
      <c r="V1124" s="233"/>
      <c r="W1124" s="111"/>
      <c r="X1124" s="112"/>
      <c r="Y1124" s="28"/>
      <c r="AA1124" s="28"/>
      <c r="AB1124" s="32"/>
      <c r="AC1124" s="28"/>
      <c r="AE1124" s="28"/>
      <c r="AL1124" s="32"/>
      <c r="AM1124" s="28"/>
      <c r="AN1124" s="32"/>
      <c r="AP1124" s="62"/>
      <c r="AQ1124" s="3"/>
      <c r="AS1124" s="236"/>
      <c r="AT1124" s="233"/>
      <c r="BI1124" s="18"/>
      <c r="BJ1124" s="19"/>
      <c r="BK1124" s="19"/>
      <c r="BL1124" s="19"/>
      <c r="BM1124" s="19"/>
      <c r="BN1124" s="19"/>
      <c r="BO1124" s="19"/>
      <c r="BP1124" s="19"/>
    </row>
    <row r="1125" spans="1:68" ht="9" customHeight="1" x14ac:dyDescent="0.15">
      <c r="A1125" s="226"/>
      <c r="B1125" s="226"/>
      <c r="C1125" s="226"/>
      <c r="D1125" s="226"/>
      <c r="E1125" s="226"/>
      <c r="F1125" s="226"/>
      <c r="G1125" s="226"/>
      <c r="H1125" s="226"/>
      <c r="I1125" s="231"/>
      <c r="J1125" s="231"/>
      <c r="K1125" s="231"/>
      <c r="L1125" s="231"/>
      <c r="M1125" s="231"/>
      <c r="N1125" s="231"/>
      <c r="O1125" s="231"/>
      <c r="P1125" s="231"/>
      <c r="Q1125" s="231"/>
      <c r="R1125" s="232"/>
      <c r="S1125" s="232"/>
      <c r="T1125" s="232"/>
      <c r="U1125" s="233"/>
      <c r="V1125" s="233"/>
      <c r="Y1125" s="28"/>
      <c r="AA1125" s="28"/>
      <c r="AC1125" s="28"/>
      <c r="AE1125" s="28"/>
      <c r="AL1125" s="32"/>
      <c r="AM1125" s="28"/>
      <c r="AP1125" s="32"/>
      <c r="AR1125" s="118"/>
      <c r="AS1125" s="236"/>
      <c r="AT1125" s="233"/>
      <c r="AZ1125" s="230" t="e">
        <f>VLOOKUP(AU1126,出場者リスト!$A:$L,9,FALSE())</f>
        <v>#N/A</v>
      </c>
      <c r="BA1125" s="230"/>
      <c r="BB1125" s="230"/>
      <c r="BC1125" s="230"/>
      <c r="BD1125" s="230"/>
      <c r="BE1125" s="230"/>
      <c r="BF1125" s="230"/>
      <c r="BG1125" s="230"/>
      <c r="BH1125" s="230"/>
      <c r="BI1125" s="225" t="e">
        <f>VLOOKUP(AU1126,出場者リスト!$A:$L,13,FALSE)</f>
        <v>#N/A</v>
      </c>
      <c r="BJ1125" s="225"/>
      <c r="BK1125" s="225"/>
      <c r="BL1125" s="225"/>
      <c r="BM1125" s="225"/>
      <c r="BN1125" s="225"/>
      <c r="BO1125" s="225"/>
      <c r="BP1125" s="225"/>
    </row>
    <row r="1126" spans="1:68" ht="9" customHeight="1" x14ac:dyDescent="0.15">
      <c r="A1126" s="16"/>
      <c r="B1126" s="16"/>
      <c r="C1126" s="16"/>
      <c r="D1126" s="16"/>
      <c r="E1126" s="16"/>
      <c r="F1126" s="16"/>
      <c r="G1126" s="16"/>
      <c r="X1126" s="228"/>
      <c r="Y1126" s="253"/>
      <c r="AA1126" s="28"/>
      <c r="AC1126" s="28"/>
      <c r="AE1126" s="28"/>
      <c r="AL1126" s="32"/>
      <c r="AM1126" s="28"/>
      <c r="AP1126" s="32"/>
      <c r="AR1126" s="32"/>
      <c r="AS1126" s="31"/>
      <c r="AT1126" s="23"/>
      <c r="AU1126" s="233"/>
      <c r="AV1126" s="233"/>
      <c r="AW1126" s="232">
        <f>AW1122+1</f>
        <v>38</v>
      </c>
      <c r="AX1126" s="232"/>
      <c r="AY1126" s="232"/>
      <c r="AZ1126" s="234" t="e">
        <f>VLOOKUP(AU1126,出場者リスト!$A:$L,8,FALSE())</f>
        <v>#N/A</v>
      </c>
      <c r="BA1126" s="234"/>
      <c r="BB1126" s="234"/>
      <c r="BC1126" s="234"/>
      <c r="BD1126" s="234"/>
      <c r="BE1126" s="234"/>
      <c r="BF1126" s="234"/>
      <c r="BG1126" s="234"/>
      <c r="BH1126" s="234"/>
      <c r="BI1126" s="226" t="e">
        <f>VLOOKUP(AU1126,出場者リスト!$A:$L,12,FALSE)</f>
        <v>#N/A</v>
      </c>
      <c r="BJ1126" s="226"/>
      <c r="BK1126" s="226"/>
      <c r="BL1126" s="226"/>
      <c r="BM1126" s="226"/>
      <c r="BN1126" s="226"/>
      <c r="BO1126" s="226"/>
      <c r="BP1126" s="226"/>
    </row>
    <row r="1127" spans="1:68" ht="9" customHeight="1" x14ac:dyDescent="0.15">
      <c r="A1127" s="225" t="e">
        <f>VLOOKUP(U1128,出場者リスト!$A:$L,13,FALSE)</f>
        <v>#N/A</v>
      </c>
      <c r="B1127" s="225"/>
      <c r="C1127" s="225"/>
      <c r="D1127" s="225"/>
      <c r="E1127" s="225"/>
      <c r="F1127" s="225"/>
      <c r="G1127" s="225"/>
      <c r="H1127" s="225"/>
      <c r="I1127" s="229" t="e">
        <f>VLOOKUP(U1128,出場者リスト!$A:$L,9,FALSE())</f>
        <v>#N/A</v>
      </c>
      <c r="J1127" s="229"/>
      <c r="K1127" s="229"/>
      <c r="L1127" s="229"/>
      <c r="M1127" s="229"/>
      <c r="N1127" s="229"/>
      <c r="O1127" s="229"/>
      <c r="P1127" s="229"/>
      <c r="Q1127" s="229"/>
      <c r="X1127" s="228"/>
      <c r="Y1127" s="253"/>
      <c r="Z1127" s="23"/>
      <c r="AA1127" s="30"/>
      <c r="AC1127" s="28"/>
      <c r="AE1127" s="28"/>
      <c r="AL1127" s="32"/>
      <c r="AM1127" s="28"/>
      <c r="AP1127" s="32"/>
      <c r="AR1127" s="32"/>
      <c r="AU1127" s="233"/>
      <c r="AV1127" s="233"/>
      <c r="AW1127" s="232"/>
      <c r="AX1127" s="232"/>
      <c r="AY1127" s="232"/>
      <c r="AZ1127" s="234"/>
      <c r="BA1127" s="234"/>
      <c r="BB1127" s="234"/>
      <c r="BC1127" s="234"/>
      <c r="BD1127" s="234"/>
      <c r="BE1127" s="234"/>
      <c r="BF1127" s="234"/>
      <c r="BG1127" s="234"/>
      <c r="BH1127" s="234"/>
      <c r="BI1127" s="226"/>
      <c r="BJ1127" s="226"/>
      <c r="BK1127" s="226"/>
      <c r="BL1127" s="226"/>
      <c r="BM1127" s="226"/>
      <c r="BN1127" s="226"/>
      <c r="BO1127" s="226"/>
      <c r="BP1127" s="226"/>
    </row>
    <row r="1128" spans="1:68" ht="9" customHeight="1" x14ac:dyDescent="0.15">
      <c r="A1128" s="226" t="e">
        <f>VLOOKUP(U1128,出場者リスト!$A:$L,12,FALSE())</f>
        <v>#N/A</v>
      </c>
      <c r="B1128" s="226"/>
      <c r="C1128" s="226"/>
      <c r="D1128" s="226"/>
      <c r="E1128" s="226"/>
      <c r="F1128" s="226"/>
      <c r="G1128" s="226"/>
      <c r="H1128" s="226"/>
      <c r="I1128" s="231" t="e">
        <f>VLOOKUP(U1128,出場者リスト!$A:$L,8,FALSE())</f>
        <v>#N/A</v>
      </c>
      <c r="J1128" s="231"/>
      <c r="K1128" s="231"/>
      <c r="L1128" s="231"/>
      <c r="M1128" s="231"/>
      <c r="N1128" s="231"/>
      <c r="O1128" s="231"/>
      <c r="P1128" s="231"/>
      <c r="Q1128" s="231"/>
      <c r="R1128" s="232">
        <f>R1124+1</f>
        <v>16</v>
      </c>
      <c r="S1128" s="232"/>
      <c r="T1128" s="232"/>
      <c r="U1128" s="233"/>
      <c r="V1128" s="233"/>
      <c r="W1128" s="23"/>
      <c r="X1128" s="23"/>
      <c r="Y1128" s="30"/>
      <c r="AC1128" s="28"/>
      <c r="AE1128" s="28"/>
      <c r="AL1128" s="32"/>
      <c r="AN1128" s="32"/>
      <c r="AP1128" s="31"/>
      <c r="AQ1128" s="23"/>
      <c r="AR1128" s="236"/>
      <c r="AS1128" s="233"/>
      <c r="AT1128" s="3"/>
      <c r="BI1128" s="18"/>
      <c r="BJ1128" s="19"/>
      <c r="BK1128" s="19"/>
      <c r="BL1128" s="19"/>
      <c r="BM1128" s="19"/>
      <c r="BN1128" s="19"/>
      <c r="BO1128" s="19"/>
      <c r="BP1128" s="19"/>
    </row>
    <row r="1129" spans="1:68" ht="9" customHeight="1" x14ac:dyDescent="0.15">
      <c r="A1129" s="226"/>
      <c r="B1129" s="226"/>
      <c r="C1129" s="226"/>
      <c r="D1129" s="226"/>
      <c r="E1129" s="226"/>
      <c r="F1129" s="226"/>
      <c r="G1129" s="226"/>
      <c r="H1129" s="226"/>
      <c r="I1129" s="231"/>
      <c r="J1129" s="231"/>
      <c r="K1129" s="231"/>
      <c r="L1129" s="231"/>
      <c r="M1129" s="231"/>
      <c r="N1129" s="231"/>
      <c r="O1129" s="231"/>
      <c r="P1129" s="231"/>
      <c r="Q1129" s="231"/>
      <c r="R1129" s="232"/>
      <c r="S1129" s="232"/>
      <c r="T1129" s="232"/>
      <c r="U1129" s="233"/>
      <c r="V1129" s="233"/>
      <c r="AC1129" s="28"/>
      <c r="AE1129" s="28"/>
      <c r="AL1129" s="32"/>
      <c r="AM1129" s="28"/>
      <c r="AN1129" s="32"/>
      <c r="AR1129" s="236"/>
      <c r="AS1129" s="233"/>
      <c r="AT1129" s="3"/>
      <c r="AZ1129" s="230" t="e">
        <f>VLOOKUP(AU1130,出場者リスト!$A:$L,9,FALSE())</f>
        <v>#N/A</v>
      </c>
      <c r="BA1129" s="230"/>
      <c r="BB1129" s="230"/>
      <c r="BC1129" s="230"/>
      <c r="BD1129" s="230"/>
      <c r="BE1129" s="230"/>
      <c r="BF1129" s="230"/>
      <c r="BG1129" s="230"/>
      <c r="BH1129" s="230"/>
      <c r="BI1129" s="225" t="e">
        <f>VLOOKUP(AU1130,出場者リスト!$A:$L,13,FALSE)</f>
        <v>#N/A</v>
      </c>
      <c r="BJ1129" s="225"/>
      <c r="BK1129" s="225"/>
      <c r="BL1129" s="225"/>
      <c r="BM1129" s="225"/>
      <c r="BN1129" s="225"/>
      <c r="BO1129" s="225"/>
      <c r="BP1129" s="225"/>
    </row>
    <row r="1130" spans="1:68" ht="9" customHeight="1" x14ac:dyDescent="0.15">
      <c r="A1130" s="16"/>
      <c r="B1130" s="16"/>
      <c r="C1130" s="16"/>
      <c r="D1130" s="16"/>
      <c r="E1130" s="16"/>
      <c r="F1130" s="16"/>
      <c r="G1130" s="16"/>
      <c r="AB1130" s="228"/>
      <c r="AC1130" s="253"/>
      <c r="AD1130" s="23"/>
      <c r="AE1130" s="30"/>
      <c r="AL1130" s="32"/>
      <c r="AM1130" s="28"/>
      <c r="AN1130" s="32"/>
      <c r="AR1130" s="31"/>
      <c r="AS1130" s="23"/>
      <c r="AT1130" s="23"/>
      <c r="AU1130" s="233"/>
      <c r="AV1130" s="233"/>
      <c r="AW1130" s="232">
        <f>AW1126+1</f>
        <v>39</v>
      </c>
      <c r="AX1130" s="232"/>
      <c r="AY1130" s="232"/>
      <c r="AZ1130" s="234" t="e">
        <f>VLOOKUP(AU1130,出場者リスト!$A:$L,8,FALSE())</f>
        <v>#N/A</v>
      </c>
      <c r="BA1130" s="234"/>
      <c r="BB1130" s="234"/>
      <c r="BC1130" s="234"/>
      <c r="BD1130" s="234"/>
      <c r="BE1130" s="234"/>
      <c r="BF1130" s="234"/>
      <c r="BG1130" s="234"/>
      <c r="BH1130" s="234"/>
      <c r="BI1130" s="226" t="e">
        <f>VLOOKUP(AU1130,出場者リスト!$A:$L,12,FALSE)</f>
        <v>#N/A</v>
      </c>
      <c r="BJ1130" s="226"/>
      <c r="BK1130" s="226"/>
      <c r="BL1130" s="226"/>
      <c r="BM1130" s="226"/>
      <c r="BN1130" s="226"/>
      <c r="BO1130" s="226"/>
      <c r="BP1130" s="226"/>
    </row>
    <row r="1131" spans="1:68" ht="9" customHeight="1" x14ac:dyDescent="0.15">
      <c r="A1131" s="225" t="e">
        <f>VLOOKUP(U1132,出場者リスト!$A:$L,13,FALSE)</f>
        <v>#N/A</v>
      </c>
      <c r="B1131" s="225"/>
      <c r="C1131" s="225"/>
      <c r="D1131" s="225"/>
      <c r="E1131" s="225"/>
      <c r="F1131" s="225"/>
      <c r="G1131" s="225"/>
      <c r="H1131" s="225"/>
      <c r="I1131" s="229" t="e">
        <f>VLOOKUP(U1132,出場者リスト!$A:$L,9,FALSE())</f>
        <v>#N/A</v>
      </c>
      <c r="J1131" s="229"/>
      <c r="K1131" s="229"/>
      <c r="L1131" s="229"/>
      <c r="M1131" s="229"/>
      <c r="N1131" s="229"/>
      <c r="O1131" s="229"/>
      <c r="P1131" s="229"/>
      <c r="Q1131" s="229"/>
      <c r="AB1131" s="228"/>
      <c r="AC1131" s="253"/>
      <c r="AL1131" s="31"/>
      <c r="AM1131" s="30"/>
      <c r="AN1131" s="236"/>
      <c r="AO1131" s="233"/>
      <c r="AU1131" s="233"/>
      <c r="AV1131" s="233"/>
      <c r="AW1131" s="232"/>
      <c r="AX1131" s="232"/>
      <c r="AY1131" s="232"/>
      <c r="AZ1131" s="234"/>
      <c r="BA1131" s="234"/>
      <c r="BB1131" s="234"/>
      <c r="BC1131" s="234"/>
      <c r="BD1131" s="234"/>
      <c r="BE1131" s="234"/>
      <c r="BF1131" s="234"/>
      <c r="BG1131" s="234"/>
      <c r="BH1131" s="234"/>
      <c r="BI1131" s="226"/>
      <c r="BJ1131" s="226"/>
      <c r="BK1131" s="226"/>
      <c r="BL1131" s="226"/>
      <c r="BM1131" s="226"/>
      <c r="BN1131" s="226"/>
      <c r="BO1131" s="226"/>
      <c r="BP1131" s="226"/>
    </row>
    <row r="1132" spans="1:68" ht="9" customHeight="1" x14ac:dyDescent="0.15">
      <c r="A1132" s="226" t="e">
        <f>VLOOKUP(U1132,出場者リスト!$A:$L,12,FALSE())</f>
        <v>#N/A</v>
      </c>
      <c r="B1132" s="226"/>
      <c r="C1132" s="226"/>
      <c r="D1132" s="226"/>
      <c r="E1132" s="226"/>
      <c r="F1132" s="226"/>
      <c r="G1132" s="226"/>
      <c r="H1132" s="226"/>
      <c r="I1132" s="231" t="e">
        <f>VLOOKUP(U1132,出場者リスト!$A:$L,8,FALSE())</f>
        <v>#N/A</v>
      </c>
      <c r="J1132" s="231"/>
      <c r="K1132" s="231"/>
      <c r="L1132" s="231"/>
      <c r="M1132" s="231"/>
      <c r="N1132" s="231"/>
      <c r="O1132" s="231"/>
      <c r="P1132" s="231"/>
      <c r="Q1132" s="231"/>
      <c r="R1132" s="232">
        <f>R1128+1</f>
        <v>17</v>
      </c>
      <c r="S1132" s="232"/>
      <c r="T1132" s="232"/>
      <c r="U1132" s="233"/>
      <c r="V1132" s="233"/>
      <c r="W1132" s="66"/>
      <c r="X1132" s="66"/>
      <c r="AB1132" s="3"/>
      <c r="AC1132" s="61"/>
      <c r="AN1132" s="236"/>
      <c r="AO1132" s="233"/>
      <c r="BI1132" s="18"/>
      <c r="BJ1132" s="19"/>
      <c r="BK1132" s="19"/>
      <c r="BL1132" s="19"/>
      <c r="BM1132" s="19"/>
      <c r="BN1132" s="19"/>
      <c r="BO1132" s="19"/>
      <c r="BP1132" s="19"/>
    </row>
    <row r="1133" spans="1:68" ht="9" customHeight="1" x14ac:dyDescent="0.15">
      <c r="A1133" s="226"/>
      <c r="B1133" s="226"/>
      <c r="C1133" s="226"/>
      <c r="D1133" s="226"/>
      <c r="E1133" s="226"/>
      <c r="F1133" s="226"/>
      <c r="G1133" s="226"/>
      <c r="H1133" s="226"/>
      <c r="I1133" s="231"/>
      <c r="J1133" s="231"/>
      <c r="K1133" s="231"/>
      <c r="L1133" s="231"/>
      <c r="M1133" s="231"/>
      <c r="N1133" s="231"/>
      <c r="O1133" s="231"/>
      <c r="P1133" s="231"/>
      <c r="Q1133" s="231"/>
      <c r="R1133" s="232"/>
      <c r="S1133" s="232"/>
      <c r="T1133" s="232"/>
      <c r="U1133" s="233"/>
      <c r="V1133" s="233"/>
      <c r="W1133" s="110"/>
      <c r="X1133" s="110"/>
      <c r="Y1133" s="25"/>
      <c r="AB1133" s="3"/>
      <c r="AC1133" s="61"/>
      <c r="AN1133" s="62"/>
      <c r="AO1133" s="3"/>
      <c r="AZ1133" s="230" t="e">
        <f>VLOOKUP(AU1134,出場者リスト!$A:$L,9,FALSE())</f>
        <v>#N/A</v>
      </c>
      <c r="BA1133" s="230"/>
      <c r="BB1133" s="230"/>
      <c r="BC1133" s="230"/>
      <c r="BD1133" s="230"/>
      <c r="BE1133" s="230"/>
      <c r="BF1133" s="230"/>
      <c r="BG1133" s="230"/>
      <c r="BH1133" s="230"/>
      <c r="BI1133" s="225" t="e">
        <f>VLOOKUP(AU1134,出場者リスト!$A:$L,13,FALSE)</f>
        <v>#N/A</v>
      </c>
      <c r="BJ1133" s="225"/>
      <c r="BK1133" s="225"/>
      <c r="BL1133" s="225"/>
      <c r="BM1133" s="225"/>
      <c r="BN1133" s="225"/>
      <c r="BO1133" s="225"/>
      <c r="BP1133" s="225"/>
    </row>
    <row r="1134" spans="1:68" ht="9" customHeight="1" x14ac:dyDescent="0.15">
      <c r="A1134" s="16"/>
      <c r="B1134" s="16"/>
      <c r="C1134" s="16"/>
      <c r="D1134" s="16"/>
      <c r="E1134" s="16"/>
      <c r="F1134" s="16"/>
      <c r="G1134" s="16"/>
      <c r="W1134" s="3"/>
      <c r="X1134" s="233"/>
      <c r="Y1134" s="235"/>
      <c r="AB1134" s="3"/>
      <c r="AC1134" s="61"/>
      <c r="AN1134" s="32"/>
      <c r="AU1134" s="233"/>
      <c r="AV1134" s="233"/>
      <c r="AW1134" s="232">
        <f>AW1130+1</f>
        <v>40</v>
      </c>
      <c r="AX1134" s="232"/>
      <c r="AY1134" s="232"/>
      <c r="AZ1134" s="234" t="e">
        <f>VLOOKUP(AU1134,出場者リスト!$A:$L,8,FALSE())</f>
        <v>#N/A</v>
      </c>
      <c r="BA1134" s="234"/>
      <c r="BB1134" s="234"/>
      <c r="BC1134" s="234"/>
      <c r="BD1134" s="234"/>
      <c r="BE1134" s="234"/>
      <c r="BF1134" s="234"/>
      <c r="BG1134" s="234"/>
      <c r="BH1134" s="234"/>
      <c r="BI1134" s="226" t="e">
        <f>VLOOKUP(AU1134,出場者リスト!$A:$L,12,FALSE)</f>
        <v>#N/A</v>
      </c>
      <c r="BJ1134" s="226"/>
      <c r="BK1134" s="226"/>
      <c r="BL1134" s="226"/>
      <c r="BM1134" s="226"/>
      <c r="BN1134" s="226"/>
      <c r="BO1134" s="226"/>
      <c r="BP1134" s="226"/>
    </row>
    <row r="1135" spans="1:68" ht="9" customHeight="1" x14ac:dyDescent="0.15">
      <c r="A1135" s="225" t="e">
        <f>VLOOKUP(U1136,出場者リスト!$A:$L,13,FALSE)</f>
        <v>#N/A</v>
      </c>
      <c r="B1135" s="225"/>
      <c r="C1135" s="225"/>
      <c r="D1135" s="225"/>
      <c r="E1135" s="225"/>
      <c r="F1135" s="225"/>
      <c r="G1135" s="225"/>
      <c r="H1135" s="225"/>
      <c r="I1135" s="229" t="e">
        <f>VLOOKUP(U1136,出場者リスト!$A:$L,9,FALSE())</f>
        <v>#N/A</v>
      </c>
      <c r="J1135" s="229"/>
      <c r="K1135" s="229"/>
      <c r="L1135" s="229"/>
      <c r="M1135" s="229"/>
      <c r="N1135" s="229"/>
      <c r="O1135" s="229"/>
      <c r="P1135" s="229"/>
      <c r="Q1135" s="229"/>
      <c r="W1135" s="3"/>
      <c r="X1135" s="233"/>
      <c r="Y1135" s="235"/>
      <c r="Z1135" s="24"/>
      <c r="AA1135" s="25"/>
      <c r="AC1135" s="28"/>
      <c r="AN1135" s="32"/>
      <c r="AR1135" s="29"/>
      <c r="AS1135" s="24"/>
      <c r="AT1135" s="24"/>
      <c r="AU1135" s="233"/>
      <c r="AV1135" s="233"/>
      <c r="AW1135" s="232"/>
      <c r="AX1135" s="232"/>
      <c r="AY1135" s="232"/>
      <c r="AZ1135" s="234"/>
      <c r="BA1135" s="234"/>
      <c r="BB1135" s="234"/>
      <c r="BC1135" s="234"/>
      <c r="BD1135" s="234"/>
      <c r="BE1135" s="234"/>
      <c r="BF1135" s="234"/>
      <c r="BG1135" s="234"/>
      <c r="BH1135" s="234"/>
      <c r="BI1135" s="226"/>
      <c r="BJ1135" s="226"/>
      <c r="BK1135" s="226"/>
      <c r="BL1135" s="226"/>
      <c r="BM1135" s="226"/>
      <c r="BN1135" s="226"/>
      <c r="BO1135" s="226"/>
      <c r="BP1135" s="226"/>
    </row>
    <row r="1136" spans="1:68" ht="9" customHeight="1" x14ac:dyDescent="0.15">
      <c r="A1136" s="226" t="e">
        <f>VLOOKUP(U1136,出場者リスト!$A:$L,12,FALSE())</f>
        <v>#N/A</v>
      </c>
      <c r="B1136" s="226"/>
      <c r="C1136" s="226"/>
      <c r="D1136" s="226"/>
      <c r="E1136" s="226"/>
      <c r="F1136" s="226"/>
      <c r="G1136" s="226"/>
      <c r="H1136" s="226"/>
      <c r="I1136" s="231" t="e">
        <f>VLOOKUP(U1136,出場者リスト!$A:$L,8,FALSE())</f>
        <v>#N/A</v>
      </c>
      <c r="J1136" s="231"/>
      <c r="K1136" s="231"/>
      <c r="L1136" s="231"/>
      <c r="M1136" s="231"/>
      <c r="N1136" s="231"/>
      <c r="O1136" s="231"/>
      <c r="P1136" s="231"/>
      <c r="Q1136" s="231"/>
      <c r="R1136" s="232">
        <f>R1132+1</f>
        <v>18</v>
      </c>
      <c r="S1136" s="232"/>
      <c r="T1136" s="232"/>
      <c r="U1136" s="233"/>
      <c r="V1136" s="233"/>
      <c r="W1136" s="111"/>
      <c r="X1136" s="111"/>
      <c r="Y1136" s="30"/>
      <c r="AA1136" s="28"/>
      <c r="AC1136" s="28"/>
      <c r="AN1136" s="32"/>
      <c r="AR1136" s="236"/>
      <c r="AS1136" s="233"/>
      <c r="AT1136" s="3"/>
      <c r="BI1136" s="18"/>
      <c r="BJ1136" s="19"/>
      <c r="BK1136" s="19"/>
      <c r="BL1136" s="19"/>
      <c r="BM1136" s="19"/>
      <c r="BN1136" s="19"/>
      <c r="BO1136" s="19"/>
      <c r="BP1136" s="19"/>
    </row>
    <row r="1137" spans="1:68" ht="9" customHeight="1" x14ac:dyDescent="0.15">
      <c r="A1137" s="226"/>
      <c r="B1137" s="226"/>
      <c r="C1137" s="226"/>
      <c r="D1137" s="226"/>
      <c r="E1137" s="226"/>
      <c r="F1137" s="226"/>
      <c r="G1137" s="226"/>
      <c r="H1137" s="226"/>
      <c r="I1137" s="231"/>
      <c r="J1137" s="231"/>
      <c r="K1137" s="231"/>
      <c r="L1137" s="231"/>
      <c r="M1137" s="231"/>
      <c r="N1137" s="231"/>
      <c r="O1137" s="231"/>
      <c r="P1137" s="231"/>
      <c r="Q1137" s="231"/>
      <c r="R1137" s="232"/>
      <c r="S1137" s="232"/>
      <c r="T1137" s="232"/>
      <c r="U1137" s="233"/>
      <c r="V1137" s="233"/>
      <c r="W1137" s="66"/>
      <c r="X1137" s="66"/>
      <c r="Z1137" s="3"/>
      <c r="AA1137" s="61"/>
      <c r="AC1137" s="28"/>
      <c r="AN1137" s="32"/>
      <c r="AP1137" s="29"/>
      <c r="AQ1137" s="24"/>
      <c r="AR1137" s="236"/>
      <c r="AS1137" s="233"/>
      <c r="AT1137" s="3"/>
      <c r="AZ1137" s="230" t="e">
        <f>VLOOKUP(AU1138,出場者リスト!$A:$L,9,FALSE())</f>
        <v>#N/A</v>
      </c>
      <c r="BA1137" s="230"/>
      <c r="BB1137" s="230"/>
      <c r="BC1137" s="230"/>
      <c r="BD1137" s="230"/>
      <c r="BE1137" s="230"/>
      <c r="BF1137" s="230"/>
      <c r="BG1137" s="230"/>
      <c r="BH1137" s="230"/>
      <c r="BI1137" s="225" t="e">
        <f>VLOOKUP(AU1138,出場者リスト!$A:$L,13,FALSE)</f>
        <v>#N/A</v>
      </c>
      <c r="BJ1137" s="225"/>
      <c r="BK1137" s="225"/>
      <c r="BL1137" s="225"/>
      <c r="BM1137" s="225"/>
      <c r="BN1137" s="225"/>
      <c r="BO1137" s="225"/>
      <c r="BP1137" s="225"/>
    </row>
    <row r="1138" spans="1:68" ht="9" customHeight="1" x14ac:dyDescent="0.15">
      <c r="A1138" s="16"/>
      <c r="B1138" s="16"/>
      <c r="C1138" s="16"/>
      <c r="D1138" s="16"/>
      <c r="E1138" s="16"/>
      <c r="F1138" s="16"/>
      <c r="G1138" s="16"/>
      <c r="Z1138" s="3"/>
      <c r="AA1138" s="61"/>
      <c r="AB1138" s="32"/>
      <c r="AC1138" s="28"/>
      <c r="AN1138" s="32"/>
      <c r="AP1138" s="32"/>
      <c r="AR1138" s="31"/>
      <c r="AS1138" s="23"/>
      <c r="AT1138" s="23"/>
      <c r="AU1138" s="233"/>
      <c r="AV1138" s="233"/>
      <c r="AW1138" s="232">
        <f>AW1134+1</f>
        <v>41</v>
      </c>
      <c r="AX1138" s="232"/>
      <c r="AY1138" s="232"/>
      <c r="AZ1138" s="234" t="e">
        <f>VLOOKUP(AU1138,出場者リスト!$A:$L,8,FALSE())</f>
        <v>#N/A</v>
      </c>
      <c r="BA1138" s="234"/>
      <c r="BB1138" s="234"/>
      <c r="BC1138" s="234"/>
      <c r="BD1138" s="234"/>
      <c r="BE1138" s="234"/>
      <c r="BF1138" s="234"/>
      <c r="BG1138" s="234"/>
      <c r="BH1138" s="234"/>
      <c r="BI1138" s="226" t="e">
        <f>VLOOKUP(AU1138,出場者リスト!$A:$L,12,FALSE)</f>
        <v>#N/A</v>
      </c>
      <c r="BJ1138" s="226"/>
      <c r="BK1138" s="226"/>
      <c r="BL1138" s="226"/>
      <c r="BM1138" s="226"/>
      <c r="BN1138" s="226"/>
      <c r="BO1138" s="226"/>
      <c r="BP1138" s="226"/>
    </row>
    <row r="1139" spans="1:68" ht="9" customHeight="1" x14ac:dyDescent="0.15">
      <c r="A1139" s="225" t="e">
        <f>VLOOKUP(U1140,出場者リスト!$A:$L,13,FALSE)</f>
        <v>#N/A</v>
      </c>
      <c r="B1139" s="225"/>
      <c r="C1139" s="225"/>
      <c r="D1139" s="225"/>
      <c r="E1139" s="225"/>
      <c r="F1139" s="225"/>
      <c r="G1139" s="225"/>
      <c r="H1139" s="225"/>
      <c r="I1139" s="229" t="e">
        <f>VLOOKUP(U1140,出場者リスト!$A:$L,9,FALSE())</f>
        <v>#N/A</v>
      </c>
      <c r="J1139" s="229"/>
      <c r="K1139" s="229"/>
      <c r="L1139" s="229"/>
      <c r="M1139" s="229"/>
      <c r="N1139" s="229"/>
      <c r="O1139" s="229"/>
      <c r="P1139" s="229"/>
      <c r="Q1139" s="229"/>
      <c r="W1139" s="3"/>
      <c r="X1139" s="3"/>
      <c r="Z1139" s="233"/>
      <c r="AA1139" s="235"/>
      <c r="AB1139" s="31"/>
      <c r="AC1139" s="30"/>
      <c r="AN1139" s="32"/>
      <c r="AP1139" s="32"/>
      <c r="AR1139" s="24"/>
      <c r="AU1139" s="233"/>
      <c r="AV1139" s="233"/>
      <c r="AW1139" s="232"/>
      <c r="AX1139" s="232"/>
      <c r="AY1139" s="232"/>
      <c r="AZ1139" s="234"/>
      <c r="BA1139" s="234"/>
      <c r="BB1139" s="234"/>
      <c r="BC1139" s="234"/>
      <c r="BD1139" s="234"/>
      <c r="BE1139" s="234"/>
      <c r="BF1139" s="234"/>
      <c r="BG1139" s="234"/>
      <c r="BH1139" s="234"/>
      <c r="BI1139" s="226"/>
      <c r="BJ1139" s="226"/>
      <c r="BK1139" s="226"/>
      <c r="BL1139" s="226"/>
      <c r="BM1139" s="226"/>
      <c r="BN1139" s="226"/>
      <c r="BO1139" s="226"/>
      <c r="BP1139" s="226"/>
    </row>
    <row r="1140" spans="1:68" ht="9" customHeight="1" x14ac:dyDescent="0.15">
      <c r="A1140" s="226" t="e">
        <f>VLOOKUP(U1140,出場者リスト!$A:$L,12,FALSE())</f>
        <v>#N/A</v>
      </c>
      <c r="B1140" s="226"/>
      <c r="C1140" s="226"/>
      <c r="D1140" s="226"/>
      <c r="E1140" s="226"/>
      <c r="F1140" s="226"/>
      <c r="G1140" s="226"/>
      <c r="H1140" s="226"/>
      <c r="I1140" s="231" t="e">
        <f>VLOOKUP(U1140,出場者リスト!$A:$L,8,FALSE())</f>
        <v>#N/A</v>
      </c>
      <c r="J1140" s="231"/>
      <c r="K1140" s="231"/>
      <c r="L1140" s="231"/>
      <c r="M1140" s="231"/>
      <c r="N1140" s="231"/>
      <c r="O1140" s="231"/>
      <c r="P1140" s="231"/>
      <c r="Q1140" s="231"/>
      <c r="R1140" s="232">
        <f>R1136+1</f>
        <v>19</v>
      </c>
      <c r="S1140" s="232"/>
      <c r="T1140" s="232"/>
      <c r="U1140" s="233"/>
      <c r="V1140" s="233"/>
      <c r="W1140" s="66"/>
      <c r="X1140" s="66"/>
      <c r="Z1140" s="233"/>
      <c r="AA1140" s="235"/>
      <c r="AN1140" s="32"/>
      <c r="AP1140" s="32"/>
      <c r="BI1140" s="18"/>
      <c r="BJ1140" s="19"/>
      <c r="BK1140" s="19"/>
      <c r="BL1140" s="19"/>
      <c r="BM1140" s="19"/>
      <c r="BN1140" s="19"/>
      <c r="BO1140" s="19"/>
      <c r="BP1140" s="19"/>
    </row>
    <row r="1141" spans="1:68" ht="9" customHeight="1" x14ac:dyDescent="0.15">
      <c r="A1141" s="226"/>
      <c r="B1141" s="226"/>
      <c r="C1141" s="226"/>
      <c r="D1141" s="226"/>
      <c r="E1141" s="226"/>
      <c r="F1141" s="226"/>
      <c r="G1141" s="226"/>
      <c r="H1141" s="226"/>
      <c r="I1141" s="231"/>
      <c r="J1141" s="231"/>
      <c r="K1141" s="231"/>
      <c r="L1141" s="231"/>
      <c r="M1141" s="231"/>
      <c r="N1141" s="231"/>
      <c r="O1141" s="231"/>
      <c r="P1141" s="231"/>
      <c r="Q1141" s="231"/>
      <c r="R1141" s="232"/>
      <c r="S1141" s="232"/>
      <c r="T1141" s="232"/>
      <c r="U1141" s="233"/>
      <c r="V1141" s="233"/>
      <c r="W1141" s="110"/>
      <c r="X1141" s="113"/>
      <c r="AA1141" s="28"/>
      <c r="AN1141" s="31"/>
      <c r="AO1141" s="23"/>
      <c r="AP1141" s="252"/>
      <c r="AQ1141" s="228"/>
      <c r="AZ1141" s="230" t="e">
        <f>VLOOKUP(AU1142,出場者リスト!$A:$L,9,FALSE())</f>
        <v>#N/A</v>
      </c>
      <c r="BA1141" s="230"/>
      <c r="BB1141" s="230"/>
      <c r="BC1141" s="230"/>
      <c r="BD1141" s="230"/>
      <c r="BE1141" s="230"/>
      <c r="BF1141" s="230"/>
      <c r="BG1141" s="230"/>
      <c r="BH1141" s="230"/>
      <c r="BI1141" s="225" t="e">
        <f>VLOOKUP(AU1142,出場者リスト!$A:$L,13,FALSE)</f>
        <v>#N/A</v>
      </c>
      <c r="BJ1141" s="225"/>
      <c r="BK1141" s="225"/>
      <c r="BL1141" s="225"/>
      <c r="BM1141" s="225"/>
      <c r="BN1141" s="225"/>
      <c r="BO1141" s="225"/>
      <c r="BP1141" s="225"/>
    </row>
    <row r="1142" spans="1:68" ht="9" customHeight="1" x14ac:dyDescent="0.15">
      <c r="A1142" s="16"/>
      <c r="B1142" s="16"/>
      <c r="C1142" s="16"/>
      <c r="D1142" s="16"/>
      <c r="E1142" s="16"/>
      <c r="F1142" s="16"/>
      <c r="G1142" s="16"/>
      <c r="W1142" s="233"/>
      <c r="X1142" s="235"/>
      <c r="Y1142" s="3"/>
      <c r="AA1142" s="28"/>
      <c r="AP1142" s="252"/>
      <c r="AQ1142" s="228"/>
      <c r="AU1142" s="233"/>
      <c r="AV1142" s="233"/>
      <c r="AW1142" s="232">
        <f>AW1138+1</f>
        <v>42</v>
      </c>
      <c r="AX1142" s="232"/>
      <c r="AY1142" s="232"/>
      <c r="AZ1142" s="234" t="e">
        <f>VLOOKUP(AU1142,出場者リスト!$A:$L,8,FALSE())</f>
        <v>#N/A</v>
      </c>
      <c r="BA1142" s="234"/>
      <c r="BB1142" s="234"/>
      <c r="BC1142" s="234"/>
      <c r="BD1142" s="234"/>
      <c r="BE1142" s="234"/>
      <c r="BF1142" s="234"/>
      <c r="BG1142" s="234"/>
      <c r="BH1142" s="234"/>
      <c r="BI1142" s="226" t="e">
        <f>VLOOKUP(AU1142,出場者リスト!$A:$L,12,FALSE)</f>
        <v>#N/A</v>
      </c>
      <c r="BJ1142" s="226"/>
      <c r="BK1142" s="226"/>
      <c r="BL1142" s="226"/>
      <c r="BM1142" s="226"/>
      <c r="BN1142" s="226"/>
      <c r="BO1142" s="226"/>
      <c r="BP1142" s="226"/>
    </row>
    <row r="1143" spans="1:68" ht="9" customHeight="1" x14ac:dyDescent="0.15">
      <c r="A1143" s="225" t="e">
        <f>VLOOKUP(U1144,出場者リスト!$A:$L,13,FALSE)</f>
        <v>#N/A</v>
      </c>
      <c r="B1143" s="225"/>
      <c r="C1143" s="225"/>
      <c r="D1143" s="225"/>
      <c r="E1143" s="225"/>
      <c r="F1143" s="225"/>
      <c r="G1143" s="225"/>
      <c r="H1143" s="225"/>
      <c r="I1143" s="229" t="e">
        <f>VLOOKUP(U1144,出場者リスト!$A:$L,9,FALSE())</f>
        <v>#N/A</v>
      </c>
      <c r="J1143" s="229"/>
      <c r="K1143" s="229"/>
      <c r="L1143" s="229"/>
      <c r="M1143" s="229"/>
      <c r="N1143" s="229"/>
      <c r="O1143" s="229"/>
      <c r="P1143" s="229"/>
      <c r="Q1143" s="229"/>
      <c r="W1143" s="233"/>
      <c r="X1143" s="235"/>
      <c r="Y1143" s="116"/>
      <c r="AA1143" s="28"/>
      <c r="AP1143" s="32"/>
      <c r="AS1143" s="29"/>
      <c r="AT1143" s="24"/>
      <c r="AU1143" s="233"/>
      <c r="AV1143" s="233"/>
      <c r="AW1143" s="232"/>
      <c r="AX1143" s="232"/>
      <c r="AY1143" s="232"/>
      <c r="AZ1143" s="234"/>
      <c r="BA1143" s="234"/>
      <c r="BB1143" s="234"/>
      <c r="BC1143" s="234"/>
      <c r="BD1143" s="234"/>
      <c r="BE1143" s="234"/>
      <c r="BF1143" s="234"/>
      <c r="BG1143" s="234"/>
      <c r="BH1143" s="234"/>
      <c r="BI1143" s="226"/>
      <c r="BJ1143" s="226"/>
      <c r="BK1143" s="226"/>
      <c r="BL1143" s="226"/>
      <c r="BM1143" s="226"/>
      <c r="BN1143" s="226"/>
      <c r="BO1143" s="226"/>
      <c r="BP1143" s="226"/>
    </row>
    <row r="1144" spans="1:68" ht="9" customHeight="1" x14ac:dyDescent="0.15">
      <c r="A1144" s="226" t="e">
        <f>VLOOKUP(U1144,出場者リスト!$A:$L,12,FALSE())</f>
        <v>#N/A</v>
      </c>
      <c r="B1144" s="226"/>
      <c r="C1144" s="226"/>
      <c r="D1144" s="226"/>
      <c r="E1144" s="226"/>
      <c r="F1144" s="226"/>
      <c r="G1144" s="226"/>
      <c r="H1144" s="226"/>
      <c r="I1144" s="231" t="e">
        <f>VLOOKUP(U1144,出場者リスト!$A:$L,8,FALSE())</f>
        <v>#N/A</v>
      </c>
      <c r="J1144" s="231"/>
      <c r="K1144" s="231"/>
      <c r="L1144" s="231"/>
      <c r="M1144" s="231"/>
      <c r="N1144" s="231"/>
      <c r="O1144" s="231"/>
      <c r="P1144" s="231"/>
      <c r="Q1144" s="231"/>
      <c r="R1144" s="232">
        <f>R1140+1</f>
        <v>20</v>
      </c>
      <c r="S1144" s="232"/>
      <c r="T1144" s="232"/>
      <c r="U1144" s="233"/>
      <c r="V1144" s="233"/>
      <c r="W1144" s="111"/>
      <c r="X1144" s="112"/>
      <c r="Y1144" s="28"/>
      <c r="AA1144" s="28"/>
      <c r="AP1144" s="32"/>
      <c r="AR1144" s="3"/>
      <c r="AS1144" s="236"/>
      <c r="AT1144" s="233"/>
      <c r="BI1144" s="18"/>
      <c r="BJ1144" s="19"/>
      <c r="BK1144" s="19"/>
      <c r="BL1144" s="19"/>
      <c r="BM1144" s="19"/>
      <c r="BN1144" s="19"/>
      <c r="BO1144" s="19"/>
      <c r="BP1144" s="19"/>
    </row>
    <row r="1145" spans="1:68" ht="9" customHeight="1" x14ac:dyDescent="0.15">
      <c r="A1145" s="226"/>
      <c r="B1145" s="226"/>
      <c r="C1145" s="226"/>
      <c r="D1145" s="226"/>
      <c r="E1145" s="226"/>
      <c r="F1145" s="226"/>
      <c r="G1145" s="226"/>
      <c r="H1145" s="226"/>
      <c r="I1145" s="231"/>
      <c r="J1145" s="231"/>
      <c r="K1145" s="231"/>
      <c r="L1145" s="231"/>
      <c r="M1145" s="231"/>
      <c r="N1145" s="231"/>
      <c r="O1145" s="231"/>
      <c r="P1145" s="231"/>
      <c r="Q1145" s="231"/>
      <c r="R1145" s="232"/>
      <c r="S1145" s="232"/>
      <c r="T1145" s="232"/>
      <c r="U1145" s="233"/>
      <c r="V1145" s="233"/>
      <c r="Y1145" s="28"/>
      <c r="AA1145" s="28"/>
      <c r="AP1145" s="32"/>
      <c r="AR1145" s="38"/>
      <c r="AS1145" s="236"/>
      <c r="AT1145" s="233"/>
      <c r="AZ1145" s="230" t="e">
        <f>VLOOKUP(AU1146,出場者リスト!$A:$L,9,FALSE())</f>
        <v>#N/A</v>
      </c>
      <c r="BA1145" s="230"/>
      <c r="BB1145" s="230"/>
      <c r="BC1145" s="230"/>
      <c r="BD1145" s="230"/>
      <c r="BE1145" s="230"/>
      <c r="BF1145" s="230"/>
      <c r="BG1145" s="230"/>
      <c r="BH1145" s="230"/>
      <c r="BI1145" s="225" t="e">
        <f>VLOOKUP(AU1146,出場者リスト!$A:$L,13,FALSE)</f>
        <v>#N/A</v>
      </c>
      <c r="BJ1145" s="225"/>
      <c r="BK1145" s="225"/>
      <c r="BL1145" s="225"/>
      <c r="BM1145" s="225"/>
      <c r="BN1145" s="225"/>
      <c r="BO1145" s="225"/>
      <c r="BP1145" s="225"/>
    </row>
    <row r="1146" spans="1:68" ht="9" customHeight="1" x14ac:dyDescent="0.15">
      <c r="A1146" s="16"/>
      <c r="B1146" s="16"/>
      <c r="C1146" s="16"/>
      <c r="D1146" s="16"/>
      <c r="E1146" s="16"/>
      <c r="F1146" s="16"/>
      <c r="G1146" s="16"/>
      <c r="X1146" s="228"/>
      <c r="Y1146" s="253"/>
      <c r="Z1146" s="23"/>
      <c r="AA1146" s="30"/>
      <c r="AP1146" s="32"/>
      <c r="AR1146" s="32"/>
      <c r="AS1146" s="31"/>
      <c r="AT1146" s="23"/>
      <c r="AU1146" s="233"/>
      <c r="AV1146" s="233"/>
      <c r="AW1146" s="232">
        <f>AW1142+1</f>
        <v>43</v>
      </c>
      <c r="AX1146" s="232"/>
      <c r="AY1146" s="232"/>
      <c r="AZ1146" s="234" t="e">
        <f>VLOOKUP(AU1146,出場者リスト!$A:$L,8,FALSE())</f>
        <v>#N/A</v>
      </c>
      <c r="BA1146" s="234"/>
      <c r="BB1146" s="234"/>
      <c r="BC1146" s="234"/>
      <c r="BD1146" s="234"/>
      <c r="BE1146" s="234"/>
      <c r="BF1146" s="234"/>
      <c r="BG1146" s="234"/>
      <c r="BH1146" s="234"/>
      <c r="BI1146" s="226" t="e">
        <f>VLOOKUP(AU1146,出場者リスト!$A:$L,12,FALSE)</f>
        <v>#N/A</v>
      </c>
      <c r="BJ1146" s="226"/>
      <c r="BK1146" s="226"/>
      <c r="BL1146" s="226"/>
      <c r="BM1146" s="226"/>
      <c r="BN1146" s="226"/>
      <c r="BO1146" s="226"/>
      <c r="BP1146" s="226"/>
    </row>
    <row r="1147" spans="1:68" ht="9" customHeight="1" x14ac:dyDescent="0.15">
      <c r="A1147" s="225" t="e">
        <f>VLOOKUP(U1148,出場者リスト!$A:$L,13,FALSE)</f>
        <v>#N/A</v>
      </c>
      <c r="B1147" s="225"/>
      <c r="C1147" s="225"/>
      <c r="D1147" s="225"/>
      <c r="E1147" s="225"/>
      <c r="F1147" s="225"/>
      <c r="G1147" s="225"/>
      <c r="H1147" s="225"/>
      <c r="I1147" s="229" t="e">
        <f>VLOOKUP(U1148,出場者リスト!$A:$L,9,FALSE())</f>
        <v>#N/A</v>
      </c>
      <c r="J1147" s="229"/>
      <c r="K1147" s="229"/>
      <c r="L1147" s="229"/>
      <c r="M1147" s="229"/>
      <c r="N1147" s="229"/>
      <c r="O1147" s="229"/>
      <c r="P1147" s="229"/>
      <c r="Q1147" s="229"/>
      <c r="X1147" s="228"/>
      <c r="Y1147" s="253"/>
      <c r="AP1147" s="32"/>
      <c r="AR1147" s="32"/>
      <c r="AU1147" s="233"/>
      <c r="AV1147" s="233"/>
      <c r="AW1147" s="232"/>
      <c r="AX1147" s="232"/>
      <c r="AY1147" s="232"/>
      <c r="AZ1147" s="234"/>
      <c r="BA1147" s="234"/>
      <c r="BB1147" s="234"/>
      <c r="BC1147" s="234"/>
      <c r="BD1147" s="234"/>
      <c r="BE1147" s="234"/>
      <c r="BF1147" s="234"/>
      <c r="BG1147" s="234"/>
      <c r="BH1147" s="234"/>
      <c r="BI1147" s="226"/>
      <c r="BJ1147" s="226"/>
      <c r="BK1147" s="226"/>
      <c r="BL1147" s="226"/>
      <c r="BM1147" s="226"/>
      <c r="BN1147" s="226"/>
      <c r="BO1147" s="226"/>
      <c r="BP1147" s="226"/>
    </row>
    <row r="1148" spans="1:68" ht="9" customHeight="1" x14ac:dyDescent="0.15">
      <c r="A1148" s="226" t="e">
        <f>VLOOKUP(U1148,出場者リスト!$A:$L,12,FALSE())</f>
        <v>#N/A</v>
      </c>
      <c r="B1148" s="226"/>
      <c r="C1148" s="226"/>
      <c r="D1148" s="226"/>
      <c r="E1148" s="226"/>
      <c r="F1148" s="226"/>
      <c r="G1148" s="226"/>
      <c r="H1148" s="226"/>
      <c r="I1148" s="231" t="e">
        <f>VLOOKUP(U1148,出場者リスト!$A:$L,8,FALSE())</f>
        <v>#N/A</v>
      </c>
      <c r="J1148" s="231"/>
      <c r="K1148" s="231"/>
      <c r="L1148" s="231"/>
      <c r="M1148" s="231"/>
      <c r="N1148" s="231"/>
      <c r="O1148" s="231"/>
      <c r="P1148" s="231"/>
      <c r="Q1148" s="231"/>
      <c r="R1148" s="232">
        <f>R1144+1</f>
        <v>21</v>
      </c>
      <c r="S1148" s="232"/>
      <c r="T1148" s="232"/>
      <c r="U1148" s="233"/>
      <c r="V1148" s="233"/>
      <c r="W1148" s="23"/>
      <c r="X1148" s="23"/>
      <c r="Y1148" s="30"/>
      <c r="AP1148" s="31"/>
      <c r="AQ1148" s="23"/>
      <c r="AR1148" s="252"/>
      <c r="AS1148" s="228"/>
      <c r="BI1148" s="18"/>
      <c r="BJ1148" s="19"/>
      <c r="BK1148" s="19"/>
      <c r="BL1148" s="19"/>
      <c r="BM1148" s="19"/>
      <c r="BN1148" s="19"/>
      <c r="BO1148" s="19"/>
      <c r="BP1148" s="19"/>
    </row>
    <row r="1149" spans="1:68" ht="9" customHeight="1" x14ac:dyDescent="0.15">
      <c r="A1149" s="226"/>
      <c r="B1149" s="226"/>
      <c r="C1149" s="226"/>
      <c r="D1149" s="226"/>
      <c r="E1149" s="226"/>
      <c r="F1149" s="226"/>
      <c r="G1149" s="226"/>
      <c r="H1149" s="226"/>
      <c r="I1149" s="231"/>
      <c r="J1149" s="231"/>
      <c r="K1149" s="231"/>
      <c r="L1149" s="231"/>
      <c r="M1149" s="231"/>
      <c r="N1149" s="231"/>
      <c r="O1149" s="231"/>
      <c r="P1149" s="231"/>
      <c r="Q1149" s="231"/>
      <c r="R1149" s="232"/>
      <c r="S1149" s="232"/>
      <c r="T1149" s="232"/>
      <c r="U1149" s="233"/>
      <c r="V1149" s="233"/>
      <c r="AR1149" s="252"/>
      <c r="AS1149" s="228"/>
      <c r="AZ1149" s="230" t="e">
        <f>VLOOKUP(AU1150,出場者リスト!$A:$L,9,FALSE())</f>
        <v>#N/A</v>
      </c>
      <c r="BA1149" s="230"/>
      <c r="BB1149" s="230"/>
      <c r="BC1149" s="230"/>
      <c r="BD1149" s="230"/>
      <c r="BE1149" s="230"/>
      <c r="BF1149" s="230"/>
      <c r="BG1149" s="230"/>
      <c r="BH1149" s="230"/>
      <c r="BI1149" s="225" t="e">
        <f>VLOOKUP(AU1150,出場者リスト!$A:$L,13,FALSE)</f>
        <v>#N/A</v>
      </c>
      <c r="BJ1149" s="225"/>
      <c r="BK1149" s="225"/>
      <c r="BL1149" s="225"/>
      <c r="BM1149" s="225"/>
      <c r="BN1149" s="225"/>
      <c r="BO1149" s="225"/>
      <c r="BP1149" s="225"/>
    </row>
    <row r="1150" spans="1:68" ht="9" customHeight="1" x14ac:dyDescent="0.15">
      <c r="AR1150" s="31"/>
      <c r="AS1150" s="23"/>
      <c r="AT1150" s="23"/>
      <c r="AU1150" s="233"/>
      <c r="AV1150" s="233"/>
      <c r="AW1150" s="232">
        <f>AW1146+1</f>
        <v>44</v>
      </c>
      <c r="AX1150" s="232"/>
      <c r="AY1150" s="232"/>
      <c r="AZ1150" s="234" t="e">
        <f>VLOOKUP(AU1150,出場者リスト!$A:$L,8,FALSE())</f>
        <v>#N/A</v>
      </c>
      <c r="BA1150" s="234"/>
      <c r="BB1150" s="234"/>
      <c r="BC1150" s="234"/>
      <c r="BD1150" s="234"/>
      <c r="BE1150" s="234"/>
      <c r="BF1150" s="234"/>
      <c r="BG1150" s="234"/>
      <c r="BH1150" s="234"/>
      <c r="BI1150" s="226" t="e">
        <f>VLOOKUP(AU1150,出場者リスト!$A:$L,12,FALSE)</f>
        <v>#N/A</v>
      </c>
      <c r="BJ1150" s="226"/>
      <c r="BK1150" s="226"/>
      <c r="BL1150" s="226"/>
      <c r="BM1150" s="226"/>
      <c r="BN1150" s="226"/>
      <c r="BO1150" s="226"/>
      <c r="BP1150" s="226"/>
    </row>
    <row r="1151" spans="1:68" ht="9" customHeight="1" x14ac:dyDescent="0.15">
      <c r="AU1151" s="233"/>
      <c r="AV1151" s="233"/>
      <c r="AW1151" s="232"/>
      <c r="AX1151" s="232"/>
      <c r="AY1151" s="232"/>
      <c r="AZ1151" s="234"/>
      <c r="BA1151" s="234"/>
      <c r="BB1151" s="234"/>
      <c r="BC1151" s="234"/>
      <c r="BD1151" s="234"/>
      <c r="BE1151" s="234"/>
      <c r="BF1151" s="234"/>
      <c r="BG1151" s="234"/>
      <c r="BH1151" s="234"/>
      <c r="BI1151" s="226"/>
      <c r="BJ1151" s="226"/>
      <c r="BK1151" s="226"/>
      <c r="BL1151" s="226"/>
      <c r="BM1151" s="226"/>
      <c r="BN1151" s="226"/>
      <c r="BO1151" s="226"/>
      <c r="BP1151" s="226"/>
    </row>
    <row r="1154" spans="1:68" ht="9" customHeight="1" thickBot="1" x14ac:dyDescent="0.2"/>
    <row r="1155" spans="1:68" ht="9" customHeight="1" thickBot="1" x14ac:dyDescent="0.2">
      <c r="AH1155" s="227">
        <v>46</v>
      </c>
      <c r="AI1155" s="227"/>
    </row>
    <row r="1156" spans="1:68" ht="9" customHeight="1" thickBot="1" x14ac:dyDescent="0.2">
      <c r="AH1156" s="227"/>
      <c r="AI1156" s="227"/>
    </row>
    <row r="1159" spans="1:68" ht="9" customHeight="1" x14ac:dyDescent="0.15">
      <c r="A1159" s="225" t="e">
        <f>VLOOKUP(U1160,出場者リスト!$A:$L,13,FALSE)</f>
        <v>#N/A</v>
      </c>
      <c r="B1159" s="225"/>
      <c r="C1159" s="225"/>
      <c r="D1159" s="225"/>
      <c r="E1159" s="225"/>
      <c r="F1159" s="225"/>
      <c r="G1159" s="225"/>
      <c r="H1159" s="225"/>
      <c r="I1159" s="229" t="e">
        <f>VLOOKUP(U1160,出場者リスト!$A:$L,9,FALSE())</f>
        <v>#N/A</v>
      </c>
      <c r="J1159" s="229"/>
      <c r="K1159" s="229"/>
      <c r="L1159" s="229"/>
      <c r="M1159" s="229"/>
      <c r="N1159" s="229"/>
      <c r="O1159" s="229"/>
      <c r="P1159" s="229"/>
      <c r="Q1159" s="229"/>
      <c r="AZ1159" s="230" t="e">
        <f>VLOOKUP(AU1160,出場者リスト!$A:$L,9,FALSE())</f>
        <v>#N/A</v>
      </c>
      <c r="BA1159" s="230"/>
      <c r="BB1159" s="230"/>
      <c r="BC1159" s="230"/>
      <c r="BD1159" s="230"/>
      <c r="BE1159" s="230"/>
      <c r="BF1159" s="230"/>
      <c r="BG1159" s="230"/>
      <c r="BH1159" s="230"/>
      <c r="BI1159" s="225" t="e">
        <f>VLOOKUP(AU1160,出場者リスト!$A:$L,13,FALSE)</f>
        <v>#N/A</v>
      </c>
      <c r="BJ1159" s="225"/>
      <c r="BK1159" s="225"/>
      <c r="BL1159" s="225"/>
      <c r="BM1159" s="225"/>
      <c r="BN1159" s="225"/>
      <c r="BO1159" s="225"/>
      <c r="BP1159" s="225"/>
    </row>
    <row r="1160" spans="1:68" ht="9" customHeight="1" x14ac:dyDescent="0.15">
      <c r="A1160" s="226" t="e">
        <f>VLOOKUP(U1160,出場者リスト!$A:$L,12,FALSE())</f>
        <v>#N/A</v>
      </c>
      <c r="B1160" s="226"/>
      <c r="C1160" s="226"/>
      <c r="D1160" s="226"/>
      <c r="E1160" s="226"/>
      <c r="F1160" s="226"/>
      <c r="G1160" s="226"/>
      <c r="H1160" s="226"/>
      <c r="I1160" s="231" t="e">
        <f>VLOOKUP(U1160,出場者リスト!$A:$L,8,FALSE())</f>
        <v>#N/A</v>
      </c>
      <c r="J1160" s="231"/>
      <c r="K1160" s="231"/>
      <c r="L1160" s="231"/>
      <c r="M1160" s="231"/>
      <c r="N1160" s="231"/>
      <c r="O1160" s="231"/>
      <c r="P1160" s="231"/>
      <c r="Q1160" s="231"/>
      <c r="R1160" s="232"/>
      <c r="S1160" s="232"/>
      <c r="T1160" s="232"/>
      <c r="U1160" s="233"/>
      <c r="V1160" s="233"/>
      <c r="AU1160" s="233"/>
      <c r="AV1160" s="233"/>
      <c r="AW1160" s="232">
        <f>R1248+1</f>
        <v>23</v>
      </c>
      <c r="AX1160" s="232"/>
      <c r="AY1160" s="232"/>
      <c r="AZ1160" s="234" t="e">
        <f>VLOOKUP(AU1160,出場者リスト!$A:$L,8,FALSE())</f>
        <v>#N/A</v>
      </c>
      <c r="BA1160" s="234"/>
      <c r="BB1160" s="234"/>
      <c r="BC1160" s="234"/>
      <c r="BD1160" s="234"/>
      <c r="BE1160" s="234"/>
      <c r="BF1160" s="234"/>
      <c r="BG1160" s="234"/>
      <c r="BH1160" s="234"/>
      <c r="BI1160" s="226" t="e">
        <f>VLOOKUP(AU1160,出場者リスト!$A:$L,12,FALSE)</f>
        <v>#N/A</v>
      </c>
      <c r="BJ1160" s="226"/>
      <c r="BK1160" s="226"/>
      <c r="BL1160" s="226"/>
      <c r="BM1160" s="226"/>
      <c r="BN1160" s="226"/>
      <c r="BO1160" s="226"/>
      <c r="BP1160" s="226"/>
    </row>
    <row r="1161" spans="1:68" ht="9" customHeight="1" x14ac:dyDescent="0.15">
      <c r="A1161" s="226"/>
      <c r="B1161" s="226"/>
      <c r="C1161" s="226"/>
      <c r="D1161" s="226"/>
      <c r="E1161" s="226"/>
      <c r="F1161" s="226"/>
      <c r="G1161" s="226"/>
      <c r="H1161" s="226"/>
      <c r="I1161" s="231"/>
      <c r="J1161" s="231"/>
      <c r="K1161" s="231"/>
      <c r="L1161" s="231"/>
      <c r="M1161" s="231"/>
      <c r="N1161" s="231"/>
      <c r="O1161" s="231"/>
      <c r="P1161" s="231"/>
      <c r="Q1161" s="231"/>
      <c r="R1161" s="232"/>
      <c r="S1161" s="232"/>
      <c r="T1161" s="232"/>
      <c r="U1161" s="233"/>
      <c r="V1161" s="233"/>
      <c r="W1161" s="24"/>
      <c r="X1161" s="24"/>
      <c r="Y1161" s="25"/>
      <c r="AR1161" s="29"/>
      <c r="AS1161" s="24"/>
      <c r="AT1161" s="24"/>
      <c r="AU1161" s="233"/>
      <c r="AV1161" s="233"/>
      <c r="AW1161" s="232"/>
      <c r="AX1161" s="232"/>
      <c r="AY1161" s="232"/>
      <c r="AZ1161" s="234"/>
      <c r="BA1161" s="234"/>
      <c r="BB1161" s="234"/>
      <c r="BC1161" s="234"/>
      <c r="BD1161" s="234"/>
      <c r="BE1161" s="234"/>
      <c r="BF1161" s="234"/>
      <c r="BG1161" s="234"/>
      <c r="BH1161" s="234"/>
      <c r="BI1161" s="226"/>
      <c r="BJ1161" s="226"/>
      <c r="BK1161" s="226"/>
      <c r="BL1161" s="226"/>
      <c r="BM1161" s="226"/>
      <c r="BN1161" s="226"/>
      <c r="BO1161" s="226"/>
      <c r="BP1161" s="226"/>
    </row>
    <row r="1162" spans="1:68" ht="9" customHeight="1" x14ac:dyDescent="0.15">
      <c r="A1162" s="16"/>
      <c r="B1162" s="16"/>
      <c r="C1162" s="16"/>
      <c r="D1162" s="16"/>
      <c r="E1162" s="16"/>
      <c r="F1162" s="16"/>
      <c r="G1162" s="16"/>
      <c r="I1162" s="20"/>
      <c r="J1162" s="20"/>
      <c r="K1162" s="20"/>
      <c r="L1162" s="20"/>
      <c r="M1162" s="20"/>
      <c r="N1162" s="20"/>
      <c r="O1162" s="20"/>
      <c r="P1162" s="20"/>
      <c r="Q1162" s="20"/>
      <c r="R1162" s="4"/>
      <c r="S1162" s="4"/>
      <c r="T1162" s="4"/>
      <c r="U1162" s="26"/>
      <c r="V1162" s="26"/>
      <c r="X1162" s="228"/>
      <c r="Y1162" s="253"/>
      <c r="AR1162" s="252"/>
      <c r="AS1162" s="228"/>
      <c r="AZ1162" s="18"/>
      <c r="BA1162" s="18"/>
      <c r="BB1162" s="18"/>
      <c r="BC1162" s="18"/>
      <c r="BD1162" s="18"/>
      <c r="BE1162" s="18"/>
      <c r="BF1162" s="18"/>
      <c r="BG1162" s="18"/>
      <c r="BH1162" s="18"/>
      <c r="BI1162" s="18"/>
      <c r="BJ1162" s="19"/>
      <c r="BK1162" s="19"/>
      <c r="BL1162" s="19"/>
      <c r="BM1162" s="19"/>
      <c r="BN1162" s="19"/>
      <c r="BO1162" s="19"/>
      <c r="BP1162" s="19"/>
    </row>
    <row r="1163" spans="1:68" ht="9" customHeight="1" x14ac:dyDescent="0.15">
      <c r="A1163" s="225" t="e">
        <f>VLOOKUP(U1164,出場者リスト!$A:$L,13,FALSE)</f>
        <v>#N/A</v>
      </c>
      <c r="B1163" s="225"/>
      <c r="C1163" s="225"/>
      <c r="D1163" s="225"/>
      <c r="E1163" s="225"/>
      <c r="F1163" s="225"/>
      <c r="G1163" s="225"/>
      <c r="H1163" s="225"/>
      <c r="I1163" s="229" t="e">
        <f>VLOOKUP(U1164,出場者リスト!$A:$L,9,FALSE())</f>
        <v>#N/A</v>
      </c>
      <c r="J1163" s="229"/>
      <c r="K1163" s="229"/>
      <c r="L1163" s="229"/>
      <c r="M1163" s="229"/>
      <c r="N1163" s="229"/>
      <c r="O1163" s="229"/>
      <c r="P1163" s="229"/>
      <c r="Q1163" s="229"/>
      <c r="X1163" s="228"/>
      <c r="Y1163" s="253"/>
      <c r="Z1163" s="29"/>
      <c r="AA1163" s="25"/>
      <c r="AP1163" s="29"/>
      <c r="AQ1163" s="24"/>
      <c r="AR1163" s="252"/>
      <c r="AS1163" s="228"/>
      <c r="AZ1163" s="230" t="e">
        <f>VLOOKUP(AU1164,出場者リスト!$A:$L,9,FALSE())</f>
        <v>#N/A</v>
      </c>
      <c r="BA1163" s="230"/>
      <c r="BB1163" s="230"/>
      <c r="BC1163" s="230"/>
      <c r="BD1163" s="230"/>
      <c r="BE1163" s="230"/>
      <c r="BF1163" s="230"/>
      <c r="BG1163" s="230"/>
      <c r="BH1163" s="230"/>
      <c r="BI1163" s="225" t="e">
        <f>VLOOKUP(AU1164,出場者リスト!$A:$L,13,FALSE)</f>
        <v>#N/A</v>
      </c>
      <c r="BJ1163" s="225"/>
      <c r="BK1163" s="225"/>
      <c r="BL1163" s="225"/>
      <c r="BM1163" s="225"/>
      <c r="BN1163" s="225"/>
      <c r="BO1163" s="225"/>
      <c r="BP1163" s="225"/>
    </row>
    <row r="1164" spans="1:68" ht="9" customHeight="1" x14ac:dyDescent="0.15">
      <c r="A1164" s="226" t="e">
        <f>VLOOKUP(U1164,出場者リスト!$A:$L,12,FALSE())</f>
        <v>#N/A</v>
      </c>
      <c r="B1164" s="226"/>
      <c r="C1164" s="226"/>
      <c r="D1164" s="226"/>
      <c r="E1164" s="226"/>
      <c r="F1164" s="226"/>
      <c r="G1164" s="226"/>
      <c r="H1164" s="226"/>
      <c r="I1164" s="231" t="e">
        <f>VLOOKUP(U1164,出場者リスト!$A:$L,8,FALSE())</f>
        <v>#N/A</v>
      </c>
      <c r="J1164" s="231"/>
      <c r="K1164" s="231"/>
      <c r="L1164" s="231"/>
      <c r="M1164" s="231"/>
      <c r="N1164" s="231"/>
      <c r="O1164" s="231"/>
      <c r="P1164" s="231"/>
      <c r="Q1164" s="231"/>
      <c r="R1164" s="232">
        <f>R1160+1</f>
        <v>1</v>
      </c>
      <c r="S1164" s="232"/>
      <c r="T1164" s="232"/>
      <c r="U1164" s="233"/>
      <c r="V1164" s="233"/>
      <c r="W1164" s="66"/>
      <c r="X1164" s="66"/>
      <c r="Y1164" s="28"/>
      <c r="AA1164" s="28"/>
      <c r="AP1164" s="32"/>
      <c r="AR1164" s="32"/>
      <c r="AU1164" s="233"/>
      <c r="AV1164" s="233"/>
      <c r="AW1164" s="232">
        <f>AW1160+1</f>
        <v>24</v>
      </c>
      <c r="AX1164" s="232"/>
      <c r="AY1164" s="232"/>
      <c r="AZ1164" s="234" t="e">
        <f>VLOOKUP(AU1164,出場者リスト!$A:$L,8,FALSE())</f>
        <v>#N/A</v>
      </c>
      <c r="BA1164" s="234"/>
      <c r="BB1164" s="234"/>
      <c r="BC1164" s="234"/>
      <c r="BD1164" s="234"/>
      <c r="BE1164" s="234"/>
      <c r="BF1164" s="234"/>
      <c r="BG1164" s="234"/>
      <c r="BH1164" s="234"/>
      <c r="BI1164" s="226" t="e">
        <f>VLOOKUP(AU1164,出場者リスト!$A:$L,12,FALSE)</f>
        <v>#N/A</v>
      </c>
      <c r="BJ1164" s="226"/>
      <c r="BK1164" s="226"/>
      <c r="BL1164" s="226"/>
      <c r="BM1164" s="226"/>
      <c r="BN1164" s="226"/>
      <c r="BO1164" s="226"/>
      <c r="BP1164" s="226"/>
    </row>
    <row r="1165" spans="1:68" ht="9" customHeight="1" x14ac:dyDescent="0.15">
      <c r="A1165" s="226"/>
      <c r="B1165" s="226"/>
      <c r="C1165" s="226"/>
      <c r="D1165" s="226"/>
      <c r="E1165" s="226"/>
      <c r="F1165" s="226"/>
      <c r="G1165" s="226"/>
      <c r="H1165" s="226"/>
      <c r="I1165" s="231"/>
      <c r="J1165" s="231"/>
      <c r="K1165" s="231"/>
      <c r="L1165" s="231"/>
      <c r="M1165" s="231"/>
      <c r="N1165" s="231"/>
      <c r="O1165" s="231"/>
      <c r="P1165" s="231"/>
      <c r="Q1165" s="231"/>
      <c r="R1165" s="232"/>
      <c r="S1165" s="232"/>
      <c r="T1165" s="232"/>
      <c r="U1165" s="233"/>
      <c r="V1165" s="233"/>
      <c r="W1165" s="110"/>
      <c r="X1165" s="113"/>
      <c r="Y1165" s="114"/>
      <c r="AA1165" s="28"/>
      <c r="AP1165" s="32"/>
      <c r="AR1165" s="32"/>
      <c r="AS1165" s="29"/>
      <c r="AT1165" s="24"/>
      <c r="AU1165" s="233"/>
      <c r="AV1165" s="233"/>
      <c r="AW1165" s="232"/>
      <c r="AX1165" s="232"/>
      <c r="AY1165" s="232"/>
      <c r="AZ1165" s="234"/>
      <c r="BA1165" s="234"/>
      <c r="BB1165" s="234"/>
      <c r="BC1165" s="234"/>
      <c r="BD1165" s="234"/>
      <c r="BE1165" s="234"/>
      <c r="BF1165" s="234"/>
      <c r="BG1165" s="234"/>
      <c r="BH1165" s="234"/>
      <c r="BI1165" s="226"/>
      <c r="BJ1165" s="226"/>
      <c r="BK1165" s="226"/>
      <c r="BL1165" s="226"/>
      <c r="BM1165" s="226"/>
      <c r="BN1165" s="226"/>
      <c r="BO1165" s="226"/>
      <c r="BP1165" s="226"/>
    </row>
    <row r="1166" spans="1:68" ht="9" customHeight="1" x14ac:dyDescent="0.15">
      <c r="A1166" s="16"/>
      <c r="B1166" s="16"/>
      <c r="C1166" s="16"/>
      <c r="D1166" s="16"/>
      <c r="E1166" s="16"/>
      <c r="F1166" s="16"/>
      <c r="G1166" s="16"/>
      <c r="I1166" s="20"/>
      <c r="J1166" s="20"/>
      <c r="K1166" s="20"/>
      <c r="L1166" s="20"/>
      <c r="M1166" s="20"/>
      <c r="N1166" s="20"/>
      <c r="O1166" s="20"/>
      <c r="P1166" s="20"/>
      <c r="Q1166" s="20"/>
      <c r="W1166" s="233"/>
      <c r="X1166" s="235"/>
      <c r="Y1166" s="115"/>
      <c r="AA1166" s="28"/>
      <c r="AP1166" s="32"/>
      <c r="AR1166" s="108"/>
      <c r="AS1166" s="236"/>
      <c r="AT1166" s="233"/>
      <c r="AZ1166" s="18"/>
      <c r="BA1166" s="18"/>
      <c r="BB1166" s="18"/>
      <c r="BC1166" s="18"/>
      <c r="BD1166" s="18"/>
      <c r="BE1166" s="18"/>
      <c r="BF1166" s="18"/>
      <c r="BG1166" s="18"/>
      <c r="BH1166" s="18"/>
      <c r="BI1166" s="18"/>
      <c r="BJ1166" s="19"/>
      <c r="BK1166" s="19"/>
      <c r="BL1166" s="19"/>
      <c r="BM1166" s="19"/>
      <c r="BN1166" s="19"/>
      <c r="BO1166" s="19"/>
      <c r="BP1166" s="19"/>
    </row>
    <row r="1167" spans="1:68" ht="9" customHeight="1" x14ac:dyDescent="0.15">
      <c r="A1167" s="225" t="e">
        <f>VLOOKUP(U1168,出場者リスト!$A:$L,13,FALSE)</f>
        <v>#N/A</v>
      </c>
      <c r="B1167" s="225"/>
      <c r="C1167" s="225"/>
      <c r="D1167" s="225"/>
      <c r="E1167" s="225"/>
      <c r="F1167" s="225"/>
      <c r="G1167" s="225"/>
      <c r="H1167" s="225"/>
      <c r="I1167" s="229" t="e">
        <f>VLOOKUP(U1168,出場者リスト!$A:$L,9,FALSE())</f>
        <v>#N/A</v>
      </c>
      <c r="J1167" s="229"/>
      <c r="K1167" s="229"/>
      <c r="L1167" s="229"/>
      <c r="M1167" s="229"/>
      <c r="N1167" s="229"/>
      <c r="O1167" s="229"/>
      <c r="P1167" s="229"/>
      <c r="Q1167" s="229"/>
      <c r="W1167" s="233"/>
      <c r="X1167" s="235"/>
      <c r="Y1167" s="3"/>
      <c r="AA1167" s="28"/>
      <c r="AP1167" s="32"/>
      <c r="AR1167" s="3"/>
      <c r="AS1167" s="236"/>
      <c r="AT1167" s="233"/>
      <c r="AZ1167" s="230" t="e">
        <f>VLOOKUP(AU1168,出場者リスト!$A:$L,9,FALSE())</f>
        <v>#N/A</v>
      </c>
      <c r="BA1167" s="230"/>
      <c r="BB1167" s="230"/>
      <c r="BC1167" s="230"/>
      <c r="BD1167" s="230"/>
      <c r="BE1167" s="230"/>
      <c r="BF1167" s="230"/>
      <c r="BG1167" s="230"/>
      <c r="BH1167" s="230"/>
      <c r="BI1167" s="225" t="e">
        <f>VLOOKUP(AU1168,出場者リスト!$A:$L,13,FALSE)</f>
        <v>#N/A</v>
      </c>
      <c r="BJ1167" s="225"/>
      <c r="BK1167" s="225"/>
      <c r="BL1167" s="225"/>
      <c r="BM1167" s="225"/>
      <c r="BN1167" s="225"/>
      <c r="BO1167" s="225"/>
      <c r="BP1167" s="225"/>
    </row>
    <row r="1168" spans="1:68" ht="9" customHeight="1" x14ac:dyDescent="0.15">
      <c r="A1168" s="226" t="e">
        <f>VLOOKUP(U1168,出場者リスト!$A:$L,12,FALSE())</f>
        <v>#N/A</v>
      </c>
      <c r="B1168" s="226"/>
      <c r="C1168" s="226"/>
      <c r="D1168" s="226"/>
      <c r="E1168" s="226"/>
      <c r="F1168" s="226"/>
      <c r="G1168" s="226"/>
      <c r="H1168" s="226"/>
      <c r="I1168" s="231" t="e">
        <f>VLOOKUP(U1168,出場者リスト!$A:$L,8,FALSE())</f>
        <v>#N/A</v>
      </c>
      <c r="J1168" s="231"/>
      <c r="K1168" s="231"/>
      <c r="L1168" s="231"/>
      <c r="M1168" s="231"/>
      <c r="N1168" s="231"/>
      <c r="O1168" s="231"/>
      <c r="P1168" s="231"/>
      <c r="Q1168" s="231"/>
      <c r="R1168" s="232">
        <f>R1164+1</f>
        <v>2</v>
      </c>
      <c r="S1168" s="232"/>
      <c r="T1168" s="232"/>
      <c r="U1168" s="233"/>
      <c r="V1168" s="233"/>
      <c r="W1168" s="111"/>
      <c r="X1168" s="112"/>
      <c r="AA1168" s="28"/>
      <c r="AP1168" s="32"/>
      <c r="AS1168" s="31"/>
      <c r="AT1168" s="23"/>
      <c r="AU1168" s="233"/>
      <c r="AV1168" s="233"/>
      <c r="AW1168" s="232">
        <f>AW1164+1</f>
        <v>25</v>
      </c>
      <c r="AX1168" s="232"/>
      <c r="AY1168" s="232"/>
      <c r="AZ1168" s="234" t="e">
        <f>VLOOKUP(AU1168,出場者リスト!$A:$L,8,FALSE())</f>
        <v>#N/A</v>
      </c>
      <c r="BA1168" s="234"/>
      <c r="BB1168" s="234"/>
      <c r="BC1168" s="234"/>
      <c r="BD1168" s="234"/>
      <c r="BE1168" s="234"/>
      <c r="BF1168" s="234"/>
      <c r="BG1168" s="234"/>
      <c r="BH1168" s="234"/>
      <c r="BI1168" s="226" t="e">
        <f>VLOOKUP(AU1168,出場者リスト!$A:$L,12,FALSE)</f>
        <v>#N/A</v>
      </c>
      <c r="BJ1168" s="226"/>
      <c r="BK1168" s="226"/>
      <c r="BL1168" s="226"/>
      <c r="BM1168" s="226"/>
      <c r="BN1168" s="226"/>
      <c r="BO1168" s="226"/>
      <c r="BP1168" s="226"/>
    </row>
    <row r="1169" spans="1:68" ht="9" customHeight="1" x14ac:dyDescent="0.15">
      <c r="A1169" s="226"/>
      <c r="B1169" s="226"/>
      <c r="C1169" s="226"/>
      <c r="D1169" s="226"/>
      <c r="E1169" s="226"/>
      <c r="F1169" s="226"/>
      <c r="G1169" s="226"/>
      <c r="H1169" s="226"/>
      <c r="I1169" s="231"/>
      <c r="J1169" s="231"/>
      <c r="K1169" s="231"/>
      <c r="L1169" s="231"/>
      <c r="M1169" s="231"/>
      <c r="N1169" s="231"/>
      <c r="O1169" s="231"/>
      <c r="P1169" s="231"/>
      <c r="Q1169" s="231"/>
      <c r="R1169" s="232"/>
      <c r="S1169" s="232"/>
      <c r="T1169" s="232"/>
      <c r="U1169" s="233"/>
      <c r="V1169" s="233"/>
      <c r="W1169" s="66"/>
      <c r="X1169" s="66"/>
      <c r="Z1169" s="233"/>
      <c r="AA1169" s="235"/>
      <c r="AP1169" s="32"/>
      <c r="AU1169" s="233"/>
      <c r="AV1169" s="233"/>
      <c r="AW1169" s="232"/>
      <c r="AX1169" s="232"/>
      <c r="AY1169" s="232"/>
      <c r="AZ1169" s="234"/>
      <c r="BA1169" s="234"/>
      <c r="BB1169" s="234"/>
      <c r="BC1169" s="234"/>
      <c r="BD1169" s="234"/>
      <c r="BE1169" s="234"/>
      <c r="BF1169" s="234"/>
      <c r="BG1169" s="234"/>
      <c r="BH1169" s="234"/>
      <c r="BI1169" s="226"/>
      <c r="BJ1169" s="226"/>
      <c r="BK1169" s="226"/>
      <c r="BL1169" s="226"/>
      <c r="BM1169" s="226"/>
      <c r="BN1169" s="226"/>
      <c r="BO1169" s="226"/>
      <c r="BP1169" s="226"/>
    </row>
    <row r="1170" spans="1:68" ht="9" customHeight="1" x14ac:dyDescent="0.15">
      <c r="A1170" s="16"/>
      <c r="B1170" s="16"/>
      <c r="C1170" s="16"/>
      <c r="D1170" s="16"/>
      <c r="E1170" s="16"/>
      <c r="F1170" s="16"/>
      <c r="G1170" s="16"/>
      <c r="I1170" s="20"/>
      <c r="J1170" s="20"/>
      <c r="K1170" s="20"/>
      <c r="L1170" s="20"/>
      <c r="M1170" s="20"/>
      <c r="N1170" s="20"/>
      <c r="O1170" s="20"/>
      <c r="P1170" s="20"/>
      <c r="Q1170" s="20"/>
      <c r="R1170" s="4"/>
      <c r="S1170" s="4"/>
      <c r="T1170" s="4"/>
      <c r="U1170" s="26"/>
      <c r="V1170" s="26"/>
      <c r="Z1170" s="233"/>
      <c r="AA1170" s="235"/>
      <c r="AB1170" s="29"/>
      <c r="AC1170" s="25"/>
      <c r="AN1170" s="29"/>
      <c r="AO1170" s="25"/>
      <c r="AP1170" s="252"/>
      <c r="AQ1170" s="228"/>
      <c r="AZ1170" s="18"/>
      <c r="BA1170" s="18"/>
      <c r="BB1170" s="18"/>
      <c r="BC1170" s="18"/>
      <c r="BD1170" s="18"/>
      <c r="BE1170" s="18"/>
      <c r="BF1170" s="18"/>
      <c r="BG1170" s="18"/>
      <c r="BH1170" s="18"/>
      <c r="BI1170" s="18"/>
      <c r="BJ1170" s="19"/>
      <c r="BK1170" s="19"/>
      <c r="BL1170" s="19"/>
      <c r="BM1170" s="19"/>
      <c r="BN1170" s="19"/>
      <c r="BO1170" s="19"/>
      <c r="BP1170" s="19"/>
    </row>
    <row r="1171" spans="1:68" ht="9" customHeight="1" x14ac:dyDescent="0.15">
      <c r="A1171" s="225" t="e">
        <f>VLOOKUP(U1172,出場者リスト!$A:$L,13,FALSE)</f>
        <v>#N/A</v>
      </c>
      <c r="B1171" s="225"/>
      <c r="C1171" s="225"/>
      <c r="D1171" s="225"/>
      <c r="E1171" s="225"/>
      <c r="F1171" s="225"/>
      <c r="G1171" s="225"/>
      <c r="H1171" s="225"/>
      <c r="I1171" s="229" t="e">
        <f>VLOOKUP(U1172,出場者リスト!$A:$L,9,FALSE())</f>
        <v>#N/A</v>
      </c>
      <c r="J1171" s="229"/>
      <c r="K1171" s="229"/>
      <c r="L1171" s="229"/>
      <c r="M1171" s="229"/>
      <c r="N1171" s="229"/>
      <c r="O1171" s="229"/>
      <c r="P1171" s="229"/>
      <c r="Q1171" s="229"/>
      <c r="W1171" s="3"/>
      <c r="X1171" s="3"/>
      <c r="Z1171" s="3"/>
      <c r="AA1171" s="61"/>
      <c r="AB1171" s="32"/>
      <c r="AC1171" s="28"/>
      <c r="AN1171" s="32"/>
      <c r="AO1171" s="28"/>
      <c r="AP1171" s="252"/>
      <c r="AQ1171" s="228"/>
      <c r="AZ1171" s="230" t="e">
        <f>VLOOKUP(AU1172,出場者リスト!$A:$L,9,FALSE())</f>
        <v>#N/A</v>
      </c>
      <c r="BA1171" s="230"/>
      <c r="BB1171" s="230"/>
      <c r="BC1171" s="230"/>
      <c r="BD1171" s="230"/>
      <c r="BE1171" s="230"/>
      <c r="BF1171" s="230"/>
      <c r="BG1171" s="230"/>
      <c r="BH1171" s="230"/>
      <c r="BI1171" s="225" t="e">
        <f>VLOOKUP(AU1172,出場者リスト!$A:$L,13,FALSE)</f>
        <v>#N/A</v>
      </c>
      <c r="BJ1171" s="225"/>
      <c r="BK1171" s="225"/>
      <c r="BL1171" s="225"/>
      <c r="BM1171" s="225"/>
      <c r="BN1171" s="225"/>
      <c r="BO1171" s="225"/>
      <c r="BP1171" s="225"/>
    </row>
    <row r="1172" spans="1:68" ht="9" customHeight="1" x14ac:dyDescent="0.15">
      <c r="A1172" s="226" t="e">
        <f>VLOOKUP(U1172,出場者リスト!$A:$L,12,FALSE())</f>
        <v>#N/A</v>
      </c>
      <c r="B1172" s="226"/>
      <c r="C1172" s="226"/>
      <c r="D1172" s="226"/>
      <c r="E1172" s="226"/>
      <c r="F1172" s="226"/>
      <c r="G1172" s="226"/>
      <c r="H1172" s="226"/>
      <c r="I1172" s="231" t="e">
        <f>VLOOKUP(U1172,出場者リスト!$A:$L,8,FALSE())</f>
        <v>#N/A</v>
      </c>
      <c r="J1172" s="231"/>
      <c r="K1172" s="231"/>
      <c r="L1172" s="231"/>
      <c r="M1172" s="231"/>
      <c r="N1172" s="231"/>
      <c r="O1172" s="231"/>
      <c r="P1172" s="231"/>
      <c r="Q1172" s="231"/>
      <c r="R1172" s="232">
        <f>R1168+1</f>
        <v>3</v>
      </c>
      <c r="S1172" s="232"/>
      <c r="T1172" s="232"/>
      <c r="U1172" s="233"/>
      <c r="V1172" s="233"/>
      <c r="W1172" s="66"/>
      <c r="X1172" s="66"/>
      <c r="AA1172" s="28"/>
      <c r="AB1172" s="32"/>
      <c r="AC1172" s="28"/>
      <c r="AN1172" s="32"/>
      <c r="AO1172" s="28"/>
      <c r="AP1172" s="32"/>
      <c r="AU1172" s="233"/>
      <c r="AV1172" s="233"/>
      <c r="AW1172" s="232">
        <f>AW1168+1</f>
        <v>26</v>
      </c>
      <c r="AX1172" s="232"/>
      <c r="AY1172" s="232"/>
      <c r="AZ1172" s="234" t="e">
        <f>VLOOKUP(AU1172,出場者リスト!$A:$L,8,FALSE())</f>
        <v>#N/A</v>
      </c>
      <c r="BA1172" s="234"/>
      <c r="BB1172" s="234"/>
      <c r="BC1172" s="234"/>
      <c r="BD1172" s="234"/>
      <c r="BE1172" s="234"/>
      <c r="BF1172" s="234"/>
      <c r="BG1172" s="234"/>
      <c r="BH1172" s="234"/>
      <c r="BI1172" s="226" t="e">
        <f>VLOOKUP(AU1172,出場者リスト!$A:$L,12,FALSE)</f>
        <v>#N/A</v>
      </c>
      <c r="BJ1172" s="226"/>
      <c r="BK1172" s="226"/>
      <c r="BL1172" s="226"/>
      <c r="BM1172" s="226"/>
      <c r="BN1172" s="226"/>
      <c r="BO1172" s="226"/>
      <c r="BP1172" s="226"/>
    </row>
    <row r="1173" spans="1:68" ht="9" customHeight="1" x14ac:dyDescent="0.15">
      <c r="A1173" s="226"/>
      <c r="B1173" s="226"/>
      <c r="C1173" s="226"/>
      <c r="D1173" s="226"/>
      <c r="E1173" s="226"/>
      <c r="F1173" s="226"/>
      <c r="G1173" s="226"/>
      <c r="H1173" s="226"/>
      <c r="I1173" s="231"/>
      <c r="J1173" s="231"/>
      <c r="K1173" s="231"/>
      <c r="L1173" s="231"/>
      <c r="M1173" s="231"/>
      <c r="N1173" s="231"/>
      <c r="O1173" s="231"/>
      <c r="P1173" s="231"/>
      <c r="Q1173" s="231"/>
      <c r="R1173" s="232"/>
      <c r="S1173" s="232"/>
      <c r="T1173" s="232"/>
      <c r="U1173" s="233"/>
      <c r="V1173" s="233"/>
      <c r="W1173" s="110"/>
      <c r="X1173" s="110"/>
      <c r="Y1173" s="25"/>
      <c r="AA1173" s="28"/>
      <c r="AC1173" s="28"/>
      <c r="AN1173" s="32"/>
      <c r="AP1173" s="32"/>
      <c r="AS1173" s="29"/>
      <c r="AT1173" s="24"/>
      <c r="AU1173" s="233"/>
      <c r="AV1173" s="233"/>
      <c r="AW1173" s="232"/>
      <c r="AX1173" s="232"/>
      <c r="AY1173" s="232"/>
      <c r="AZ1173" s="234"/>
      <c r="BA1173" s="234"/>
      <c r="BB1173" s="234"/>
      <c r="BC1173" s="234"/>
      <c r="BD1173" s="234"/>
      <c r="BE1173" s="234"/>
      <c r="BF1173" s="234"/>
      <c r="BG1173" s="234"/>
      <c r="BH1173" s="234"/>
      <c r="BI1173" s="226"/>
      <c r="BJ1173" s="226"/>
      <c r="BK1173" s="226"/>
      <c r="BL1173" s="226"/>
      <c r="BM1173" s="226"/>
      <c r="BN1173" s="226"/>
      <c r="BO1173" s="226"/>
      <c r="BP1173" s="226"/>
    </row>
    <row r="1174" spans="1:68" ht="9" customHeight="1" x14ac:dyDescent="0.15">
      <c r="A1174" s="16"/>
      <c r="B1174" s="16"/>
      <c r="C1174" s="16"/>
      <c r="D1174" s="16"/>
      <c r="E1174" s="16"/>
      <c r="F1174" s="16"/>
      <c r="G1174" s="16"/>
      <c r="I1174" s="20"/>
      <c r="J1174" s="20"/>
      <c r="K1174" s="20"/>
      <c r="L1174" s="20"/>
      <c r="M1174" s="20"/>
      <c r="N1174" s="20"/>
      <c r="O1174" s="20"/>
      <c r="P1174" s="20"/>
      <c r="Q1174" s="20"/>
      <c r="R1174" s="4"/>
      <c r="S1174" s="4"/>
      <c r="T1174" s="4"/>
      <c r="U1174" s="26"/>
      <c r="V1174" s="26"/>
      <c r="W1174" s="3"/>
      <c r="X1174" s="233"/>
      <c r="Y1174" s="235"/>
      <c r="Z1174" s="23"/>
      <c r="AA1174" s="30"/>
      <c r="AC1174" s="28"/>
      <c r="AN1174" s="32"/>
      <c r="AP1174" s="62"/>
      <c r="AQ1174" s="3"/>
      <c r="AS1174" s="236"/>
      <c r="AT1174" s="233"/>
      <c r="AZ1174" s="18"/>
      <c r="BA1174" s="18"/>
      <c r="BB1174" s="18"/>
      <c r="BC1174" s="18"/>
      <c r="BD1174" s="18"/>
      <c r="BE1174" s="18"/>
      <c r="BF1174" s="18"/>
      <c r="BG1174" s="18"/>
      <c r="BH1174" s="18"/>
      <c r="BI1174" s="18"/>
      <c r="BJ1174" s="19"/>
      <c r="BK1174" s="19"/>
      <c r="BL1174" s="19"/>
      <c r="BM1174" s="19"/>
      <c r="BN1174" s="19"/>
      <c r="BO1174" s="19"/>
      <c r="BP1174" s="19"/>
    </row>
    <row r="1175" spans="1:68" ht="9" customHeight="1" x14ac:dyDescent="0.15">
      <c r="A1175" s="225" t="e">
        <f>VLOOKUP(U1176,出場者リスト!$A:$L,13,FALSE)</f>
        <v>#N/A</v>
      </c>
      <c r="B1175" s="225"/>
      <c r="C1175" s="225"/>
      <c r="D1175" s="225"/>
      <c r="E1175" s="225"/>
      <c r="F1175" s="225"/>
      <c r="G1175" s="225"/>
      <c r="H1175" s="225"/>
      <c r="I1175" s="229" t="e">
        <f>VLOOKUP(U1176,出場者リスト!$A:$L,9,FALSE())</f>
        <v>#N/A</v>
      </c>
      <c r="J1175" s="229"/>
      <c r="K1175" s="229"/>
      <c r="L1175" s="229"/>
      <c r="M1175" s="229"/>
      <c r="N1175" s="229"/>
      <c r="O1175" s="229"/>
      <c r="P1175" s="229"/>
      <c r="Q1175" s="229"/>
      <c r="W1175" s="3"/>
      <c r="X1175" s="233"/>
      <c r="Y1175" s="235"/>
      <c r="Z1175" s="24"/>
      <c r="AA1175" s="24"/>
      <c r="AC1175" s="28"/>
      <c r="AN1175" s="32"/>
      <c r="AP1175" s="32"/>
      <c r="AR1175" s="118"/>
      <c r="AS1175" s="236"/>
      <c r="AT1175" s="233"/>
      <c r="AZ1175" s="230" t="e">
        <f>VLOOKUP(AU1176,出場者リスト!$A:$L,9,FALSE())</f>
        <v>#N/A</v>
      </c>
      <c r="BA1175" s="230"/>
      <c r="BB1175" s="230"/>
      <c r="BC1175" s="230"/>
      <c r="BD1175" s="230"/>
      <c r="BE1175" s="230"/>
      <c r="BF1175" s="230"/>
      <c r="BG1175" s="230"/>
      <c r="BH1175" s="230"/>
      <c r="BI1175" s="225" t="e">
        <f>VLOOKUP(AU1176,出場者リスト!$A:$L,13,FALSE)</f>
        <v>#N/A</v>
      </c>
      <c r="BJ1175" s="225"/>
      <c r="BK1175" s="225"/>
      <c r="BL1175" s="225"/>
      <c r="BM1175" s="225"/>
      <c r="BN1175" s="225"/>
      <c r="BO1175" s="225"/>
      <c r="BP1175" s="225"/>
    </row>
    <row r="1176" spans="1:68" ht="9" customHeight="1" x14ac:dyDescent="0.15">
      <c r="A1176" s="226" t="e">
        <f>VLOOKUP(U1176,出場者リスト!$A:$L,12,FALSE())</f>
        <v>#N/A</v>
      </c>
      <c r="B1176" s="226"/>
      <c r="C1176" s="226"/>
      <c r="D1176" s="226"/>
      <c r="E1176" s="226"/>
      <c r="F1176" s="226"/>
      <c r="G1176" s="226"/>
      <c r="H1176" s="226"/>
      <c r="I1176" s="231" t="e">
        <f>VLOOKUP(U1176,出場者リスト!$A:$L,8,FALSE())</f>
        <v>#N/A</v>
      </c>
      <c r="J1176" s="231"/>
      <c r="K1176" s="231"/>
      <c r="L1176" s="231"/>
      <c r="M1176" s="231"/>
      <c r="N1176" s="231"/>
      <c r="O1176" s="231"/>
      <c r="P1176" s="231"/>
      <c r="Q1176" s="231"/>
      <c r="R1176" s="232">
        <f>R1172+1</f>
        <v>4</v>
      </c>
      <c r="S1176" s="232"/>
      <c r="T1176" s="232"/>
      <c r="U1176" s="233"/>
      <c r="V1176" s="233"/>
      <c r="W1176" s="111"/>
      <c r="X1176" s="111"/>
      <c r="Y1176" s="30"/>
      <c r="AC1176" s="28"/>
      <c r="AN1176" s="32"/>
      <c r="AP1176" s="32"/>
      <c r="AR1176" s="32"/>
      <c r="AS1176" s="31"/>
      <c r="AT1176" s="23"/>
      <c r="AU1176" s="233"/>
      <c r="AV1176" s="233"/>
      <c r="AW1176" s="232">
        <f>AW1172+1</f>
        <v>27</v>
      </c>
      <c r="AX1176" s="232"/>
      <c r="AY1176" s="232"/>
      <c r="AZ1176" s="234" t="e">
        <f>VLOOKUP(AU1176,出場者リスト!$A:$L,8,FALSE())</f>
        <v>#N/A</v>
      </c>
      <c r="BA1176" s="234"/>
      <c r="BB1176" s="234"/>
      <c r="BC1176" s="234"/>
      <c r="BD1176" s="234"/>
      <c r="BE1176" s="234"/>
      <c r="BF1176" s="234"/>
      <c r="BG1176" s="234"/>
      <c r="BH1176" s="234"/>
      <c r="BI1176" s="226" t="e">
        <f>VLOOKUP(AU1176,出場者リスト!$A:$L,12,FALSE)</f>
        <v>#N/A</v>
      </c>
      <c r="BJ1176" s="226"/>
      <c r="BK1176" s="226"/>
      <c r="BL1176" s="226"/>
      <c r="BM1176" s="226"/>
      <c r="BN1176" s="226"/>
      <c r="BO1176" s="226"/>
      <c r="BP1176" s="226"/>
    </row>
    <row r="1177" spans="1:68" ht="9" customHeight="1" x14ac:dyDescent="0.15">
      <c r="A1177" s="226"/>
      <c r="B1177" s="226"/>
      <c r="C1177" s="226"/>
      <c r="D1177" s="226"/>
      <c r="E1177" s="226"/>
      <c r="F1177" s="226"/>
      <c r="G1177" s="226"/>
      <c r="H1177" s="226"/>
      <c r="I1177" s="231"/>
      <c r="J1177" s="231"/>
      <c r="K1177" s="231"/>
      <c r="L1177" s="231"/>
      <c r="M1177" s="231"/>
      <c r="N1177" s="231"/>
      <c r="O1177" s="231"/>
      <c r="P1177" s="231"/>
      <c r="Q1177" s="231"/>
      <c r="R1177" s="232"/>
      <c r="S1177" s="232"/>
      <c r="T1177" s="232"/>
      <c r="U1177" s="233"/>
      <c r="V1177" s="233"/>
      <c r="W1177" s="66"/>
      <c r="X1177" s="66"/>
      <c r="AB1177" s="3"/>
      <c r="AC1177" s="61"/>
      <c r="AN1177" s="62"/>
      <c r="AO1177" s="3"/>
      <c r="AP1177" s="32"/>
      <c r="AR1177" s="32"/>
      <c r="AU1177" s="233"/>
      <c r="AV1177" s="233"/>
      <c r="AW1177" s="232"/>
      <c r="AX1177" s="232"/>
      <c r="AY1177" s="232"/>
      <c r="AZ1177" s="234"/>
      <c r="BA1177" s="234"/>
      <c r="BB1177" s="234"/>
      <c r="BC1177" s="234"/>
      <c r="BD1177" s="234"/>
      <c r="BE1177" s="234"/>
      <c r="BF1177" s="234"/>
      <c r="BG1177" s="234"/>
      <c r="BH1177" s="234"/>
      <c r="BI1177" s="226"/>
      <c r="BJ1177" s="226"/>
      <c r="BK1177" s="226"/>
      <c r="BL1177" s="226"/>
      <c r="BM1177" s="226"/>
      <c r="BN1177" s="226"/>
      <c r="BO1177" s="226"/>
      <c r="BP1177" s="226"/>
    </row>
    <row r="1178" spans="1:68" ht="9" customHeight="1" x14ac:dyDescent="0.15">
      <c r="A1178" s="16"/>
      <c r="B1178" s="16"/>
      <c r="C1178" s="16"/>
      <c r="D1178" s="16"/>
      <c r="E1178" s="16"/>
      <c r="F1178" s="16"/>
      <c r="G1178" s="16"/>
      <c r="I1178" s="20"/>
      <c r="J1178" s="20"/>
      <c r="K1178" s="20"/>
      <c r="L1178" s="20"/>
      <c r="M1178" s="20"/>
      <c r="N1178" s="20"/>
      <c r="O1178" s="20"/>
      <c r="P1178" s="20"/>
      <c r="Q1178" s="20"/>
      <c r="R1178" s="4"/>
      <c r="S1178" s="4"/>
      <c r="T1178" s="4"/>
      <c r="U1178" s="26"/>
      <c r="V1178" s="26"/>
      <c r="AB1178" s="233"/>
      <c r="AC1178" s="235"/>
      <c r="AN1178" s="62"/>
      <c r="AO1178" s="3"/>
      <c r="AP1178" s="31"/>
      <c r="AQ1178" s="23"/>
      <c r="AR1178" s="236"/>
      <c r="AS1178" s="233"/>
      <c r="AT1178" s="3"/>
      <c r="AZ1178" s="18"/>
      <c r="BA1178" s="18"/>
      <c r="BB1178" s="18"/>
      <c r="BC1178" s="18"/>
      <c r="BD1178" s="18"/>
      <c r="BE1178" s="18"/>
      <c r="BF1178" s="18"/>
      <c r="BG1178" s="18"/>
      <c r="BH1178" s="18"/>
      <c r="BI1178" s="18"/>
      <c r="BJ1178" s="19"/>
      <c r="BK1178" s="19"/>
      <c r="BL1178" s="19"/>
      <c r="BM1178" s="19"/>
      <c r="BN1178" s="19"/>
      <c r="BO1178" s="19"/>
      <c r="BP1178" s="19"/>
    </row>
    <row r="1179" spans="1:68" ht="9" customHeight="1" x14ac:dyDescent="0.15">
      <c r="A1179" s="225" t="e">
        <f>VLOOKUP(U1180,出場者リスト!$A:$L,13,FALSE)</f>
        <v>#N/A</v>
      </c>
      <c r="B1179" s="225"/>
      <c r="C1179" s="225"/>
      <c r="D1179" s="225"/>
      <c r="E1179" s="225"/>
      <c r="F1179" s="225"/>
      <c r="G1179" s="225"/>
      <c r="H1179" s="225"/>
      <c r="I1179" s="229" t="e">
        <f>VLOOKUP(U1180,出場者リスト!$A:$L,9,FALSE())</f>
        <v>#N/A</v>
      </c>
      <c r="J1179" s="229"/>
      <c r="K1179" s="229"/>
      <c r="L1179" s="229"/>
      <c r="M1179" s="229"/>
      <c r="N1179" s="229"/>
      <c r="O1179" s="229"/>
      <c r="P1179" s="229"/>
      <c r="Q1179" s="229"/>
      <c r="W1179" s="3"/>
      <c r="X1179" s="3"/>
      <c r="AB1179" s="233"/>
      <c r="AC1179" s="235"/>
      <c r="AD1179" s="24"/>
      <c r="AE1179" s="25"/>
      <c r="AN1179" s="32"/>
      <c r="AR1179" s="236"/>
      <c r="AS1179" s="233"/>
      <c r="AT1179" s="3"/>
      <c r="AZ1179" s="230" t="e">
        <f>VLOOKUP(AU1180,出場者リスト!$A:$L,9,FALSE())</f>
        <v>#N/A</v>
      </c>
      <c r="BA1179" s="230"/>
      <c r="BB1179" s="230"/>
      <c r="BC1179" s="230"/>
      <c r="BD1179" s="230"/>
      <c r="BE1179" s="230"/>
      <c r="BF1179" s="230"/>
      <c r="BG1179" s="230"/>
      <c r="BH1179" s="230"/>
      <c r="BI1179" s="225" t="e">
        <f>VLOOKUP(AU1180,出場者リスト!$A:$L,13,FALSE)</f>
        <v>#N/A</v>
      </c>
      <c r="BJ1179" s="225"/>
      <c r="BK1179" s="225"/>
      <c r="BL1179" s="225"/>
      <c r="BM1179" s="225"/>
      <c r="BN1179" s="225"/>
      <c r="BO1179" s="225"/>
      <c r="BP1179" s="225"/>
    </row>
    <row r="1180" spans="1:68" ht="9" customHeight="1" x14ac:dyDescent="0.15">
      <c r="A1180" s="226" t="e">
        <f>VLOOKUP(U1180,出場者リスト!$A:$L,12,FALSE())</f>
        <v>#N/A</v>
      </c>
      <c r="B1180" s="226"/>
      <c r="C1180" s="226"/>
      <c r="D1180" s="226"/>
      <c r="E1180" s="226"/>
      <c r="F1180" s="226"/>
      <c r="G1180" s="226"/>
      <c r="H1180" s="226"/>
      <c r="I1180" s="231" t="e">
        <f>VLOOKUP(U1180,出場者リスト!$A:$L,8,FALSE())</f>
        <v>#N/A</v>
      </c>
      <c r="J1180" s="231"/>
      <c r="K1180" s="231"/>
      <c r="L1180" s="231"/>
      <c r="M1180" s="231"/>
      <c r="N1180" s="231"/>
      <c r="O1180" s="231"/>
      <c r="P1180" s="231"/>
      <c r="Q1180" s="231"/>
      <c r="R1180" s="232">
        <f>R1176+1</f>
        <v>5</v>
      </c>
      <c r="S1180" s="232"/>
      <c r="T1180" s="232"/>
      <c r="U1180" s="233"/>
      <c r="V1180" s="233"/>
      <c r="AC1180" s="28"/>
      <c r="AE1180" s="28"/>
      <c r="AN1180" s="32"/>
      <c r="AR1180" s="31"/>
      <c r="AS1180" s="23"/>
      <c r="AT1180" s="23"/>
      <c r="AU1180" s="233"/>
      <c r="AV1180" s="233"/>
      <c r="AW1180" s="232">
        <f>AW1176+1</f>
        <v>28</v>
      </c>
      <c r="AX1180" s="232"/>
      <c r="AY1180" s="232"/>
      <c r="AZ1180" s="234" t="e">
        <f>VLOOKUP(AU1180,出場者リスト!$A:$L,8,FALSE())</f>
        <v>#N/A</v>
      </c>
      <c r="BA1180" s="234"/>
      <c r="BB1180" s="234"/>
      <c r="BC1180" s="234"/>
      <c r="BD1180" s="234"/>
      <c r="BE1180" s="234"/>
      <c r="BF1180" s="234"/>
      <c r="BG1180" s="234"/>
      <c r="BH1180" s="234"/>
      <c r="BI1180" s="226" t="e">
        <f>VLOOKUP(AU1180,出場者リスト!$A:$L,12,FALSE)</f>
        <v>#N/A</v>
      </c>
      <c r="BJ1180" s="226"/>
      <c r="BK1180" s="226"/>
      <c r="BL1180" s="226"/>
      <c r="BM1180" s="226"/>
      <c r="BN1180" s="226"/>
      <c r="BO1180" s="226"/>
      <c r="BP1180" s="226"/>
    </row>
    <row r="1181" spans="1:68" ht="9" customHeight="1" x14ac:dyDescent="0.15">
      <c r="A1181" s="226"/>
      <c r="B1181" s="226"/>
      <c r="C1181" s="226"/>
      <c r="D1181" s="226"/>
      <c r="E1181" s="226"/>
      <c r="F1181" s="226"/>
      <c r="G1181" s="226"/>
      <c r="H1181" s="226"/>
      <c r="I1181" s="231"/>
      <c r="J1181" s="231"/>
      <c r="K1181" s="231"/>
      <c r="L1181" s="231"/>
      <c r="M1181" s="231"/>
      <c r="N1181" s="231"/>
      <c r="O1181" s="231"/>
      <c r="P1181" s="231"/>
      <c r="Q1181" s="231"/>
      <c r="R1181" s="232"/>
      <c r="S1181" s="232"/>
      <c r="T1181" s="232"/>
      <c r="U1181" s="233"/>
      <c r="V1181" s="233"/>
      <c r="W1181" s="24"/>
      <c r="X1181" s="24"/>
      <c r="Y1181" s="25"/>
      <c r="AC1181" s="28"/>
      <c r="AE1181" s="28"/>
      <c r="AN1181" s="32"/>
      <c r="AU1181" s="233"/>
      <c r="AV1181" s="233"/>
      <c r="AW1181" s="232"/>
      <c r="AX1181" s="232"/>
      <c r="AY1181" s="232"/>
      <c r="AZ1181" s="234"/>
      <c r="BA1181" s="234"/>
      <c r="BB1181" s="234"/>
      <c r="BC1181" s="234"/>
      <c r="BD1181" s="234"/>
      <c r="BE1181" s="234"/>
      <c r="BF1181" s="234"/>
      <c r="BG1181" s="234"/>
      <c r="BH1181" s="234"/>
      <c r="BI1181" s="226"/>
      <c r="BJ1181" s="226"/>
      <c r="BK1181" s="226"/>
      <c r="BL1181" s="226"/>
      <c r="BM1181" s="226"/>
      <c r="BN1181" s="226"/>
      <c r="BO1181" s="226"/>
      <c r="BP1181" s="226"/>
    </row>
    <row r="1182" spans="1:68" ht="9" customHeight="1" x14ac:dyDescent="0.15">
      <c r="A1182" s="16"/>
      <c r="B1182" s="16"/>
      <c r="C1182" s="16"/>
      <c r="D1182" s="16"/>
      <c r="E1182" s="16"/>
      <c r="F1182" s="16"/>
      <c r="G1182" s="16"/>
      <c r="I1182" s="20"/>
      <c r="J1182" s="20"/>
      <c r="K1182" s="20"/>
      <c r="L1182" s="20"/>
      <c r="M1182" s="20"/>
      <c r="N1182" s="20"/>
      <c r="O1182" s="20"/>
      <c r="P1182" s="20"/>
      <c r="Q1182" s="20"/>
      <c r="R1182" s="4"/>
      <c r="S1182" s="4"/>
      <c r="T1182" s="4"/>
      <c r="U1182" s="26"/>
      <c r="V1182" s="26"/>
      <c r="X1182" s="228"/>
      <c r="Y1182" s="253"/>
      <c r="AC1182" s="28"/>
      <c r="AE1182" s="28"/>
      <c r="AN1182" s="252"/>
      <c r="AO1182" s="228"/>
      <c r="AZ1182" s="18"/>
      <c r="BA1182" s="18"/>
      <c r="BB1182" s="18"/>
      <c r="BC1182" s="18"/>
      <c r="BD1182" s="18"/>
      <c r="BE1182" s="18"/>
      <c r="BF1182" s="18"/>
      <c r="BG1182" s="18"/>
      <c r="BH1182" s="18"/>
      <c r="BI1182" s="18"/>
      <c r="BJ1182" s="19"/>
      <c r="BK1182" s="19"/>
      <c r="BL1182" s="19"/>
      <c r="BM1182" s="19"/>
      <c r="BN1182" s="19"/>
      <c r="BO1182" s="19"/>
      <c r="BP1182" s="19"/>
    </row>
    <row r="1183" spans="1:68" ht="9" customHeight="1" x14ac:dyDescent="0.15">
      <c r="A1183" s="225" t="e">
        <f>VLOOKUP(U1184,出場者リスト!$A:$L,13,FALSE)</f>
        <v>#N/A</v>
      </c>
      <c r="B1183" s="225"/>
      <c r="C1183" s="225"/>
      <c r="D1183" s="225"/>
      <c r="E1183" s="225"/>
      <c r="F1183" s="225"/>
      <c r="G1183" s="225"/>
      <c r="H1183" s="225"/>
      <c r="I1183" s="229" t="e">
        <f>VLOOKUP(U1184,出場者リスト!$A:$L,9,FALSE())</f>
        <v>#N/A</v>
      </c>
      <c r="J1183" s="229"/>
      <c r="K1183" s="229"/>
      <c r="L1183" s="229"/>
      <c r="M1183" s="229"/>
      <c r="N1183" s="229"/>
      <c r="O1183" s="229"/>
      <c r="P1183" s="229"/>
      <c r="Q1183" s="229"/>
      <c r="X1183" s="228"/>
      <c r="Y1183" s="253"/>
      <c r="Z1183" s="24"/>
      <c r="AA1183" s="25"/>
      <c r="AC1183" s="28"/>
      <c r="AE1183" s="28"/>
      <c r="AL1183" s="29"/>
      <c r="AM1183" s="25"/>
      <c r="AN1183" s="228"/>
      <c r="AO1183" s="228"/>
      <c r="AZ1183" s="230" t="e">
        <f>VLOOKUP(AU1184,出場者リスト!$A:$L,9,FALSE())</f>
        <v>#N/A</v>
      </c>
      <c r="BA1183" s="230"/>
      <c r="BB1183" s="230"/>
      <c r="BC1183" s="230"/>
      <c r="BD1183" s="230"/>
      <c r="BE1183" s="230"/>
      <c r="BF1183" s="230"/>
      <c r="BG1183" s="230"/>
      <c r="BH1183" s="230"/>
      <c r="BI1183" s="225" t="e">
        <f>VLOOKUP(AU1184,出場者リスト!$A:$L,13,FALSE)</f>
        <v>#N/A</v>
      </c>
      <c r="BJ1183" s="225"/>
      <c r="BK1183" s="225"/>
      <c r="BL1183" s="225"/>
      <c r="BM1183" s="225"/>
      <c r="BN1183" s="225"/>
      <c r="BO1183" s="225"/>
      <c r="BP1183" s="225"/>
    </row>
    <row r="1184" spans="1:68" ht="9" customHeight="1" x14ac:dyDescent="0.15">
      <c r="A1184" s="226" t="e">
        <f>VLOOKUP(U1184,出場者リスト!$A:$L,12,FALSE())</f>
        <v>#N/A</v>
      </c>
      <c r="B1184" s="226"/>
      <c r="C1184" s="226"/>
      <c r="D1184" s="226"/>
      <c r="E1184" s="226"/>
      <c r="F1184" s="226"/>
      <c r="G1184" s="226"/>
      <c r="H1184" s="226"/>
      <c r="I1184" s="231" t="e">
        <f>VLOOKUP(U1184,出場者リスト!$A:$L,8,FALSE())</f>
        <v>#N/A</v>
      </c>
      <c r="J1184" s="231"/>
      <c r="K1184" s="231"/>
      <c r="L1184" s="231"/>
      <c r="M1184" s="231"/>
      <c r="N1184" s="231"/>
      <c r="O1184" s="231"/>
      <c r="P1184" s="231"/>
      <c r="Q1184" s="231"/>
      <c r="R1184" s="232">
        <f>R1180+1</f>
        <v>6</v>
      </c>
      <c r="S1184" s="232"/>
      <c r="T1184" s="232"/>
      <c r="U1184" s="233"/>
      <c r="V1184" s="233"/>
      <c r="W1184" s="66"/>
      <c r="X1184" s="66"/>
      <c r="Y1184" s="28"/>
      <c r="AA1184" s="28"/>
      <c r="AB1184" s="32"/>
      <c r="AC1184" s="28"/>
      <c r="AE1184" s="28"/>
      <c r="AL1184" s="32"/>
      <c r="AM1184" s="28"/>
      <c r="AU1184" s="233"/>
      <c r="AV1184" s="233"/>
      <c r="AW1184" s="232">
        <f>AW1180+1</f>
        <v>29</v>
      </c>
      <c r="AX1184" s="232"/>
      <c r="AY1184" s="232"/>
      <c r="AZ1184" s="234" t="e">
        <f>VLOOKUP(AU1184,出場者リスト!$A:$L,8,FALSE())</f>
        <v>#N/A</v>
      </c>
      <c r="BA1184" s="234"/>
      <c r="BB1184" s="234"/>
      <c r="BC1184" s="234"/>
      <c r="BD1184" s="234"/>
      <c r="BE1184" s="234"/>
      <c r="BF1184" s="234"/>
      <c r="BG1184" s="234"/>
      <c r="BH1184" s="234"/>
      <c r="BI1184" s="226" t="e">
        <f>VLOOKUP(AU1184,出場者リスト!$A:$L,12,FALSE)</f>
        <v>#N/A</v>
      </c>
      <c r="BJ1184" s="226"/>
      <c r="BK1184" s="226"/>
      <c r="BL1184" s="226"/>
      <c r="BM1184" s="226"/>
      <c r="BN1184" s="226"/>
      <c r="BO1184" s="226"/>
      <c r="BP1184" s="226"/>
    </row>
    <row r="1185" spans="1:68" ht="9" customHeight="1" x14ac:dyDescent="0.15">
      <c r="A1185" s="226"/>
      <c r="B1185" s="226"/>
      <c r="C1185" s="226"/>
      <c r="D1185" s="226"/>
      <c r="E1185" s="226"/>
      <c r="F1185" s="226"/>
      <c r="G1185" s="226"/>
      <c r="H1185" s="226"/>
      <c r="I1185" s="231"/>
      <c r="J1185" s="231"/>
      <c r="K1185" s="231"/>
      <c r="L1185" s="231"/>
      <c r="M1185" s="231"/>
      <c r="N1185" s="231"/>
      <c r="O1185" s="231"/>
      <c r="P1185" s="231"/>
      <c r="Q1185" s="231"/>
      <c r="R1185" s="232"/>
      <c r="S1185" s="232"/>
      <c r="T1185" s="232"/>
      <c r="U1185" s="233"/>
      <c r="V1185" s="233"/>
      <c r="W1185" s="110"/>
      <c r="X1185" s="113"/>
      <c r="Y1185" s="114"/>
      <c r="Z1185" s="3"/>
      <c r="AA1185" s="61"/>
      <c r="AB1185" s="32"/>
      <c r="AC1185" s="28"/>
      <c r="AE1185" s="28"/>
      <c r="AL1185" s="32"/>
      <c r="AN1185" s="32"/>
      <c r="AR1185" s="29"/>
      <c r="AS1185" s="24"/>
      <c r="AT1185" s="24"/>
      <c r="AU1185" s="233"/>
      <c r="AV1185" s="233"/>
      <c r="AW1185" s="232"/>
      <c r="AX1185" s="232"/>
      <c r="AY1185" s="232"/>
      <c r="AZ1185" s="234"/>
      <c r="BA1185" s="234"/>
      <c r="BB1185" s="234"/>
      <c r="BC1185" s="234"/>
      <c r="BD1185" s="234"/>
      <c r="BE1185" s="234"/>
      <c r="BF1185" s="234"/>
      <c r="BG1185" s="234"/>
      <c r="BH1185" s="234"/>
      <c r="BI1185" s="226"/>
      <c r="BJ1185" s="226"/>
      <c r="BK1185" s="226"/>
      <c r="BL1185" s="226"/>
      <c r="BM1185" s="226"/>
      <c r="BN1185" s="226"/>
      <c r="BO1185" s="226"/>
      <c r="BP1185" s="226"/>
    </row>
    <row r="1186" spans="1:68" ht="9" customHeight="1" x14ac:dyDescent="0.15">
      <c r="A1186" s="16"/>
      <c r="B1186" s="16"/>
      <c r="C1186" s="16"/>
      <c r="D1186" s="16"/>
      <c r="E1186" s="16"/>
      <c r="F1186" s="16"/>
      <c r="G1186" s="16"/>
      <c r="I1186" s="20"/>
      <c r="J1186" s="20"/>
      <c r="K1186" s="20"/>
      <c r="L1186" s="20"/>
      <c r="M1186" s="20"/>
      <c r="N1186" s="20"/>
      <c r="O1186" s="20"/>
      <c r="P1186" s="20"/>
      <c r="Q1186" s="20"/>
      <c r="R1186" s="4"/>
      <c r="S1186" s="4"/>
      <c r="T1186" s="4"/>
      <c r="U1186" s="26"/>
      <c r="V1186" s="26"/>
      <c r="W1186" s="233"/>
      <c r="X1186" s="235"/>
      <c r="Y1186" s="115"/>
      <c r="Z1186" s="3"/>
      <c r="AA1186" s="3"/>
      <c r="AB1186" s="32"/>
      <c r="AC1186" s="28"/>
      <c r="AE1186" s="28"/>
      <c r="AL1186" s="32"/>
      <c r="AN1186" s="32"/>
      <c r="AR1186" s="252"/>
      <c r="AS1186" s="228"/>
      <c r="AZ1186" s="18"/>
      <c r="BA1186" s="18"/>
      <c r="BB1186" s="18"/>
      <c r="BC1186" s="18"/>
      <c r="BD1186" s="18"/>
      <c r="BE1186" s="18"/>
      <c r="BF1186" s="18"/>
      <c r="BG1186" s="18"/>
      <c r="BH1186" s="18"/>
      <c r="BI1186" s="18"/>
      <c r="BJ1186" s="19"/>
      <c r="BK1186" s="19"/>
      <c r="BL1186" s="19"/>
      <c r="BM1186" s="19"/>
      <c r="BN1186" s="19"/>
      <c r="BO1186" s="19"/>
      <c r="BP1186" s="19"/>
    </row>
    <row r="1187" spans="1:68" ht="9" customHeight="1" x14ac:dyDescent="0.15">
      <c r="A1187" s="225" t="e">
        <f>VLOOKUP(U1188,出場者リスト!$A:$L,13,FALSE)</f>
        <v>#N/A</v>
      </c>
      <c r="B1187" s="225"/>
      <c r="C1187" s="225"/>
      <c r="D1187" s="225"/>
      <c r="E1187" s="225"/>
      <c r="F1187" s="225"/>
      <c r="G1187" s="225"/>
      <c r="H1187" s="225"/>
      <c r="I1187" s="229" t="e">
        <f>VLOOKUP(U1188,出場者リスト!$A:$L,9,FALSE())</f>
        <v>#N/A</v>
      </c>
      <c r="J1187" s="229"/>
      <c r="K1187" s="229"/>
      <c r="L1187" s="229"/>
      <c r="M1187" s="229"/>
      <c r="N1187" s="229"/>
      <c r="O1187" s="229"/>
      <c r="P1187" s="229"/>
      <c r="Q1187" s="229"/>
      <c r="W1187" s="233"/>
      <c r="X1187" s="235"/>
      <c r="Y1187" s="3"/>
      <c r="Z1187" s="3"/>
      <c r="AA1187" s="3"/>
      <c r="AB1187" s="32"/>
      <c r="AC1187" s="28"/>
      <c r="AE1187" s="28"/>
      <c r="AL1187" s="32"/>
      <c r="AN1187" s="32"/>
      <c r="AP1187" s="29"/>
      <c r="AQ1187" s="24"/>
      <c r="AR1187" s="252"/>
      <c r="AS1187" s="228"/>
      <c r="AZ1187" s="230" t="e">
        <f>VLOOKUP(AU1188,出場者リスト!$A:$L,9,FALSE())</f>
        <v>#N/A</v>
      </c>
      <c r="BA1187" s="230"/>
      <c r="BB1187" s="230"/>
      <c r="BC1187" s="230"/>
      <c r="BD1187" s="230"/>
      <c r="BE1187" s="230"/>
      <c r="BF1187" s="230"/>
      <c r="BG1187" s="230"/>
      <c r="BH1187" s="230"/>
      <c r="BI1187" s="225" t="e">
        <f>VLOOKUP(AU1188,出場者リスト!$A:$L,13,FALSE)</f>
        <v>#N/A</v>
      </c>
      <c r="BJ1187" s="225"/>
      <c r="BK1187" s="225"/>
      <c r="BL1187" s="225"/>
      <c r="BM1187" s="225"/>
      <c r="BN1187" s="225"/>
      <c r="BO1187" s="225"/>
      <c r="BP1187" s="225"/>
    </row>
    <row r="1188" spans="1:68" ht="9" customHeight="1" x14ac:dyDescent="0.15">
      <c r="A1188" s="226" t="e">
        <f>VLOOKUP(U1188,出場者リスト!$A:$L,12,FALSE())</f>
        <v>#N/A</v>
      </c>
      <c r="B1188" s="226"/>
      <c r="C1188" s="226"/>
      <c r="D1188" s="226"/>
      <c r="E1188" s="226"/>
      <c r="F1188" s="226"/>
      <c r="G1188" s="226"/>
      <c r="H1188" s="226"/>
      <c r="I1188" s="231" t="e">
        <f>VLOOKUP(U1188,出場者リスト!$A:$L,8,FALSE())</f>
        <v>#N/A</v>
      </c>
      <c r="J1188" s="231"/>
      <c r="K1188" s="231"/>
      <c r="L1188" s="231"/>
      <c r="M1188" s="231"/>
      <c r="N1188" s="231"/>
      <c r="O1188" s="231"/>
      <c r="P1188" s="231"/>
      <c r="Q1188" s="231"/>
      <c r="R1188" s="232">
        <f>R1184+1</f>
        <v>7</v>
      </c>
      <c r="S1188" s="232"/>
      <c r="T1188" s="232"/>
      <c r="U1188" s="233"/>
      <c r="V1188" s="233"/>
      <c r="W1188" s="111"/>
      <c r="X1188" s="112"/>
      <c r="Z1188" s="3"/>
      <c r="AA1188" s="61"/>
      <c r="AB1188" s="32"/>
      <c r="AC1188" s="28"/>
      <c r="AE1188" s="28"/>
      <c r="AL1188" s="32"/>
      <c r="AN1188" s="32"/>
      <c r="AP1188" s="32"/>
      <c r="AR1188" s="32"/>
      <c r="AU1188" s="233"/>
      <c r="AV1188" s="233"/>
      <c r="AW1188" s="232">
        <f>AW1184+1</f>
        <v>30</v>
      </c>
      <c r="AX1188" s="232"/>
      <c r="AY1188" s="232"/>
      <c r="AZ1188" s="234" t="e">
        <f>VLOOKUP(AU1188,出場者リスト!$A:$L,8,FALSE())</f>
        <v>#N/A</v>
      </c>
      <c r="BA1188" s="234"/>
      <c r="BB1188" s="234"/>
      <c r="BC1188" s="234"/>
      <c r="BD1188" s="234"/>
      <c r="BE1188" s="234"/>
      <c r="BF1188" s="234"/>
      <c r="BG1188" s="234"/>
      <c r="BH1188" s="234"/>
      <c r="BI1188" s="226" t="e">
        <f>VLOOKUP(AU1188,出場者リスト!$A:$L,12,FALSE)</f>
        <v>#N/A</v>
      </c>
      <c r="BJ1188" s="226"/>
      <c r="BK1188" s="226"/>
      <c r="BL1188" s="226"/>
      <c r="BM1188" s="226"/>
      <c r="BN1188" s="226"/>
      <c r="BO1188" s="226"/>
      <c r="BP1188" s="226"/>
    </row>
    <row r="1189" spans="1:68" ht="9" customHeight="1" x14ac:dyDescent="0.15">
      <c r="A1189" s="226"/>
      <c r="B1189" s="226"/>
      <c r="C1189" s="226"/>
      <c r="D1189" s="226"/>
      <c r="E1189" s="226"/>
      <c r="F1189" s="226"/>
      <c r="G1189" s="226"/>
      <c r="H1189" s="226"/>
      <c r="I1189" s="231"/>
      <c r="J1189" s="231"/>
      <c r="K1189" s="231"/>
      <c r="L1189" s="231"/>
      <c r="M1189" s="231"/>
      <c r="N1189" s="231"/>
      <c r="O1189" s="231"/>
      <c r="P1189" s="231"/>
      <c r="Q1189" s="231"/>
      <c r="R1189" s="232"/>
      <c r="S1189" s="232"/>
      <c r="T1189" s="232"/>
      <c r="U1189" s="233"/>
      <c r="V1189" s="233"/>
      <c r="W1189" s="66"/>
      <c r="X1189" s="66"/>
      <c r="AA1189" s="28"/>
      <c r="AB1189" s="32"/>
      <c r="AC1189" s="28"/>
      <c r="AE1189" s="28"/>
      <c r="AL1189" s="32"/>
      <c r="AN1189" s="32"/>
      <c r="AP1189" s="32"/>
      <c r="AR1189" s="32"/>
      <c r="AS1189" s="29"/>
      <c r="AT1189" s="24"/>
      <c r="AU1189" s="233"/>
      <c r="AV1189" s="233"/>
      <c r="AW1189" s="232"/>
      <c r="AX1189" s="232"/>
      <c r="AY1189" s="232"/>
      <c r="AZ1189" s="234"/>
      <c r="BA1189" s="234"/>
      <c r="BB1189" s="234"/>
      <c r="BC1189" s="234"/>
      <c r="BD1189" s="234"/>
      <c r="BE1189" s="234"/>
      <c r="BF1189" s="234"/>
      <c r="BG1189" s="234"/>
      <c r="BH1189" s="234"/>
      <c r="BI1189" s="226"/>
      <c r="BJ1189" s="226"/>
      <c r="BK1189" s="226"/>
      <c r="BL1189" s="226"/>
      <c r="BM1189" s="226"/>
      <c r="BN1189" s="226"/>
      <c r="BO1189" s="226"/>
      <c r="BP1189" s="226"/>
    </row>
    <row r="1190" spans="1:68" ht="9" customHeight="1" x14ac:dyDescent="0.15">
      <c r="A1190" s="16"/>
      <c r="B1190" s="16"/>
      <c r="C1190" s="16"/>
      <c r="D1190" s="16"/>
      <c r="E1190" s="16"/>
      <c r="F1190" s="16"/>
      <c r="G1190" s="16"/>
      <c r="I1190" s="20"/>
      <c r="J1190" s="20"/>
      <c r="K1190" s="20"/>
      <c r="L1190" s="20"/>
      <c r="M1190" s="20"/>
      <c r="N1190" s="20"/>
      <c r="O1190" s="20"/>
      <c r="P1190" s="20"/>
      <c r="Q1190" s="20"/>
      <c r="R1190" s="4"/>
      <c r="S1190" s="4"/>
      <c r="T1190" s="4"/>
      <c r="U1190" s="26"/>
      <c r="V1190" s="26"/>
      <c r="W1190" s="3"/>
      <c r="X1190" s="3"/>
      <c r="Z1190" s="228"/>
      <c r="AA1190" s="253"/>
      <c r="AB1190" s="31"/>
      <c r="AC1190" s="30"/>
      <c r="AE1190" s="28"/>
      <c r="AL1190" s="32"/>
      <c r="AN1190" s="32"/>
      <c r="AP1190" s="32"/>
      <c r="AR1190" s="108"/>
      <c r="AS1190" s="236"/>
      <c r="AT1190" s="233"/>
      <c r="AZ1190" s="18"/>
      <c r="BA1190" s="18"/>
      <c r="BB1190" s="18"/>
      <c r="BC1190" s="18"/>
      <c r="BD1190" s="18"/>
      <c r="BE1190" s="18"/>
      <c r="BF1190" s="18"/>
      <c r="BG1190" s="18"/>
      <c r="BH1190" s="18"/>
      <c r="BI1190" s="18"/>
      <c r="BJ1190" s="19"/>
      <c r="BK1190" s="19"/>
      <c r="BL1190" s="19"/>
      <c r="BM1190" s="19"/>
      <c r="BN1190" s="19"/>
      <c r="BO1190" s="19"/>
      <c r="BP1190" s="19"/>
    </row>
    <row r="1191" spans="1:68" ht="9" customHeight="1" x14ac:dyDescent="0.15">
      <c r="A1191" s="225" t="e">
        <f>VLOOKUP(U1192,出場者リスト!$A:$L,13,FALSE)</f>
        <v>#N/A</v>
      </c>
      <c r="B1191" s="225"/>
      <c r="C1191" s="225"/>
      <c r="D1191" s="225"/>
      <c r="E1191" s="225"/>
      <c r="F1191" s="225"/>
      <c r="G1191" s="225"/>
      <c r="H1191" s="225"/>
      <c r="I1191" s="229" t="e">
        <f>VLOOKUP(U1192,出場者リスト!$A:$L,9,FALSE())</f>
        <v>#N/A</v>
      </c>
      <c r="J1191" s="229"/>
      <c r="K1191" s="229"/>
      <c r="L1191" s="229"/>
      <c r="M1191" s="229"/>
      <c r="N1191" s="229"/>
      <c r="O1191" s="229"/>
      <c r="P1191" s="229"/>
      <c r="Q1191" s="229"/>
      <c r="W1191" s="3"/>
      <c r="X1191" s="3"/>
      <c r="Z1191" s="228"/>
      <c r="AA1191" s="253"/>
      <c r="AE1191" s="28"/>
      <c r="AL1191" s="32"/>
      <c r="AN1191" s="32"/>
      <c r="AP1191" s="32"/>
      <c r="AR1191" s="3"/>
      <c r="AS1191" s="236"/>
      <c r="AT1191" s="233"/>
      <c r="AZ1191" s="230" t="e">
        <f>VLOOKUP(AU1192,出場者リスト!$A:$L,9,FALSE())</f>
        <v>#N/A</v>
      </c>
      <c r="BA1191" s="230"/>
      <c r="BB1191" s="230"/>
      <c r="BC1191" s="230"/>
      <c r="BD1191" s="230"/>
      <c r="BE1191" s="230"/>
      <c r="BF1191" s="230"/>
      <c r="BG1191" s="230"/>
      <c r="BH1191" s="230"/>
      <c r="BI1191" s="225" t="e">
        <f>VLOOKUP(AU1192,出場者リスト!$A:$L,13,FALSE)</f>
        <v>#N/A</v>
      </c>
      <c r="BJ1191" s="225"/>
      <c r="BK1191" s="225"/>
      <c r="BL1191" s="225"/>
      <c r="BM1191" s="225"/>
      <c r="BN1191" s="225"/>
      <c r="BO1191" s="225"/>
      <c r="BP1191" s="225"/>
    </row>
    <row r="1192" spans="1:68" ht="9" customHeight="1" x14ac:dyDescent="0.15">
      <c r="A1192" s="226" t="e">
        <f>VLOOKUP(U1192,出場者リスト!$A:$L,12,FALSE())</f>
        <v>#N/A</v>
      </c>
      <c r="B1192" s="226"/>
      <c r="C1192" s="226"/>
      <c r="D1192" s="226"/>
      <c r="E1192" s="226"/>
      <c r="F1192" s="226"/>
      <c r="G1192" s="226"/>
      <c r="H1192" s="226"/>
      <c r="I1192" s="231" t="e">
        <f>VLOOKUP(U1192,出場者リスト!$A:$L,8,FALSE())</f>
        <v>#N/A</v>
      </c>
      <c r="J1192" s="231"/>
      <c r="K1192" s="231"/>
      <c r="L1192" s="231"/>
      <c r="M1192" s="231"/>
      <c r="N1192" s="231"/>
      <c r="O1192" s="231"/>
      <c r="P1192" s="231"/>
      <c r="Q1192" s="231"/>
      <c r="R1192" s="232">
        <f>R1188+1</f>
        <v>8</v>
      </c>
      <c r="S1192" s="232"/>
      <c r="T1192" s="232"/>
      <c r="U1192" s="233"/>
      <c r="V1192" s="233"/>
      <c r="W1192" s="66"/>
      <c r="X1192" s="66"/>
      <c r="AA1192" s="28"/>
      <c r="AE1192" s="28"/>
      <c r="AL1192" s="62"/>
      <c r="AM1192" s="3"/>
      <c r="AN1192" s="32"/>
      <c r="AP1192" s="32"/>
      <c r="AS1192" s="31"/>
      <c r="AT1192" s="23"/>
      <c r="AU1192" s="233"/>
      <c r="AV1192" s="233"/>
      <c r="AW1192" s="232">
        <f>AW1188+1</f>
        <v>31</v>
      </c>
      <c r="AX1192" s="232"/>
      <c r="AY1192" s="232"/>
      <c r="AZ1192" s="234" t="e">
        <f>VLOOKUP(AU1192,出場者リスト!$A:$L,8,FALSE())</f>
        <v>#N/A</v>
      </c>
      <c r="BA1192" s="234"/>
      <c r="BB1192" s="234"/>
      <c r="BC1192" s="234"/>
      <c r="BD1192" s="234"/>
      <c r="BE1192" s="234"/>
      <c r="BF1192" s="234"/>
      <c r="BG1192" s="234"/>
      <c r="BH1192" s="234"/>
      <c r="BI1192" s="226" t="e">
        <f>VLOOKUP(AU1192,出場者リスト!$A:$L,12,FALSE)</f>
        <v>#N/A</v>
      </c>
      <c r="BJ1192" s="226"/>
      <c r="BK1192" s="226"/>
      <c r="BL1192" s="226"/>
      <c r="BM1192" s="226"/>
      <c r="BN1192" s="226"/>
      <c r="BO1192" s="226"/>
      <c r="BP1192" s="226"/>
    </row>
    <row r="1193" spans="1:68" ht="9" customHeight="1" x14ac:dyDescent="0.15">
      <c r="A1193" s="226"/>
      <c r="B1193" s="226"/>
      <c r="C1193" s="226"/>
      <c r="D1193" s="226"/>
      <c r="E1193" s="226"/>
      <c r="F1193" s="226"/>
      <c r="G1193" s="226"/>
      <c r="H1193" s="226"/>
      <c r="I1193" s="231"/>
      <c r="J1193" s="231"/>
      <c r="K1193" s="231"/>
      <c r="L1193" s="231"/>
      <c r="M1193" s="231"/>
      <c r="N1193" s="231"/>
      <c r="O1193" s="231"/>
      <c r="P1193" s="231"/>
      <c r="Q1193" s="231"/>
      <c r="R1193" s="232"/>
      <c r="S1193" s="232"/>
      <c r="T1193" s="232"/>
      <c r="U1193" s="233"/>
      <c r="V1193" s="233"/>
      <c r="W1193" s="110"/>
      <c r="X1193" s="113"/>
      <c r="AA1193" s="28"/>
      <c r="AE1193" s="28"/>
      <c r="AL1193" s="32"/>
      <c r="AN1193" s="32"/>
      <c r="AP1193" s="32"/>
      <c r="AU1193" s="233"/>
      <c r="AV1193" s="233"/>
      <c r="AW1193" s="232"/>
      <c r="AX1193" s="232"/>
      <c r="AY1193" s="232"/>
      <c r="AZ1193" s="234"/>
      <c r="BA1193" s="234"/>
      <c r="BB1193" s="234"/>
      <c r="BC1193" s="234"/>
      <c r="BD1193" s="234"/>
      <c r="BE1193" s="234"/>
      <c r="BF1193" s="234"/>
      <c r="BG1193" s="234"/>
      <c r="BH1193" s="234"/>
      <c r="BI1193" s="226"/>
      <c r="BJ1193" s="226"/>
      <c r="BK1193" s="226"/>
      <c r="BL1193" s="226"/>
      <c r="BM1193" s="226"/>
      <c r="BN1193" s="226"/>
      <c r="BO1193" s="226"/>
      <c r="BP1193" s="226"/>
    </row>
    <row r="1194" spans="1:68" ht="9" customHeight="1" x14ac:dyDescent="0.15">
      <c r="A1194" s="16"/>
      <c r="B1194" s="16"/>
      <c r="C1194" s="16"/>
      <c r="D1194" s="16"/>
      <c r="E1194" s="16"/>
      <c r="F1194" s="16"/>
      <c r="G1194" s="16"/>
      <c r="I1194" s="20"/>
      <c r="J1194" s="20"/>
      <c r="K1194" s="20"/>
      <c r="L1194" s="20"/>
      <c r="M1194" s="20"/>
      <c r="N1194" s="20"/>
      <c r="O1194" s="20"/>
      <c r="P1194" s="20"/>
      <c r="Q1194" s="20"/>
      <c r="R1194" s="4"/>
      <c r="S1194" s="4"/>
      <c r="T1194" s="4"/>
      <c r="U1194" s="26"/>
      <c r="V1194" s="26"/>
      <c r="W1194" s="233"/>
      <c r="X1194" s="235"/>
      <c r="Y1194" s="3"/>
      <c r="AA1194" s="28"/>
      <c r="AE1194" s="28"/>
      <c r="AL1194" s="32"/>
      <c r="AN1194" s="31"/>
      <c r="AO1194" s="30"/>
      <c r="AP1194" s="252"/>
      <c r="AQ1194" s="228"/>
      <c r="AZ1194" s="18"/>
      <c r="BA1194" s="18"/>
      <c r="BB1194" s="18"/>
      <c r="BC1194" s="18"/>
      <c r="BD1194" s="18"/>
      <c r="BE1194" s="18"/>
      <c r="BF1194" s="18"/>
      <c r="BG1194" s="18"/>
      <c r="BH1194" s="18"/>
      <c r="BI1194" s="18"/>
      <c r="BJ1194" s="19"/>
      <c r="BK1194" s="19"/>
      <c r="BL1194" s="19"/>
      <c r="BM1194" s="19"/>
      <c r="BN1194" s="19"/>
      <c r="BO1194" s="19"/>
      <c r="BP1194" s="19"/>
    </row>
    <row r="1195" spans="1:68" ht="9" customHeight="1" x14ac:dyDescent="0.15">
      <c r="A1195" s="225" t="e">
        <f>VLOOKUP(U1196,出場者リスト!$A:$L,13,FALSE)</f>
        <v>#N/A</v>
      </c>
      <c r="B1195" s="225"/>
      <c r="C1195" s="225"/>
      <c r="D1195" s="225"/>
      <c r="E1195" s="225"/>
      <c r="F1195" s="225"/>
      <c r="G1195" s="225"/>
      <c r="H1195" s="225"/>
      <c r="I1195" s="229" t="e">
        <f>VLOOKUP(U1196,出場者リスト!$A:$L,9,FALSE())</f>
        <v>#N/A</v>
      </c>
      <c r="J1195" s="229"/>
      <c r="K1195" s="229"/>
      <c r="L1195" s="229"/>
      <c r="M1195" s="229"/>
      <c r="N1195" s="229"/>
      <c r="O1195" s="229"/>
      <c r="P1195" s="229"/>
      <c r="Q1195" s="229"/>
      <c r="W1195" s="233"/>
      <c r="X1195" s="235"/>
      <c r="Y1195" s="116"/>
      <c r="AA1195" s="28"/>
      <c r="AE1195" s="28"/>
      <c r="AL1195" s="32"/>
      <c r="AP1195" s="252"/>
      <c r="AQ1195" s="228"/>
      <c r="AZ1195" s="230" t="e">
        <f>VLOOKUP(AU1196,出場者リスト!$A:$L,9,FALSE())</f>
        <v>#N/A</v>
      </c>
      <c r="BA1195" s="230"/>
      <c r="BB1195" s="230"/>
      <c r="BC1195" s="230"/>
      <c r="BD1195" s="230"/>
      <c r="BE1195" s="230"/>
      <c r="BF1195" s="230"/>
      <c r="BG1195" s="230"/>
      <c r="BH1195" s="230"/>
      <c r="BI1195" s="225" t="e">
        <f>VLOOKUP(AU1196,出場者リスト!$A:$L,13,FALSE)</f>
        <v>#N/A</v>
      </c>
      <c r="BJ1195" s="225"/>
      <c r="BK1195" s="225"/>
      <c r="BL1195" s="225"/>
      <c r="BM1195" s="225"/>
      <c r="BN1195" s="225"/>
      <c r="BO1195" s="225"/>
      <c r="BP1195" s="225"/>
    </row>
    <row r="1196" spans="1:68" ht="9" customHeight="1" x14ac:dyDescent="0.15">
      <c r="A1196" s="226" t="e">
        <f>VLOOKUP(U1196,出場者リスト!$A:$L,12,FALSE())</f>
        <v>#N/A</v>
      </c>
      <c r="B1196" s="226"/>
      <c r="C1196" s="226"/>
      <c r="D1196" s="226"/>
      <c r="E1196" s="226"/>
      <c r="F1196" s="226"/>
      <c r="G1196" s="226"/>
      <c r="H1196" s="226"/>
      <c r="I1196" s="231" t="e">
        <f>VLOOKUP(U1196,出場者リスト!$A:$L,8,FALSE())</f>
        <v>#N/A</v>
      </c>
      <c r="J1196" s="231"/>
      <c r="K1196" s="231"/>
      <c r="L1196" s="231"/>
      <c r="M1196" s="231"/>
      <c r="N1196" s="231"/>
      <c r="O1196" s="231"/>
      <c r="P1196" s="231"/>
      <c r="Q1196" s="231"/>
      <c r="R1196" s="232">
        <f>R1192+1</f>
        <v>9</v>
      </c>
      <c r="S1196" s="232"/>
      <c r="T1196" s="232"/>
      <c r="U1196" s="233"/>
      <c r="V1196" s="233"/>
      <c r="W1196" s="111"/>
      <c r="X1196" s="112"/>
      <c r="Y1196" s="28"/>
      <c r="AA1196" s="28"/>
      <c r="AE1196" s="28"/>
      <c r="AL1196" s="32"/>
      <c r="AP1196" s="32"/>
      <c r="AU1196" s="233"/>
      <c r="AV1196" s="233"/>
      <c r="AW1196" s="232">
        <f>AW1192+1</f>
        <v>32</v>
      </c>
      <c r="AX1196" s="232"/>
      <c r="AY1196" s="232"/>
      <c r="AZ1196" s="234" t="e">
        <f>VLOOKUP(AU1196,出場者リスト!$A:$L,8,FALSE())</f>
        <v>#N/A</v>
      </c>
      <c r="BA1196" s="234"/>
      <c r="BB1196" s="234"/>
      <c r="BC1196" s="234"/>
      <c r="BD1196" s="234"/>
      <c r="BE1196" s="234"/>
      <c r="BF1196" s="234"/>
      <c r="BG1196" s="234"/>
      <c r="BH1196" s="234"/>
      <c r="BI1196" s="226" t="e">
        <f>VLOOKUP(AU1196,出場者リスト!$A:$L,12,FALSE)</f>
        <v>#N/A</v>
      </c>
      <c r="BJ1196" s="226"/>
      <c r="BK1196" s="226"/>
      <c r="BL1196" s="226"/>
      <c r="BM1196" s="226"/>
      <c r="BN1196" s="226"/>
      <c r="BO1196" s="226"/>
      <c r="BP1196" s="226"/>
    </row>
    <row r="1197" spans="1:68" ht="9" customHeight="1" x14ac:dyDescent="0.15">
      <c r="A1197" s="226"/>
      <c r="B1197" s="226"/>
      <c r="C1197" s="226"/>
      <c r="D1197" s="226"/>
      <c r="E1197" s="226"/>
      <c r="F1197" s="226"/>
      <c r="G1197" s="226"/>
      <c r="H1197" s="226"/>
      <c r="I1197" s="231"/>
      <c r="J1197" s="231"/>
      <c r="K1197" s="231"/>
      <c r="L1197" s="231"/>
      <c r="M1197" s="231"/>
      <c r="N1197" s="231"/>
      <c r="O1197" s="231"/>
      <c r="P1197" s="231"/>
      <c r="Q1197" s="231"/>
      <c r="R1197" s="232"/>
      <c r="S1197" s="232"/>
      <c r="T1197" s="232"/>
      <c r="U1197" s="233"/>
      <c r="V1197" s="233"/>
      <c r="Y1197" s="28"/>
      <c r="AA1197" s="28"/>
      <c r="AE1197" s="28"/>
      <c r="AL1197" s="32"/>
      <c r="AP1197" s="32"/>
      <c r="AS1197" s="29"/>
      <c r="AT1197" s="24"/>
      <c r="AU1197" s="233"/>
      <c r="AV1197" s="233"/>
      <c r="AW1197" s="232"/>
      <c r="AX1197" s="232"/>
      <c r="AY1197" s="232"/>
      <c r="AZ1197" s="234"/>
      <c r="BA1197" s="234"/>
      <c r="BB1197" s="234"/>
      <c r="BC1197" s="234"/>
      <c r="BD1197" s="234"/>
      <c r="BE1197" s="234"/>
      <c r="BF1197" s="234"/>
      <c r="BG1197" s="234"/>
      <c r="BH1197" s="234"/>
      <c r="BI1197" s="226"/>
      <c r="BJ1197" s="226"/>
      <c r="BK1197" s="226"/>
      <c r="BL1197" s="226"/>
      <c r="BM1197" s="226"/>
      <c r="BN1197" s="226"/>
      <c r="BO1197" s="226"/>
      <c r="BP1197" s="226"/>
    </row>
    <row r="1198" spans="1:68" ht="9" customHeight="1" x14ac:dyDescent="0.15">
      <c r="A1198" s="16"/>
      <c r="B1198" s="16"/>
      <c r="C1198" s="16"/>
      <c r="D1198" s="16"/>
      <c r="E1198" s="16"/>
      <c r="F1198" s="16"/>
      <c r="G1198" s="16"/>
      <c r="I1198" s="20"/>
      <c r="J1198" s="20"/>
      <c r="K1198" s="20"/>
      <c r="L1198" s="20"/>
      <c r="M1198" s="20"/>
      <c r="N1198" s="20"/>
      <c r="O1198" s="20"/>
      <c r="P1198" s="20"/>
      <c r="Q1198" s="20"/>
      <c r="R1198" s="4"/>
      <c r="S1198" s="4"/>
      <c r="T1198" s="4"/>
      <c r="U1198" s="26"/>
      <c r="V1198" s="26"/>
      <c r="X1198" s="228"/>
      <c r="Y1198" s="253"/>
      <c r="Z1198" s="23"/>
      <c r="AA1198" s="30"/>
      <c r="AE1198" s="28"/>
      <c r="AG1198" s="228" t="s">
        <v>27</v>
      </c>
      <c r="AH1198" s="228"/>
      <c r="AI1198" s="228"/>
      <c r="AJ1198" s="228"/>
      <c r="AL1198" s="32"/>
      <c r="AP1198" s="62"/>
      <c r="AQ1198" s="3"/>
      <c r="AS1198" s="236"/>
      <c r="AT1198" s="233"/>
      <c r="AZ1198" s="18"/>
      <c r="BA1198" s="18"/>
      <c r="BB1198" s="18"/>
      <c r="BC1198" s="18"/>
      <c r="BD1198" s="18"/>
      <c r="BE1198" s="18"/>
      <c r="BF1198" s="18"/>
      <c r="BG1198" s="18"/>
      <c r="BH1198" s="18"/>
      <c r="BI1198" s="18"/>
      <c r="BJ1198" s="19"/>
      <c r="BK1198" s="19"/>
      <c r="BL1198" s="19"/>
      <c r="BM1198" s="19"/>
      <c r="BN1198" s="19"/>
      <c r="BO1198" s="19"/>
      <c r="BP1198" s="19"/>
    </row>
    <row r="1199" spans="1:68" ht="9" customHeight="1" x14ac:dyDescent="0.15">
      <c r="A1199" s="225" t="e">
        <f>VLOOKUP(U1200,出場者リスト!$A:$L,13,FALSE)</f>
        <v>#N/A</v>
      </c>
      <c r="B1199" s="225"/>
      <c r="C1199" s="225"/>
      <c r="D1199" s="225"/>
      <c r="E1199" s="225"/>
      <c r="F1199" s="225"/>
      <c r="G1199" s="225"/>
      <c r="H1199" s="225"/>
      <c r="I1199" s="229" t="e">
        <f>VLOOKUP(U1200,出場者リスト!$A:$L,9,FALSE())</f>
        <v>#N/A</v>
      </c>
      <c r="J1199" s="229"/>
      <c r="K1199" s="229"/>
      <c r="L1199" s="229"/>
      <c r="M1199" s="229"/>
      <c r="N1199" s="229"/>
      <c r="O1199" s="229"/>
      <c r="P1199" s="229"/>
      <c r="Q1199" s="229"/>
      <c r="X1199" s="228"/>
      <c r="Y1199" s="253"/>
      <c r="AE1199" s="28"/>
      <c r="AG1199" s="228"/>
      <c r="AH1199" s="228"/>
      <c r="AI1199" s="228"/>
      <c r="AJ1199" s="228"/>
      <c r="AL1199" s="32"/>
      <c r="AP1199" s="32"/>
      <c r="AR1199" s="118"/>
      <c r="AS1199" s="236"/>
      <c r="AT1199" s="233"/>
      <c r="AZ1199" s="230" t="e">
        <f>VLOOKUP(AU1200,出場者リスト!$A:$L,9,FALSE())</f>
        <v>#N/A</v>
      </c>
      <c r="BA1199" s="230"/>
      <c r="BB1199" s="230"/>
      <c r="BC1199" s="230"/>
      <c r="BD1199" s="230"/>
      <c r="BE1199" s="230"/>
      <c r="BF1199" s="230"/>
      <c r="BG1199" s="230"/>
      <c r="BH1199" s="230"/>
      <c r="BI1199" s="225" t="e">
        <f>VLOOKUP(AU1200,出場者リスト!$A:$L,13,FALSE)</f>
        <v>#N/A</v>
      </c>
      <c r="BJ1199" s="225"/>
      <c r="BK1199" s="225"/>
      <c r="BL1199" s="225"/>
      <c r="BM1199" s="225"/>
      <c r="BN1199" s="225"/>
      <c r="BO1199" s="225"/>
      <c r="BP1199" s="225"/>
    </row>
    <row r="1200" spans="1:68" ht="9" customHeight="1" x14ac:dyDescent="0.15">
      <c r="A1200" s="226" t="e">
        <f>VLOOKUP(U1200,出場者リスト!$A:$L,12,FALSE())</f>
        <v>#N/A</v>
      </c>
      <c r="B1200" s="226"/>
      <c r="C1200" s="226"/>
      <c r="D1200" s="226"/>
      <c r="E1200" s="226"/>
      <c r="F1200" s="226"/>
      <c r="G1200" s="226"/>
      <c r="H1200" s="226"/>
      <c r="I1200" s="231" t="e">
        <f>VLOOKUP(U1200,出場者リスト!$A:$L,8,FALSE())</f>
        <v>#N/A</v>
      </c>
      <c r="J1200" s="231"/>
      <c r="K1200" s="231"/>
      <c r="L1200" s="231"/>
      <c r="M1200" s="231"/>
      <c r="N1200" s="231"/>
      <c r="O1200" s="231"/>
      <c r="P1200" s="231"/>
      <c r="Q1200" s="231"/>
      <c r="R1200" s="232">
        <f>R1196+1</f>
        <v>10</v>
      </c>
      <c r="S1200" s="232"/>
      <c r="T1200" s="232"/>
      <c r="U1200" s="233"/>
      <c r="V1200" s="233"/>
      <c r="W1200" s="23"/>
      <c r="X1200" s="23"/>
      <c r="Y1200" s="30"/>
      <c r="AE1200" s="28"/>
      <c r="AL1200" s="32"/>
      <c r="AP1200" s="32"/>
      <c r="AR1200" s="32"/>
      <c r="AS1200" s="31"/>
      <c r="AT1200" s="23"/>
      <c r="AU1200" s="233"/>
      <c r="AV1200" s="233"/>
      <c r="AW1200" s="232">
        <f>AW1196+1</f>
        <v>33</v>
      </c>
      <c r="AX1200" s="232"/>
      <c r="AY1200" s="232"/>
      <c r="AZ1200" s="234" t="e">
        <f>VLOOKUP(AU1200,出場者リスト!$A:$L,8,FALSE())</f>
        <v>#N/A</v>
      </c>
      <c r="BA1200" s="234"/>
      <c r="BB1200" s="234"/>
      <c r="BC1200" s="234"/>
      <c r="BD1200" s="234"/>
      <c r="BE1200" s="234"/>
      <c r="BF1200" s="234"/>
      <c r="BG1200" s="234"/>
      <c r="BH1200" s="234"/>
      <c r="BI1200" s="226" t="e">
        <f>VLOOKUP(AU1200,出場者リスト!$A:$L,12,FALSE)</f>
        <v>#N/A</v>
      </c>
      <c r="BJ1200" s="226"/>
      <c r="BK1200" s="226"/>
      <c r="BL1200" s="226"/>
      <c r="BM1200" s="226"/>
      <c r="BN1200" s="226"/>
      <c r="BO1200" s="226"/>
      <c r="BP1200" s="226"/>
    </row>
    <row r="1201" spans="1:68" ht="9" customHeight="1" x14ac:dyDescent="0.15">
      <c r="A1201" s="226"/>
      <c r="B1201" s="226"/>
      <c r="C1201" s="226"/>
      <c r="D1201" s="226"/>
      <c r="E1201" s="226"/>
      <c r="F1201" s="226"/>
      <c r="G1201" s="226"/>
      <c r="H1201" s="226"/>
      <c r="I1201" s="231"/>
      <c r="J1201" s="231"/>
      <c r="K1201" s="231"/>
      <c r="L1201" s="231"/>
      <c r="M1201" s="231"/>
      <c r="N1201" s="231"/>
      <c r="O1201" s="231"/>
      <c r="P1201" s="231"/>
      <c r="Q1201" s="231"/>
      <c r="R1201" s="232"/>
      <c r="S1201" s="232"/>
      <c r="T1201" s="232"/>
      <c r="U1201" s="233"/>
      <c r="V1201" s="233"/>
      <c r="AD1201" s="228"/>
      <c r="AE1201" s="253"/>
      <c r="AH1201" s="228" t="s">
        <v>28</v>
      </c>
      <c r="AI1201" s="228"/>
      <c r="AL1201" s="252"/>
      <c r="AM1201" s="228"/>
      <c r="AP1201" s="32"/>
      <c r="AR1201" s="32"/>
      <c r="AU1201" s="233"/>
      <c r="AV1201" s="233"/>
      <c r="AW1201" s="232"/>
      <c r="AX1201" s="232"/>
      <c r="AY1201" s="232"/>
      <c r="AZ1201" s="234"/>
      <c r="BA1201" s="234"/>
      <c r="BB1201" s="234"/>
      <c r="BC1201" s="234"/>
      <c r="BD1201" s="234"/>
      <c r="BE1201" s="234"/>
      <c r="BF1201" s="234"/>
      <c r="BG1201" s="234"/>
      <c r="BH1201" s="234"/>
      <c r="BI1201" s="226"/>
      <c r="BJ1201" s="226"/>
      <c r="BK1201" s="226"/>
      <c r="BL1201" s="226"/>
      <c r="BM1201" s="226"/>
      <c r="BN1201" s="226"/>
      <c r="BO1201" s="226"/>
      <c r="BP1201" s="226"/>
    </row>
    <row r="1202" spans="1:68" ht="9" customHeight="1" x14ac:dyDescent="0.15">
      <c r="A1202" s="16"/>
      <c r="B1202" s="16"/>
      <c r="C1202" s="16"/>
      <c r="D1202" s="16"/>
      <c r="E1202" s="16"/>
      <c r="F1202" s="16"/>
      <c r="G1202" s="16"/>
      <c r="I1202" s="20"/>
      <c r="J1202" s="20"/>
      <c r="K1202" s="20"/>
      <c r="L1202" s="20"/>
      <c r="M1202" s="20"/>
      <c r="N1202" s="20"/>
      <c r="O1202" s="20"/>
      <c r="P1202" s="20"/>
      <c r="Q1202" s="20"/>
      <c r="R1202" s="4"/>
      <c r="S1202" s="4"/>
      <c r="T1202" s="4"/>
      <c r="U1202" s="26"/>
      <c r="V1202" s="26"/>
      <c r="AD1202" s="228"/>
      <c r="AE1202" s="253"/>
      <c r="AF1202" s="24"/>
      <c r="AG1202" s="24"/>
      <c r="AH1202" s="228"/>
      <c r="AI1202" s="228"/>
      <c r="AJ1202" s="24"/>
      <c r="AK1202" s="24"/>
      <c r="AL1202" s="252"/>
      <c r="AM1202" s="228"/>
      <c r="AP1202" s="31"/>
      <c r="AQ1202" s="23"/>
      <c r="AR1202" s="236"/>
      <c r="AS1202" s="233"/>
      <c r="AT1202" s="3"/>
      <c r="AZ1202" s="18"/>
      <c r="BA1202" s="18"/>
      <c r="BB1202" s="18"/>
      <c r="BC1202" s="18"/>
      <c r="BD1202" s="18"/>
      <c r="BE1202" s="18"/>
      <c r="BF1202" s="18"/>
      <c r="BG1202" s="18"/>
      <c r="BH1202" s="18"/>
      <c r="BI1202" s="18"/>
      <c r="BJ1202" s="19"/>
      <c r="BK1202" s="19"/>
      <c r="BL1202" s="19"/>
      <c r="BM1202" s="19"/>
      <c r="BN1202" s="19"/>
      <c r="BO1202" s="19"/>
      <c r="BP1202" s="19"/>
    </row>
    <row r="1203" spans="1:68" ht="9" customHeight="1" x14ac:dyDescent="0.15">
      <c r="A1203" s="225" t="e">
        <f>VLOOKUP(U1204,出場者リスト!$A:$L,13,FALSE)</f>
        <v>#N/A</v>
      </c>
      <c r="B1203" s="225"/>
      <c r="C1203" s="225"/>
      <c r="D1203" s="225"/>
      <c r="E1203" s="225"/>
      <c r="F1203" s="225"/>
      <c r="G1203" s="225"/>
      <c r="H1203" s="225"/>
      <c r="I1203" s="229" t="e">
        <f>VLOOKUP(U1204,出場者リスト!$A:$L,9,FALSE())</f>
        <v>#N/A</v>
      </c>
      <c r="J1203" s="229"/>
      <c r="K1203" s="229"/>
      <c r="L1203" s="229"/>
      <c r="M1203" s="229"/>
      <c r="N1203" s="229"/>
      <c r="O1203" s="229"/>
      <c r="P1203" s="229"/>
      <c r="Q1203" s="229"/>
      <c r="AE1203" s="28"/>
      <c r="AG1203" s="228"/>
      <c r="AH1203" s="228"/>
      <c r="AI1203" s="228"/>
      <c r="AJ1203" s="228"/>
      <c r="AL1203" s="32"/>
      <c r="AR1203" s="236"/>
      <c r="AS1203" s="233"/>
      <c r="AT1203" s="3"/>
      <c r="AZ1203" s="230" t="e">
        <f>VLOOKUP(AU1204,出場者リスト!$A:$L,9,FALSE())</f>
        <v>#N/A</v>
      </c>
      <c r="BA1203" s="230"/>
      <c r="BB1203" s="230"/>
      <c r="BC1203" s="230"/>
      <c r="BD1203" s="230"/>
      <c r="BE1203" s="230"/>
      <c r="BF1203" s="230"/>
      <c r="BG1203" s="230"/>
      <c r="BH1203" s="230"/>
      <c r="BI1203" s="225" t="e">
        <f>VLOOKUP(AU1204,出場者リスト!$A:$L,13,FALSE)</f>
        <v>#N/A</v>
      </c>
      <c r="BJ1203" s="225"/>
      <c r="BK1203" s="225"/>
      <c r="BL1203" s="225"/>
      <c r="BM1203" s="225"/>
      <c r="BN1203" s="225"/>
      <c r="BO1203" s="225"/>
      <c r="BP1203" s="225"/>
    </row>
    <row r="1204" spans="1:68" ht="9" customHeight="1" x14ac:dyDescent="0.15">
      <c r="A1204" s="226" t="e">
        <f>VLOOKUP(U1204,出場者リスト!$A:$L,12,FALSE())</f>
        <v>#N/A</v>
      </c>
      <c r="B1204" s="226"/>
      <c r="C1204" s="226"/>
      <c r="D1204" s="226"/>
      <c r="E1204" s="226"/>
      <c r="F1204" s="226"/>
      <c r="G1204" s="226"/>
      <c r="H1204" s="226"/>
      <c r="I1204" s="231" t="e">
        <f>VLOOKUP(U1204,出場者リスト!$A:$L,8,FALSE())</f>
        <v>#N/A</v>
      </c>
      <c r="J1204" s="231"/>
      <c r="K1204" s="231"/>
      <c r="L1204" s="231"/>
      <c r="M1204" s="231"/>
      <c r="N1204" s="231"/>
      <c r="O1204" s="231"/>
      <c r="P1204" s="231"/>
      <c r="Q1204" s="231"/>
      <c r="R1204" s="232">
        <f>R1200+1</f>
        <v>11</v>
      </c>
      <c r="S1204" s="232"/>
      <c r="T1204" s="232"/>
      <c r="U1204" s="233"/>
      <c r="V1204" s="233"/>
      <c r="AE1204" s="28"/>
      <c r="AG1204" s="228"/>
      <c r="AH1204" s="228"/>
      <c r="AI1204" s="228"/>
      <c r="AJ1204" s="228"/>
      <c r="AL1204" s="32"/>
      <c r="AR1204" s="31"/>
      <c r="AS1204" s="23"/>
      <c r="AT1204" s="23"/>
      <c r="AU1204" s="233"/>
      <c r="AV1204" s="233"/>
      <c r="AW1204" s="232">
        <f>AW1200+1</f>
        <v>34</v>
      </c>
      <c r="AX1204" s="232"/>
      <c r="AY1204" s="232"/>
      <c r="AZ1204" s="234" t="e">
        <f>VLOOKUP(AU1204,出場者リスト!$A:$L,8,FALSE())</f>
        <v>#N/A</v>
      </c>
      <c r="BA1204" s="234"/>
      <c r="BB1204" s="234"/>
      <c r="BC1204" s="234"/>
      <c r="BD1204" s="234"/>
      <c r="BE1204" s="234"/>
      <c r="BF1204" s="234"/>
      <c r="BG1204" s="234"/>
      <c r="BH1204" s="234"/>
      <c r="BI1204" s="226" t="e">
        <f>VLOOKUP(AU1204,出場者リスト!$A:$L,12,FALSE)</f>
        <v>#N/A</v>
      </c>
      <c r="BJ1204" s="226"/>
      <c r="BK1204" s="226"/>
      <c r="BL1204" s="226"/>
      <c r="BM1204" s="226"/>
      <c r="BN1204" s="226"/>
      <c r="BO1204" s="226"/>
      <c r="BP1204" s="226"/>
    </row>
    <row r="1205" spans="1:68" ht="9" customHeight="1" x14ac:dyDescent="0.15">
      <c r="A1205" s="226"/>
      <c r="B1205" s="226"/>
      <c r="C1205" s="226"/>
      <c r="D1205" s="226"/>
      <c r="E1205" s="226"/>
      <c r="F1205" s="226"/>
      <c r="G1205" s="226"/>
      <c r="H1205" s="226"/>
      <c r="I1205" s="231"/>
      <c r="J1205" s="231"/>
      <c r="K1205" s="231"/>
      <c r="L1205" s="231"/>
      <c r="M1205" s="231"/>
      <c r="N1205" s="231"/>
      <c r="O1205" s="231"/>
      <c r="P1205" s="231"/>
      <c r="Q1205" s="231"/>
      <c r="R1205" s="232"/>
      <c r="S1205" s="232"/>
      <c r="T1205" s="232"/>
      <c r="U1205" s="233"/>
      <c r="V1205" s="233"/>
      <c r="W1205" s="24"/>
      <c r="X1205" s="24"/>
      <c r="Y1205" s="25"/>
      <c r="AD1205" s="3"/>
      <c r="AE1205" s="61"/>
      <c r="AL1205" s="32"/>
      <c r="AU1205" s="233"/>
      <c r="AV1205" s="233"/>
      <c r="AW1205" s="232"/>
      <c r="AX1205" s="232"/>
      <c r="AY1205" s="232"/>
      <c r="AZ1205" s="234"/>
      <c r="BA1205" s="234"/>
      <c r="BB1205" s="234"/>
      <c r="BC1205" s="234"/>
      <c r="BD1205" s="234"/>
      <c r="BE1205" s="234"/>
      <c r="BF1205" s="234"/>
      <c r="BG1205" s="234"/>
      <c r="BH1205" s="234"/>
      <c r="BI1205" s="226"/>
      <c r="BJ1205" s="226"/>
      <c r="BK1205" s="226"/>
      <c r="BL1205" s="226"/>
      <c r="BM1205" s="226"/>
      <c r="BN1205" s="226"/>
      <c r="BO1205" s="226"/>
      <c r="BP1205" s="226"/>
    </row>
    <row r="1206" spans="1:68" ht="9" customHeight="1" x14ac:dyDescent="0.15">
      <c r="A1206" s="16"/>
      <c r="B1206" s="16"/>
      <c r="C1206" s="16"/>
      <c r="D1206" s="16"/>
      <c r="E1206" s="16"/>
      <c r="F1206" s="16"/>
      <c r="G1206" s="16"/>
      <c r="X1206" s="228"/>
      <c r="Y1206" s="253"/>
      <c r="AE1206" s="28"/>
      <c r="AL1206" s="32"/>
      <c r="BI1206" s="18"/>
      <c r="BJ1206" s="19"/>
      <c r="BK1206" s="19"/>
      <c r="BL1206" s="19"/>
      <c r="BM1206" s="19"/>
      <c r="BN1206" s="19"/>
      <c r="BO1206" s="19"/>
      <c r="BP1206" s="19"/>
    </row>
    <row r="1207" spans="1:68" ht="9" customHeight="1" x14ac:dyDescent="0.15">
      <c r="A1207" s="225" t="e">
        <f>VLOOKUP(U1208,出場者リスト!$A:$L,13,FALSE)</f>
        <v>#N/A</v>
      </c>
      <c r="B1207" s="225"/>
      <c r="C1207" s="225"/>
      <c r="D1207" s="225"/>
      <c r="E1207" s="225"/>
      <c r="F1207" s="225"/>
      <c r="G1207" s="225"/>
      <c r="H1207" s="225"/>
      <c r="I1207" s="229" t="e">
        <f>VLOOKUP(U1208,出場者リスト!$A:$L,9,FALSE())</f>
        <v>#N/A</v>
      </c>
      <c r="J1207" s="229"/>
      <c r="K1207" s="229"/>
      <c r="L1207" s="229"/>
      <c r="M1207" s="229"/>
      <c r="N1207" s="229"/>
      <c r="O1207" s="229"/>
      <c r="P1207" s="229"/>
      <c r="Q1207" s="229"/>
      <c r="X1207" s="228"/>
      <c r="Y1207" s="253"/>
      <c r="Z1207" s="29"/>
      <c r="AA1207" s="25"/>
      <c r="AE1207" s="28"/>
      <c r="AL1207" s="32"/>
      <c r="AZ1207" s="230" t="e">
        <f>VLOOKUP(AU1208,出場者リスト!$A:$L,9,FALSE())</f>
        <v>#N/A</v>
      </c>
      <c r="BA1207" s="230"/>
      <c r="BB1207" s="230"/>
      <c r="BC1207" s="230"/>
      <c r="BD1207" s="230"/>
      <c r="BE1207" s="230"/>
      <c r="BF1207" s="230"/>
      <c r="BG1207" s="230"/>
      <c r="BH1207" s="230"/>
      <c r="BI1207" s="225" t="e">
        <f>VLOOKUP(AU1208,出場者リスト!$A:$L,13,FALSE)</f>
        <v>#N/A</v>
      </c>
      <c r="BJ1207" s="225"/>
      <c r="BK1207" s="225"/>
      <c r="BL1207" s="225"/>
      <c r="BM1207" s="225"/>
      <c r="BN1207" s="225"/>
      <c r="BO1207" s="225"/>
      <c r="BP1207" s="225"/>
    </row>
    <row r="1208" spans="1:68" ht="9" customHeight="1" x14ac:dyDescent="0.15">
      <c r="A1208" s="226" t="e">
        <f>VLOOKUP(U1208,出場者リスト!$A:$L,12,FALSE())</f>
        <v>#N/A</v>
      </c>
      <c r="B1208" s="226"/>
      <c r="C1208" s="226"/>
      <c r="D1208" s="226"/>
      <c r="E1208" s="226"/>
      <c r="F1208" s="226"/>
      <c r="G1208" s="226"/>
      <c r="H1208" s="226"/>
      <c r="I1208" s="231" t="e">
        <f>VLOOKUP(U1208,出場者リスト!$A:$L,8,FALSE())</f>
        <v>#N/A</v>
      </c>
      <c r="J1208" s="231"/>
      <c r="K1208" s="231"/>
      <c r="L1208" s="231"/>
      <c r="M1208" s="231"/>
      <c r="N1208" s="231"/>
      <c r="O1208" s="231"/>
      <c r="P1208" s="231"/>
      <c r="Q1208" s="231"/>
      <c r="R1208" s="232">
        <f>R1204+1</f>
        <v>12</v>
      </c>
      <c r="S1208" s="232"/>
      <c r="T1208" s="232"/>
      <c r="U1208" s="233"/>
      <c r="V1208" s="233"/>
      <c r="W1208" s="66"/>
      <c r="X1208" s="66"/>
      <c r="Y1208" s="28"/>
      <c r="AA1208" s="28"/>
      <c r="AE1208" s="28"/>
      <c r="AL1208" s="32"/>
      <c r="AU1208" s="233"/>
      <c r="AV1208" s="233"/>
      <c r="AW1208" s="232">
        <f>AW1204+1</f>
        <v>35</v>
      </c>
      <c r="AX1208" s="232"/>
      <c r="AY1208" s="232"/>
      <c r="AZ1208" s="234" t="e">
        <f>VLOOKUP(AU1208,出場者リスト!$A:$L,8,FALSE())</f>
        <v>#N/A</v>
      </c>
      <c r="BA1208" s="234"/>
      <c r="BB1208" s="234"/>
      <c r="BC1208" s="234"/>
      <c r="BD1208" s="234"/>
      <c r="BE1208" s="234"/>
      <c r="BF1208" s="234"/>
      <c r="BG1208" s="234"/>
      <c r="BH1208" s="234"/>
      <c r="BI1208" s="226" t="e">
        <f>VLOOKUP(AU1208,出場者リスト!$A:$L,12,FALSE)</f>
        <v>#N/A</v>
      </c>
      <c r="BJ1208" s="226"/>
      <c r="BK1208" s="226"/>
      <c r="BL1208" s="226"/>
      <c r="BM1208" s="226"/>
      <c r="BN1208" s="226"/>
      <c r="BO1208" s="226"/>
      <c r="BP1208" s="226"/>
    </row>
    <row r="1209" spans="1:68" ht="9" customHeight="1" x14ac:dyDescent="0.15">
      <c r="A1209" s="226"/>
      <c r="B1209" s="226"/>
      <c r="C1209" s="226"/>
      <c r="D1209" s="226"/>
      <c r="E1209" s="226"/>
      <c r="F1209" s="226"/>
      <c r="G1209" s="226"/>
      <c r="H1209" s="226"/>
      <c r="I1209" s="231"/>
      <c r="J1209" s="231"/>
      <c r="K1209" s="231"/>
      <c r="L1209" s="231"/>
      <c r="M1209" s="231"/>
      <c r="N1209" s="231"/>
      <c r="O1209" s="231"/>
      <c r="P1209" s="231"/>
      <c r="Q1209" s="231"/>
      <c r="R1209" s="232"/>
      <c r="S1209" s="232"/>
      <c r="T1209" s="232"/>
      <c r="U1209" s="233"/>
      <c r="V1209" s="233"/>
      <c r="W1209" s="110"/>
      <c r="X1209" s="113"/>
      <c r="Y1209" s="114"/>
      <c r="AA1209" s="28"/>
      <c r="AE1209" s="28"/>
      <c r="AL1209" s="32"/>
      <c r="AR1209" s="29"/>
      <c r="AS1209" s="24"/>
      <c r="AT1209" s="24"/>
      <c r="AU1209" s="233"/>
      <c r="AV1209" s="233"/>
      <c r="AW1209" s="232"/>
      <c r="AX1209" s="232"/>
      <c r="AY1209" s="232"/>
      <c r="AZ1209" s="234"/>
      <c r="BA1209" s="234"/>
      <c r="BB1209" s="234"/>
      <c r="BC1209" s="234"/>
      <c r="BD1209" s="234"/>
      <c r="BE1209" s="234"/>
      <c r="BF1209" s="234"/>
      <c r="BG1209" s="234"/>
      <c r="BH1209" s="234"/>
      <c r="BI1209" s="226"/>
      <c r="BJ1209" s="226"/>
      <c r="BK1209" s="226"/>
      <c r="BL1209" s="226"/>
      <c r="BM1209" s="226"/>
      <c r="BN1209" s="226"/>
      <c r="BO1209" s="226"/>
      <c r="BP1209" s="226"/>
    </row>
    <row r="1210" spans="1:68" ht="9" customHeight="1" x14ac:dyDescent="0.15">
      <c r="A1210" s="16"/>
      <c r="B1210" s="16"/>
      <c r="C1210" s="16"/>
      <c r="D1210" s="16"/>
      <c r="E1210" s="16"/>
      <c r="F1210" s="16"/>
      <c r="G1210" s="16"/>
      <c r="W1210" s="233"/>
      <c r="X1210" s="235"/>
      <c r="Y1210" s="115"/>
      <c r="AA1210" s="28"/>
      <c r="AE1210" s="28"/>
      <c r="AL1210" s="32"/>
      <c r="AR1210" s="252"/>
      <c r="AS1210" s="228"/>
      <c r="BI1210" s="18"/>
      <c r="BJ1210" s="19"/>
      <c r="BK1210" s="19"/>
      <c r="BL1210" s="19"/>
      <c r="BM1210" s="19"/>
      <c r="BN1210" s="19"/>
      <c r="BO1210" s="19"/>
      <c r="BP1210" s="19"/>
    </row>
    <row r="1211" spans="1:68" ht="9" customHeight="1" x14ac:dyDescent="0.15">
      <c r="A1211" s="225" t="e">
        <f>VLOOKUP(U1212,出場者リスト!$A:$L,13,FALSE)</f>
        <v>#N/A</v>
      </c>
      <c r="B1211" s="225"/>
      <c r="C1211" s="225"/>
      <c r="D1211" s="225"/>
      <c r="E1211" s="225"/>
      <c r="F1211" s="225"/>
      <c r="G1211" s="225"/>
      <c r="H1211" s="225"/>
      <c r="I1211" s="229" t="e">
        <f>VLOOKUP(U1212,出場者リスト!$A:$L,9,FALSE())</f>
        <v>#N/A</v>
      </c>
      <c r="J1211" s="229"/>
      <c r="K1211" s="229"/>
      <c r="L1211" s="229"/>
      <c r="M1211" s="229"/>
      <c r="N1211" s="229"/>
      <c r="O1211" s="229"/>
      <c r="P1211" s="229"/>
      <c r="Q1211" s="229"/>
      <c r="W1211" s="233"/>
      <c r="X1211" s="235"/>
      <c r="Y1211" s="3"/>
      <c r="AA1211" s="28"/>
      <c r="AE1211" s="28"/>
      <c r="AL1211" s="32"/>
      <c r="AP1211" s="29"/>
      <c r="AQ1211" s="24"/>
      <c r="AR1211" s="252"/>
      <c r="AS1211" s="228"/>
      <c r="AZ1211" s="230" t="e">
        <f>VLOOKUP(AU1212,出場者リスト!$A:$L,9,FALSE())</f>
        <v>#N/A</v>
      </c>
      <c r="BA1211" s="230"/>
      <c r="BB1211" s="230"/>
      <c r="BC1211" s="230"/>
      <c r="BD1211" s="230"/>
      <c r="BE1211" s="230"/>
      <c r="BF1211" s="230"/>
      <c r="BG1211" s="230"/>
      <c r="BH1211" s="230"/>
      <c r="BI1211" s="225" t="e">
        <f>VLOOKUP(AU1212,出場者リスト!$A:$L,13,FALSE)</f>
        <v>#N/A</v>
      </c>
      <c r="BJ1211" s="225"/>
      <c r="BK1211" s="225"/>
      <c r="BL1211" s="225"/>
      <c r="BM1211" s="225"/>
      <c r="BN1211" s="225"/>
      <c r="BO1211" s="225"/>
      <c r="BP1211" s="225"/>
    </row>
    <row r="1212" spans="1:68" ht="9" customHeight="1" x14ac:dyDescent="0.15">
      <c r="A1212" s="226" t="e">
        <f>VLOOKUP(U1212,出場者リスト!$A:$L,12,FALSE())</f>
        <v>#N/A</v>
      </c>
      <c r="B1212" s="226"/>
      <c r="C1212" s="226"/>
      <c r="D1212" s="226"/>
      <c r="E1212" s="226"/>
      <c r="F1212" s="226"/>
      <c r="G1212" s="226"/>
      <c r="H1212" s="226"/>
      <c r="I1212" s="231" t="e">
        <f>VLOOKUP(U1212,出場者リスト!$A:$L,8,FALSE())</f>
        <v>#N/A</v>
      </c>
      <c r="J1212" s="231"/>
      <c r="K1212" s="231"/>
      <c r="L1212" s="231"/>
      <c r="M1212" s="231"/>
      <c r="N1212" s="231"/>
      <c r="O1212" s="231"/>
      <c r="P1212" s="231"/>
      <c r="Q1212" s="231"/>
      <c r="R1212" s="232">
        <f>R1208+1</f>
        <v>13</v>
      </c>
      <c r="S1212" s="232"/>
      <c r="T1212" s="232"/>
      <c r="U1212" s="233"/>
      <c r="V1212" s="233"/>
      <c r="W1212" s="111"/>
      <c r="X1212" s="112"/>
      <c r="AA1212" s="28"/>
      <c r="AE1212" s="28"/>
      <c r="AL1212" s="32"/>
      <c r="AP1212" s="32"/>
      <c r="AR1212" s="32"/>
      <c r="AU1212" s="233"/>
      <c r="AV1212" s="233"/>
      <c r="AW1212" s="232">
        <f>AW1208+1</f>
        <v>36</v>
      </c>
      <c r="AX1212" s="232"/>
      <c r="AY1212" s="232"/>
      <c r="AZ1212" s="234" t="e">
        <f>VLOOKUP(AU1212,出場者リスト!$A:$L,8,FALSE())</f>
        <v>#N/A</v>
      </c>
      <c r="BA1212" s="234"/>
      <c r="BB1212" s="234"/>
      <c r="BC1212" s="234"/>
      <c r="BD1212" s="234"/>
      <c r="BE1212" s="234"/>
      <c r="BF1212" s="234"/>
      <c r="BG1212" s="234"/>
      <c r="BH1212" s="234"/>
      <c r="BI1212" s="226" t="e">
        <f>VLOOKUP(AU1212,出場者リスト!$A:$L,12,FALSE)</f>
        <v>#N/A</v>
      </c>
      <c r="BJ1212" s="226"/>
      <c r="BK1212" s="226"/>
      <c r="BL1212" s="226"/>
      <c r="BM1212" s="226"/>
      <c r="BN1212" s="226"/>
      <c r="BO1212" s="226"/>
      <c r="BP1212" s="226"/>
    </row>
    <row r="1213" spans="1:68" ht="9" customHeight="1" x14ac:dyDescent="0.15">
      <c r="A1213" s="226"/>
      <c r="B1213" s="226"/>
      <c r="C1213" s="226"/>
      <c r="D1213" s="226"/>
      <c r="E1213" s="226"/>
      <c r="F1213" s="226"/>
      <c r="G1213" s="226"/>
      <c r="H1213" s="226"/>
      <c r="I1213" s="231"/>
      <c r="J1213" s="231"/>
      <c r="K1213" s="231"/>
      <c r="L1213" s="231"/>
      <c r="M1213" s="231"/>
      <c r="N1213" s="231"/>
      <c r="O1213" s="231"/>
      <c r="P1213" s="231"/>
      <c r="Q1213" s="231"/>
      <c r="R1213" s="232"/>
      <c r="S1213" s="232"/>
      <c r="T1213" s="232"/>
      <c r="U1213" s="233"/>
      <c r="V1213" s="233"/>
      <c r="W1213" s="66"/>
      <c r="X1213" s="66"/>
      <c r="Z1213" s="3"/>
      <c r="AA1213" s="61"/>
      <c r="AE1213" s="28"/>
      <c r="AL1213" s="32"/>
      <c r="AP1213" s="32"/>
      <c r="AR1213" s="32"/>
      <c r="AS1213" s="29"/>
      <c r="AT1213" s="24"/>
      <c r="AU1213" s="233"/>
      <c r="AV1213" s="233"/>
      <c r="AW1213" s="232"/>
      <c r="AX1213" s="232"/>
      <c r="AY1213" s="232"/>
      <c r="AZ1213" s="234"/>
      <c r="BA1213" s="234"/>
      <c r="BB1213" s="234"/>
      <c r="BC1213" s="234"/>
      <c r="BD1213" s="234"/>
      <c r="BE1213" s="234"/>
      <c r="BF1213" s="234"/>
      <c r="BG1213" s="234"/>
      <c r="BH1213" s="234"/>
      <c r="BI1213" s="226"/>
      <c r="BJ1213" s="226"/>
      <c r="BK1213" s="226"/>
      <c r="BL1213" s="226"/>
      <c r="BM1213" s="226"/>
      <c r="BN1213" s="226"/>
      <c r="BO1213" s="226"/>
      <c r="BP1213" s="226"/>
    </row>
    <row r="1214" spans="1:68" ht="9" customHeight="1" x14ac:dyDescent="0.15">
      <c r="A1214" s="16"/>
      <c r="B1214" s="16"/>
      <c r="C1214" s="16"/>
      <c r="D1214" s="16"/>
      <c r="E1214" s="16"/>
      <c r="F1214" s="16"/>
      <c r="G1214" s="16"/>
      <c r="Z1214" s="233"/>
      <c r="AA1214" s="235"/>
      <c r="AE1214" s="28"/>
      <c r="AL1214" s="32"/>
      <c r="AP1214" s="32"/>
      <c r="AR1214" s="108"/>
      <c r="AS1214" s="236"/>
      <c r="AT1214" s="233"/>
      <c r="BI1214" s="18"/>
      <c r="BJ1214" s="19"/>
      <c r="BK1214" s="19"/>
      <c r="BL1214" s="19"/>
      <c r="BM1214" s="19"/>
      <c r="BN1214" s="19"/>
      <c r="BO1214" s="19"/>
      <c r="BP1214" s="19"/>
    </row>
    <row r="1215" spans="1:68" ht="9" customHeight="1" x14ac:dyDescent="0.15">
      <c r="A1215" s="225" t="e">
        <f>VLOOKUP(U1216,出場者リスト!$A:$L,13,FALSE)</f>
        <v>#N/A</v>
      </c>
      <c r="B1215" s="225"/>
      <c r="C1215" s="225"/>
      <c r="D1215" s="225"/>
      <c r="E1215" s="225"/>
      <c r="F1215" s="225"/>
      <c r="G1215" s="225"/>
      <c r="H1215" s="225"/>
      <c r="I1215" s="229" t="e">
        <f>VLOOKUP(U1216,出場者リスト!$A:$L,9,FALSE())</f>
        <v>#N/A</v>
      </c>
      <c r="J1215" s="229"/>
      <c r="K1215" s="229"/>
      <c r="L1215" s="229"/>
      <c r="M1215" s="229"/>
      <c r="N1215" s="229"/>
      <c r="O1215" s="229"/>
      <c r="P1215" s="229"/>
      <c r="Q1215" s="229"/>
      <c r="W1215" s="3"/>
      <c r="X1215" s="3"/>
      <c r="Z1215" s="233"/>
      <c r="AA1215" s="235"/>
      <c r="AB1215" s="29"/>
      <c r="AC1215" s="25"/>
      <c r="AE1215" s="28"/>
      <c r="AL1215" s="32"/>
      <c r="AP1215" s="32"/>
      <c r="AR1215" s="3"/>
      <c r="AS1215" s="236"/>
      <c r="AT1215" s="233"/>
      <c r="AZ1215" s="230" t="e">
        <f>VLOOKUP(AU1216,出場者リスト!$A:$L,9,FALSE())</f>
        <v>#N/A</v>
      </c>
      <c r="BA1215" s="230"/>
      <c r="BB1215" s="230"/>
      <c r="BC1215" s="230"/>
      <c r="BD1215" s="230"/>
      <c r="BE1215" s="230"/>
      <c r="BF1215" s="230"/>
      <c r="BG1215" s="230"/>
      <c r="BH1215" s="230"/>
      <c r="BI1215" s="225" t="e">
        <f>VLOOKUP(AU1216,出場者リスト!$A:$L,13,FALSE)</f>
        <v>#N/A</v>
      </c>
      <c r="BJ1215" s="225"/>
      <c r="BK1215" s="225"/>
      <c r="BL1215" s="225"/>
      <c r="BM1215" s="225"/>
      <c r="BN1215" s="225"/>
      <c r="BO1215" s="225"/>
      <c r="BP1215" s="225"/>
    </row>
    <row r="1216" spans="1:68" ht="9" customHeight="1" x14ac:dyDescent="0.15">
      <c r="A1216" s="226" t="e">
        <f>VLOOKUP(U1216,出場者リスト!$A:$L,12,FALSE())</f>
        <v>#N/A</v>
      </c>
      <c r="B1216" s="226"/>
      <c r="C1216" s="226"/>
      <c r="D1216" s="226"/>
      <c r="E1216" s="226"/>
      <c r="F1216" s="226"/>
      <c r="G1216" s="226"/>
      <c r="H1216" s="226"/>
      <c r="I1216" s="231" t="e">
        <f>VLOOKUP(U1216,出場者リスト!$A:$L,8,FALSE())</f>
        <v>#N/A</v>
      </c>
      <c r="J1216" s="231"/>
      <c r="K1216" s="231"/>
      <c r="L1216" s="231"/>
      <c r="M1216" s="231"/>
      <c r="N1216" s="231"/>
      <c r="O1216" s="231"/>
      <c r="P1216" s="231"/>
      <c r="Q1216" s="231"/>
      <c r="R1216" s="232">
        <f>R1212+1</f>
        <v>14</v>
      </c>
      <c r="S1216" s="232"/>
      <c r="T1216" s="232"/>
      <c r="U1216" s="233"/>
      <c r="V1216" s="233"/>
      <c r="W1216" s="3"/>
      <c r="X1216" s="3"/>
      <c r="Z1216" s="3"/>
      <c r="AA1216" s="61"/>
      <c r="AB1216" s="32"/>
      <c r="AC1216" s="28"/>
      <c r="AE1216" s="28"/>
      <c r="AL1216" s="32"/>
      <c r="AP1216" s="32"/>
      <c r="AS1216" s="31"/>
      <c r="AT1216" s="23"/>
      <c r="AU1216" s="233"/>
      <c r="AV1216" s="233"/>
      <c r="AW1216" s="232">
        <f>AW1212+1</f>
        <v>37</v>
      </c>
      <c r="AX1216" s="232"/>
      <c r="AY1216" s="232"/>
      <c r="AZ1216" s="234" t="e">
        <f>VLOOKUP(AU1216,出場者リスト!$A:$L,8,FALSE())</f>
        <v>#N/A</v>
      </c>
      <c r="BA1216" s="234"/>
      <c r="BB1216" s="234"/>
      <c r="BC1216" s="234"/>
      <c r="BD1216" s="234"/>
      <c r="BE1216" s="234"/>
      <c r="BF1216" s="234"/>
      <c r="BG1216" s="234"/>
      <c r="BH1216" s="234"/>
      <c r="BI1216" s="226" t="e">
        <f>VLOOKUP(AU1216,出場者リスト!$A:$L,12,FALSE)</f>
        <v>#N/A</v>
      </c>
      <c r="BJ1216" s="226"/>
      <c r="BK1216" s="226"/>
      <c r="BL1216" s="226"/>
      <c r="BM1216" s="226"/>
      <c r="BN1216" s="226"/>
      <c r="BO1216" s="226"/>
      <c r="BP1216" s="226"/>
    </row>
    <row r="1217" spans="1:68" ht="9" customHeight="1" x14ac:dyDescent="0.15">
      <c r="A1217" s="226"/>
      <c r="B1217" s="226"/>
      <c r="C1217" s="226"/>
      <c r="D1217" s="226"/>
      <c r="E1217" s="226"/>
      <c r="F1217" s="226"/>
      <c r="G1217" s="226"/>
      <c r="H1217" s="226"/>
      <c r="I1217" s="231"/>
      <c r="J1217" s="231"/>
      <c r="K1217" s="231"/>
      <c r="L1217" s="231"/>
      <c r="M1217" s="231"/>
      <c r="N1217" s="231"/>
      <c r="O1217" s="231"/>
      <c r="P1217" s="231"/>
      <c r="Q1217" s="231"/>
      <c r="R1217" s="232"/>
      <c r="S1217" s="232"/>
      <c r="T1217" s="232"/>
      <c r="U1217" s="233"/>
      <c r="V1217" s="233"/>
      <c r="W1217" s="110"/>
      <c r="X1217" s="113"/>
      <c r="Z1217" s="3"/>
      <c r="AA1217" s="61"/>
      <c r="AB1217" s="32"/>
      <c r="AC1217" s="28"/>
      <c r="AE1217" s="28"/>
      <c r="AL1217" s="32"/>
      <c r="AP1217" s="32"/>
      <c r="AU1217" s="233"/>
      <c r="AV1217" s="233"/>
      <c r="AW1217" s="232"/>
      <c r="AX1217" s="232"/>
      <c r="AY1217" s="232"/>
      <c r="AZ1217" s="234"/>
      <c r="BA1217" s="234"/>
      <c r="BB1217" s="234"/>
      <c r="BC1217" s="234"/>
      <c r="BD1217" s="234"/>
      <c r="BE1217" s="234"/>
      <c r="BF1217" s="234"/>
      <c r="BG1217" s="234"/>
      <c r="BH1217" s="234"/>
      <c r="BI1217" s="226"/>
      <c r="BJ1217" s="226"/>
      <c r="BK1217" s="226"/>
      <c r="BL1217" s="226"/>
      <c r="BM1217" s="226"/>
      <c r="BN1217" s="226"/>
      <c r="BO1217" s="226"/>
      <c r="BP1217" s="226"/>
    </row>
    <row r="1218" spans="1:68" ht="9" customHeight="1" x14ac:dyDescent="0.15">
      <c r="A1218" s="16"/>
      <c r="B1218" s="16"/>
      <c r="C1218" s="16"/>
      <c r="D1218" s="16"/>
      <c r="E1218" s="16"/>
      <c r="F1218" s="16"/>
      <c r="G1218" s="16"/>
      <c r="W1218" s="233"/>
      <c r="X1218" s="235"/>
      <c r="Y1218" s="3"/>
      <c r="AA1218" s="28"/>
      <c r="AB1218" s="32"/>
      <c r="AC1218" s="28"/>
      <c r="AE1218" s="28"/>
      <c r="AL1218" s="32"/>
      <c r="AP1218" s="252"/>
      <c r="AQ1218" s="228"/>
      <c r="BI1218" s="18"/>
      <c r="BJ1218" s="19"/>
      <c r="BK1218" s="19"/>
      <c r="BL1218" s="19"/>
      <c r="BM1218" s="19"/>
      <c r="BN1218" s="19"/>
      <c r="BO1218" s="19"/>
      <c r="BP1218" s="19"/>
    </row>
    <row r="1219" spans="1:68" ht="9" customHeight="1" x14ac:dyDescent="0.15">
      <c r="A1219" s="225" t="e">
        <f>VLOOKUP(U1220,出場者リスト!$A:$L,13,FALSE)</f>
        <v>#N/A</v>
      </c>
      <c r="B1219" s="225"/>
      <c r="C1219" s="225"/>
      <c r="D1219" s="225"/>
      <c r="E1219" s="225"/>
      <c r="F1219" s="225"/>
      <c r="G1219" s="225"/>
      <c r="H1219" s="225"/>
      <c r="I1219" s="229" t="e">
        <f>VLOOKUP(U1220,出場者リスト!$A:$L,9,FALSE())</f>
        <v>#N/A</v>
      </c>
      <c r="J1219" s="229"/>
      <c r="K1219" s="229"/>
      <c r="L1219" s="229"/>
      <c r="M1219" s="229"/>
      <c r="N1219" s="229"/>
      <c r="O1219" s="229"/>
      <c r="P1219" s="229"/>
      <c r="Q1219" s="229"/>
      <c r="W1219" s="233"/>
      <c r="X1219" s="235"/>
      <c r="Y1219" s="116"/>
      <c r="AA1219" s="28"/>
      <c r="AB1219" s="32"/>
      <c r="AC1219" s="28"/>
      <c r="AE1219" s="28"/>
      <c r="AL1219" s="32"/>
      <c r="AN1219" s="29"/>
      <c r="AO1219" s="25"/>
      <c r="AP1219" s="252"/>
      <c r="AQ1219" s="228"/>
      <c r="AZ1219" s="230" t="e">
        <f>VLOOKUP(AU1220,出場者リスト!$A:$L,9,FALSE())</f>
        <v>#N/A</v>
      </c>
      <c r="BA1219" s="230"/>
      <c r="BB1219" s="230"/>
      <c r="BC1219" s="230"/>
      <c r="BD1219" s="230"/>
      <c r="BE1219" s="230"/>
      <c r="BF1219" s="230"/>
      <c r="BG1219" s="230"/>
      <c r="BH1219" s="230"/>
      <c r="BI1219" s="225" t="e">
        <f>VLOOKUP(AU1220,出場者リスト!$A:$L,13,FALSE)</f>
        <v>#N/A</v>
      </c>
      <c r="BJ1219" s="225"/>
      <c r="BK1219" s="225"/>
      <c r="BL1219" s="225"/>
      <c r="BM1219" s="225"/>
      <c r="BN1219" s="225"/>
      <c r="BO1219" s="225"/>
      <c r="BP1219" s="225"/>
    </row>
    <row r="1220" spans="1:68" ht="9" customHeight="1" x14ac:dyDescent="0.15">
      <c r="A1220" s="226" t="e">
        <f>VLOOKUP(U1220,出場者リスト!$A:$L,12,FALSE())</f>
        <v>#N/A</v>
      </c>
      <c r="B1220" s="226"/>
      <c r="C1220" s="226"/>
      <c r="D1220" s="226"/>
      <c r="E1220" s="226"/>
      <c r="F1220" s="226"/>
      <c r="G1220" s="226"/>
      <c r="H1220" s="226"/>
      <c r="I1220" s="231" t="e">
        <f>VLOOKUP(U1220,出場者リスト!$A:$L,8,FALSE())</f>
        <v>#N/A</v>
      </c>
      <c r="J1220" s="231"/>
      <c r="K1220" s="231"/>
      <c r="L1220" s="231"/>
      <c r="M1220" s="231"/>
      <c r="N1220" s="231"/>
      <c r="O1220" s="231"/>
      <c r="P1220" s="231"/>
      <c r="Q1220" s="231"/>
      <c r="R1220" s="232">
        <f>R1216+1</f>
        <v>15</v>
      </c>
      <c r="S1220" s="232"/>
      <c r="T1220" s="232"/>
      <c r="U1220" s="233"/>
      <c r="V1220" s="233"/>
      <c r="W1220" s="111"/>
      <c r="X1220" s="112"/>
      <c r="Y1220" s="28"/>
      <c r="AA1220" s="28"/>
      <c r="AB1220" s="32"/>
      <c r="AC1220" s="28"/>
      <c r="AE1220" s="28"/>
      <c r="AL1220" s="32"/>
      <c r="AN1220" s="32"/>
      <c r="AP1220" s="32"/>
      <c r="AU1220" s="233"/>
      <c r="AV1220" s="233"/>
      <c r="AW1220" s="232">
        <f>AW1216+1</f>
        <v>38</v>
      </c>
      <c r="AX1220" s="232"/>
      <c r="AY1220" s="232"/>
      <c r="AZ1220" s="234" t="e">
        <f>VLOOKUP(AU1220,出場者リスト!$A:$L,8,FALSE())</f>
        <v>#N/A</v>
      </c>
      <c r="BA1220" s="234"/>
      <c r="BB1220" s="234"/>
      <c r="BC1220" s="234"/>
      <c r="BD1220" s="234"/>
      <c r="BE1220" s="234"/>
      <c r="BF1220" s="234"/>
      <c r="BG1220" s="234"/>
      <c r="BH1220" s="234"/>
      <c r="BI1220" s="226" t="e">
        <f>VLOOKUP(AU1220,出場者リスト!$A:$L,12,FALSE)</f>
        <v>#N/A</v>
      </c>
      <c r="BJ1220" s="226"/>
      <c r="BK1220" s="226"/>
      <c r="BL1220" s="226"/>
      <c r="BM1220" s="226"/>
      <c r="BN1220" s="226"/>
      <c r="BO1220" s="226"/>
      <c r="BP1220" s="226"/>
    </row>
    <row r="1221" spans="1:68" ht="9" customHeight="1" x14ac:dyDescent="0.15">
      <c r="A1221" s="226"/>
      <c r="B1221" s="226"/>
      <c r="C1221" s="226"/>
      <c r="D1221" s="226"/>
      <c r="E1221" s="226"/>
      <c r="F1221" s="226"/>
      <c r="G1221" s="226"/>
      <c r="H1221" s="226"/>
      <c r="I1221" s="231"/>
      <c r="J1221" s="231"/>
      <c r="K1221" s="231"/>
      <c r="L1221" s="231"/>
      <c r="M1221" s="231"/>
      <c r="N1221" s="231"/>
      <c r="O1221" s="231"/>
      <c r="P1221" s="231"/>
      <c r="Q1221" s="231"/>
      <c r="R1221" s="232"/>
      <c r="S1221" s="232"/>
      <c r="T1221" s="232"/>
      <c r="U1221" s="233"/>
      <c r="V1221" s="233"/>
      <c r="Y1221" s="28"/>
      <c r="AA1221" s="28"/>
      <c r="AC1221" s="28"/>
      <c r="AE1221" s="28"/>
      <c r="AL1221" s="32"/>
      <c r="AN1221" s="32"/>
      <c r="AP1221" s="32"/>
      <c r="AS1221" s="29"/>
      <c r="AT1221" s="24"/>
      <c r="AU1221" s="233"/>
      <c r="AV1221" s="233"/>
      <c r="AW1221" s="232"/>
      <c r="AX1221" s="232"/>
      <c r="AY1221" s="232"/>
      <c r="AZ1221" s="234"/>
      <c r="BA1221" s="234"/>
      <c r="BB1221" s="234"/>
      <c r="BC1221" s="234"/>
      <c r="BD1221" s="234"/>
      <c r="BE1221" s="234"/>
      <c r="BF1221" s="234"/>
      <c r="BG1221" s="234"/>
      <c r="BH1221" s="234"/>
      <c r="BI1221" s="226"/>
      <c r="BJ1221" s="226"/>
      <c r="BK1221" s="226"/>
      <c r="BL1221" s="226"/>
      <c r="BM1221" s="226"/>
      <c r="BN1221" s="226"/>
      <c r="BO1221" s="226"/>
      <c r="BP1221" s="226"/>
    </row>
    <row r="1222" spans="1:68" ht="9" customHeight="1" x14ac:dyDescent="0.15">
      <c r="A1222" s="16"/>
      <c r="B1222" s="16"/>
      <c r="C1222" s="16"/>
      <c r="D1222" s="16"/>
      <c r="E1222" s="16"/>
      <c r="F1222" s="16"/>
      <c r="G1222" s="16"/>
      <c r="X1222" s="228"/>
      <c r="Y1222" s="253"/>
      <c r="AA1222" s="28"/>
      <c r="AC1222" s="28"/>
      <c r="AE1222" s="28"/>
      <c r="AL1222" s="32"/>
      <c r="AM1222" s="28"/>
      <c r="AN1222" s="32"/>
      <c r="AP1222" s="62"/>
      <c r="AQ1222" s="3"/>
      <c r="AS1222" s="236"/>
      <c r="AT1222" s="233"/>
      <c r="BI1222" s="18"/>
      <c r="BJ1222" s="19"/>
      <c r="BK1222" s="19"/>
      <c r="BL1222" s="19"/>
      <c r="BM1222" s="19"/>
      <c r="BN1222" s="19"/>
      <c r="BO1222" s="19"/>
      <c r="BP1222" s="19"/>
    </row>
    <row r="1223" spans="1:68" ht="9" customHeight="1" x14ac:dyDescent="0.15">
      <c r="A1223" s="225" t="e">
        <f>VLOOKUP(U1224,出場者リスト!$A:$L,13,FALSE)</f>
        <v>#N/A</v>
      </c>
      <c r="B1223" s="225"/>
      <c r="C1223" s="225"/>
      <c r="D1223" s="225"/>
      <c r="E1223" s="225"/>
      <c r="F1223" s="225"/>
      <c r="G1223" s="225"/>
      <c r="H1223" s="225"/>
      <c r="I1223" s="229" t="e">
        <f>VLOOKUP(U1224,出場者リスト!$A:$L,9,FALSE())</f>
        <v>#N/A</v>
      </c>
      <c r="J1223" s="229"/>
      <c r="K1223" s="229"/>
      <c r="L1223" s="229"/>
      <c r="M1223" s="229"/>
      <c r="N1223" s="229"/>
      <c r="O1223" s="229"/>
      <c r="P1223" s="229"/>
      <c r="Q1223" s="229"/>
      <c r="X1223" s="228"/>
      <c r="Y1223" s="253"/>
      <c r="Z1223" s="23"/>
      <c r="AA1223" s="30"/>
      <c r="AC1223" s="28"/>
      <c r="AE1223" s="28"/>
      <c r="AL1223" s="32"/>
      <c r="AM1223" s="28"/>
      <c r="AP1223" s="32"/>
      <c r="AR1223" s="118"/>
      <c r="AS1223" s="236"/>
      <c r="AT1223" s="233"/>
      <c r="AZ1223" s="230" t="e">
        <f>VLOOKUP(AU1224,出場者リスト!$A:$L,9,FALSE())</f>
        <v>#N/A</v>
      </c>
      <c r="BA1223" s="230"/>
      <c r="BB1223" s="230"/>
      <c r="BC1223" s="230"/>
      <c r="BD1223" s="230"/>
      <c r="BE1223" s="230"/>
      <c r="BF1223" s="230"/>
      <c r="BG1223" s="230"/>
      <c r="BH1223" s="230"/>
      <c r="BI1223" s="225" t="e">
        <f>VLOOKUP(AU1224,出場者リスト!$A:$L,13,FALSE)</f>
        <v>#N/A</v>
      </c>
      <c r="BJ1223" s="225"/>
      <c r="BK1223" s="225"/>
      <c r="BL1223" s="225"/>
      <c r="BM1223" s="225"/>
      <c r="BN1223" s="225"/>
      <c r="BO1223" s="225"/>
      <c r="BP1223" s="225"/>
    </row>
    <row r="1224" spans="1:68" ht="9" customHeight="1" x14ac:dyDescent="0.15">
      <c r="A1224" s="226" t="e">
        <f>VLOOKUP(U1224,出場者リスト!$A:$L,12,FALSE())</f>
        <v>#N/A</v>
      </c>
      <c r="B1224" s="226"/>
      <c r="C1224" s="226"/>
      <c r="D1224" s="226"/>
      <c r="E1224" s="226"/>
      <c r="F1224" s="226"/>
      <c r="G1224" s="226"/>
      <c r="H1224" s="226"/>
      <c r="I1224" s="231" t="e">
        <f>VLOOKUP(U1224,出場者リスト!$A:$L,8,FALSE())</f>
        <v>#N/A</v>
      </c>
      <c r="J1224" s="231"/>
      <c r="K1224" s="231"/>
      <c r="L1224" s="231"/>
      <c r="M1224" s="231"/>
      <c r="N1224" s="231"/>
      <c r="O1224" s="231"/>
      <c r="P1224" s="231"/>
      <c r="Q1224" s="231"/>
      <c r="R1224" s="232">
        <f>R1220+1</f>
        <v>16</v>
      </c>
      <c r="S1224" s="232"/>
      <c r="T1224" s="232"/>
      <c r="U1224" s="233"/>
      <c r="V1224" s="233"/>
      <c r="W1224" s="23"/>
      <c r="X1224" s="23"/>
      <c r="Y1224" s="30"/>
      <c r="AC1224" s="28"/>
      <c r="AE1224" s="28"/>
      <c r="AL1224" s="32"/>
      <c r="AM1224" s="28"/>
      <c r="AP1224" s="32"/>
      <c r="AR1224" s="32"/>
      <c r="AS1224" s="31"/>
      <c r="AT1224" s="23"/>
      <c r="AU1224" s="233"/>
      <c r="AV1224" s="233"/>
      <c r="AW1224" s="232">
        <f>AW1220+1</f>
        <v>39</v>
      </c>
      <c r="AX1224" s="232"/>
      <c r="AY1224" s="232"/>
      <c r="AZ1224" s="234" t="e">
        <f>VLOOKUP(AU1224,出場者リスト!$A:$L,8,FALSE())</f>
        <v>#N/A</v>
      </c>
      <c r="BA1224" s="234"/>
      <c r="BB1224" s="234"/>
      <c r="BC1224" s="234"/>
      <c r="BD1224" s="234"/>
      <c r="BE1224" s="234"/>
      <c r="BF1224" s="234"/>
      <c r="BG1224" s="234"/>
      <c r="BH1224" s="234"/>
      <c r="BI1224" s="226" t="e">
        <f>VLOOKUP(AU1224,出場者リスト!$A:$L,12,FALSE)</f>
        <v>#N/A</v>
      </c>
      <c r="BJ1224" s="226"/>
      <c r="BK1224" s="226"/>
      <c r="BL1224" s="226"/>
      <c r="BM1224" s="226"/>
      <c r="BN1224" s="226"/>
      <c r="BO1224" s="226"/>
      <c r="BP1224" s="226"/>
    </row>
    <row r="1225" spans="1:68" ht="9" customHeight="1" x14ac:dyDescent="0.15">
      <c r="A1225" s="226"/>
      <c r="B1225" s="226"/>
      <c r="C1225" s="226"/>
      <c r="D1225" s="226"/>
      <c r="E1225" s="226"/>
      <c r="F1225" s="226"/>
      <c r="G1225" s="226"/>
      <c r="H1225" s="226"/>
      <c r="I1225" s="231"/>
      <c r="J1225" s="231"/>
      <c r="K1225" s="231"/>
      <c r="L1225" s="231"/>
      <c r="M1225" s="231"/>
      <c r="N1225" s="231"/>
      <c r="O1225" s="231"/>
      <c r="P1225" s="231"/>
      <c r="Q1225" s="231"/>
      <c r="R1225" s="232"/>
      <c r="S1225" s="232"/>
      <c r="T1225" s="232"/>
      <c r="U1225" s="233"/>
      <c r="V1225" s="233"/>
      <c r="AC1225" s="28"/>
      <c r="AE1225" s="28"/>
      <c r="AL1225" s="32"/>
      <c r="AM1225" s="28"/>
      <c r="AP1225" s="32"/>
      <c r="AR1225" s="32"/>
      <c r="AU1225" s="233"/>
      <c r="AV1225" s="233"/>
      <c r="AW1225" s="232"/>
      <c r="AX1225" s="232"/>
      <c r="AY1225" s="232"/>
      <c r="AZ1225" s="234"/>
      <c r="BA1225" s="234"/>
      <c r="BB1225" s="234"/>
      <c r="BC1225" s="234"/>
      <c r="BD1225" s="234"/>
      <c r="BE1225" s="234"/>
      <c r="BF1225" s="234"/>
      <c r="BG1225" s="234"/>
      <c r="BH1225" s="234"/>
      <c r="BI1225" s="226"/>
      <c r="BJ1225" s="226"/>
      <c r="BK1225" s="226"/>
      <c r="BL1225" s="226"/>
      <c r="BM1225" s="226"/>
      <c r="BN1225" s="226"/>
      <c r="BO1225" s="226"/>
      <c r="BP1225" s="226"/>
    </row>
    <row r="1226" spans="1:68" ht="9" customHeight="1" x14ac:dyDescent="0.15">
      <c r="A1226" s="16"/>
      <c r="B1226" s="16"/>
      <c r="C1226" s="16"/>
      <c r="D1226" s="16"/>
      <c r="E1226" s="16"/>
      <c r="F1226" s="16"/>
      <c r="G1226" s="16"/>
      <c r="AB1226" s="228"/>
      <c r="AC1226" s="253"/>
      <c r="AD1226" s="23"/>
      <c r="AE1226" s="30"/>
      <c r="AL1226" s="32"/>
      <c r="AN1226" s="32"/>
      <c r="AP1226" s="31"/>
      <c r="AQ1226" s="23"/>
      <c r="AR1226" s="236"/>
      <c r="AS1226" s="233"/>
      <c r="AT1226" s="3"/>
      <c r="BI1226" s="18"/>
      <c r="BJ1226" s="19"/>
      <c r="BK1226" s="19"/>
      <c r="BL1226" s="19"/>
      <c r="BM1226" s="19"/>
      <c r="BN1226" s="19"/>
      <c r="BO1226" s="19"/>
      <c r="BP1226" s="19"/>
    </row>
    <row r="1227" spans="1:68" ht="9" customHeight="1" x14ac:dyDescent="0.15">
      <c r="A1227" s="225" t="e">
        <f>VLOOKUP(U1228,出場者リスト!$A:$L,13,FALSE)</f>
        <v>#N/A</v>
      </c>
      <c r="B1227" s="225"/>
      <c r="C1227" s="225"/>
      <c r="D1227" s="225"/>
      <c r="E1227" s="225"/>
      <c r="F1227" s="225"/>
      <c r="G1227" s="225"/>
      <c r="H1227" s="225"/>
      <c r="I1227" s="229" t="e">
        <f>VLOOKUP(U1228,出場者リスト!$A:$L,9,FALSE())</f>
        <v>#N/A</v>
      </c>
      <c r="J1227" s="229"/>
      <c r="K1227" s="229"/>
      <c r="L1227" s="229"/>
      <c r="M1227" s="229"/>
      <c r="N1227" s="229"/>
      <c r="O1227" s="229"/>
      <c r="P1227" s="229"/>
      <c r="Q1227" s="229"/>
      <c r="AB1227" s="228"/>
      <c r="AC1227" s="253"/>
      <c r="AL1227" s="32"/>
      <c r="AM1227" s="28"/>
      <c r="AN1227" s="32"/>
      <c r="AR1227" s="236"/>
      <c r="AS1227" s="233"/>
      <c r="AT1227" s="3"/>
      <c r="AZ1227" s="230" t="e">
        <f>VLOOKUP(AU1228,出場者リスト!$A:$L,9,FALSE())</f>
        <v>#N/A</v>
      </c>
      <c r="BA1227" s="230"/>
      <c r="BB1227" s="230"/>
      <c r="BC1227" s="230"/>
      <c r="BD1227" s="230"/>
      <c r="BE1227" s="230"/>
      <c r="BF1227" s="230"/>
      <c r="BG1227" s="230"/>
      <c r="BH1227" s="230"/>
      <c r="BI1227" s="225" t="e">
        <f>VLOOKUP(AU1228,出場者リスト!$A:$L,13,FALSE)</f>
        <v>#N/A</v>
      </c>
      <c r="BJ1227" s="225"/>
      <c r="BK1227" s="225"/>
      <c r="BL1227" s="225"/>
      <c r="BM1227" s="225"/>
      <c r="BN1227" s="225"/>
      <c r="BO1227" s="225"/>
      <c r="BP1227" s="225"/>
    </row>
    <row r="1228" spans="1:68" ht="9" customHeight="1" x14ac:dyDescent="0.15">
      <c r="A1228" s="226" t="e">
        <f>VLOOKUP(U1228,出場者リスト!$A:$L,12,FALSE())</f>
        <v>#N/A</v>
      </c>
      <c r="B1228" s="226"/>
      <c r="C1228" s="226"/>
      <c r="D1228" s="226"/>
      <c r="E1228" s="226"/>
      <c r="F1228" s="226"/>
      <c r="G1228" s="226"/>
      <c r="H1228" s="226"/>
      <c r="I1228" s="231" t="e">
        <f>VLOOKUP(U1228,出場者リスト!$A:$L,8,FALSE())</f>
        <v>#N/A</v>
      </c>
      <c r="J1228" s="231"/>
      <c r="K1228" s="231"/>
      <c r="L1228" s="231"/>
      <c r="M1228" s="231"/>
      <c r="N1228" s="231"/>
      <c r="O1228" s="231"/>
      <c r="P1228" s="231"/>
      <c r="Q1228" s="231"/>
      <c r="R1228" s="232">
        <f>R1224+1</f>
        <v>17</v>
      </c>
      <c r="S1228" s="232"/>
      <c r="T1228" s="232"/>
      <c r="U1228" s="233"/>
      <c r="V1228" s="233"/>
      <c r="W1228" s="66"/>
      <c r="X1228" s="66"/>
      <c r="AB1228" s="3"/>
      <c r="AC1228" s="61"/>
      <c r="AL1228" s="32"/>
      <c r="AM1228" s="28"/>
      <c r="AN1228" s="32"/>
      <c r="AR1228" s="31"/>
      <c r="AS1228" s="23"/>
      <c r="AT1228" s="23"/>
      <c r="AU1228" s="233"/>
      <c r="AV1228" s="233"/>
      <c r="AW1228" s="232">
        <f>AW1224+1</f>
        <v>40</v>
      </c>
      <c r="AX1228" s="232"/>
      <c r="AY1228" s="232"/>
      <c r="AZ1228" s="234" t="e">
        <f>VLOOKUP(AU1228,出場者リスト!$A:$L,8,FALSE())</f>
        <v>#N/A</v>
      </c>
      <c r="BA1228" s="234"/>
      <c r="BB1228" s="234"/>
      <c r="BC1228" s="234"/>
      <c r="BD1228" s="234"/>
      <c r="BE1228" s="234"/>
      <c r="BF1228" s="234"/>
      <c r="BG1228" s="234"/>
      <c r="BH1228" s="234"/>
      <c r="BI1228" s="226" t="e">
        <f>VLOOKUP(AU1228,出場者リスト!$A:$L,12,FALSE)</f>
        <v>#N/A</v>
      </c>
      <c r="BJ1228" s="226"/>
      <c r="BK1228" s="226"/>
      <c r="BL1228" s="226"/>
      <c r="BM1228" s="226"/>
      <c r="BN1228" s="226"/>
      <c r="BO1228" s="226"/>
      <c r="BP1228" s="226"/>
    </row>
    <row r="1229" spans="1:68" ht="9" customHeight="1" x14ac:dyDescent="0.15">
      <c r="A1229" s="226"/>
      <c r="B1229" s="226"/>
      <c r="C1229" s="226"/>
      <c r="D1229" s="226"/>
      <c r="E1229" s="226"/>
      <c r="F1229" s="226"/>
      <c r="G1229" s="226"/>
      <c r="H1229" s="226"/>
      <c r="I1229" s="231"/>
      <c r="J1229" s="231"/>
      <c r="K1229" s="231"/>
      <c r="L1229" s="231"/>
      <c r="M1229" s="231"/>
      <c r="N1229" s="231"/>
      <c r="O1229" s="231"/>
      <c r="P1229" s="231"/>
      <c r="Q1229" s="231"/>
      <c r="R1229" s="232"/>
      <c r="S1229" s="232"/>
      <c r="T1229" s="232"/>
      <c r="U1229" s="233"/>
      <c r="V1229" s="233"/>
      <c r="W1229" s="24"/>
      <c r="X1229" s="24"/>
      <c r="Y1229" s="25"/>
      <c r="AB1229" s="3"/>
      <c r="AC1229" s="61"/>
      <c r="AL1229" s="31"/>
      <c r="AM1229" s="30"/>
      <c r="AN1229" s="236"/>
      <c r="AO1229" s="233"/>
      <c r="AU1229" s="233"/>
      <c r="AV1229" s="233"/>
      <c r="AW1229" s="232"/>
      <c r="AX1229" s="232"/>
      <c r="AY1229" s="232"/>
      <c r="AZ1229" s="234"/>
      <c r="BA1229" s="234"/>
      <c r="BB1229" s="234"/>
      <c r="BC1229" s="234"/>
      <c r="BD1229" s="234"/>
      <c r="BE1229" s="234"/>
      <c r="BF1229" s="234"/>
      <c r="BG1229" s="234"/>
      <c r="BH1229" s="234"/>
      <c r="BI1229" s="226"/>
      <c r="BJ1229" s="226"/>
      <c r="BK1229" s="226"/>
      <c r="BL1229" s="226"/>
      <c r="BM1229" s="226"/>
      <c r="BN1229" s="226"/>
      <c r="BO1229" s="226"/>
      <c r="BP1229" s="226"/>
    </row>
    <row r="1230" spans="1:68" ht="9" customHeight="1" x14ac:dyDescent="0.15">
      <c r="A1230" s="16"/>
      <c r="B1230" s="16"/>
      <c r="C1230" s="16"/>
      <c r="D1230" s="16"/>
      <c r="E1230" s="16"/>
      <c r="F1230" s="16"/>
      <c r="G1230" s="16"/>
      <c r="X1230" s="228"/>
      <c r="Y1230" s="253"/>
      <c r="AB1230" s="3"/>
      <c r="AC1230" s="61"/>
      <c r="AN1230" s="236"/>
      <c r="AO1230" s="233"/>
      <c r="BI1230" s="18"/>
      <c r="BJ1230" s="19"/>
      <c r="BK1230" s="19"/>
      <c r="BL1230" s="19"/>
      <c r="BM1230" s="19"/>
      <c r="BN1230" s="19"/>
      <c r="BO1230" s="19"/>
      <c r="BP1230" s="19"/>
    </row>
    <row r="1231" spans="1:68" ht="9" customHeight="1" x14ac:dyDescent="0.15">
      <c r="A1231" s="225" t="e">
        <f>VLOOKUP(U1232,出場者リスト!$A:$L,13,FALSE)</f>
        <v>#N/A</v>
      </c>
      <c r="B1231" s="225"/>
      <c r="C1231" s="225"/>
      <c r="D1231" s="225"/>
      <c r="E1231" s="225"/>
      <c r="F1231" s="225"/>
      <c r="G1231" s="225"/>
      <c r="H1231" s="225"/>
      <c r="I1231" s="229" t="e">
        <f>VLOOKUP(U1232,出場者リスト!$A:$L,9,FALSE())</f>
        <v>#N/A</v>
      </c>
      <c r="J1231" s="229"/>
      <c r="K1231" s="229"/>
      <c r="L1231" s="229"/>
      <c r="M1231" s="229"/>
      <c r="N1231" s="229"/>
      <c r="O1231" s="229"/>
      <c r="P1231" s="229"/>
      <c r="Q1231" s="229"/>
      <c r="X1231" s="228"/>
      <c r="Y1231" s="253"/>
      <c r="Z1231" s="29"/>
      <c r="AA1231" s="25"/>
      <c r="AC1231" s="28"/>
      <c r="AN1231" s="62"/>
      <c r="AO1231" s="3"/>
      <c r="AZ1231" s="230" t="e">
        <f>VLOOKUP(AU1232,出場者リスト!$A:$L,9,FALSE())</f>
        <v>#N/A</v>
      </c>
      <c r="BA1231" s="230"/>
      <c r="BB1231" s="230"/>
      <c r="BC1231" s="230"/>
      <c r="BD1231" s="230"/>
      <c r="BE1231" s="230"/>
      <c r="BF1231" s="230"/>
      <c r="BG1231" s="230"/>
      <c r="BH1231" s="230"/>
      <c r="BI1231" s="225" t="e">
        <f>VLOOKUP(AU1232,出場者リスト!$A:$L,13,FALSE)</f>
        <v>#N/A</v>
      </c>
      <c r="BJ1231" s="225"/>
      <c r="BK1231" s="225"/>
      <c r="BL1231" s="225"/>
      <c r="BM1231" s="225"/>
      <c r="BN1231" s="225"/>
      <c r="BO1231" s="225"/>
      <c r="BP1231" s="225"/>
    </row>
    <row r="1232" spans="1:68" ht="9" customHeight="1" x14ac:dyDescent="0.15">
      <c r="A1232" s="226" t="e">
        <f>VLOOKUP(U1232,出場者リスト!$A:$L,12,FALSE())</f>
        <v>#N/A</v>
      </c>
      <c r="B1232" s="226"/>
      <c r="C1232" s="226"/>
      <c r="D1232" s="226"/>
      <c r="E1232" s="226"/>
      <c r="F1232" s="226"/>
      <c r="G1232" s="226"/>
      <c r="H1232" s="226"/>
      <c r="I1232" s="231" t="e">
        <f>VLOOKUP(U1232,出場者リスト!$A:$L,8,FALSE())</f>
        <v>#N/A</v>
      </c>
      <c r="J1232" s="231"/>
      <c r="K1232" s="231"/>
      <c r="L1232" s="231"/>
      <c r="M1232" s="231"/>
      <c r="N1232" s="231"/>
      <c r="O1232" s="231"/>
      <c r="P1232" s="231"/>
      <c r="Q1232" s="231"/>
      <c r="R1232" s="232">
        <f>R1228+1</f>
        <v>18</v>
      </c>
      <c r="S1232" s="232"/>
      <c r="T1232" s="232"/>
      <c r="U1232" s="233"/>
      <c r="V1232" s="233"/>
      <c r="W1232" s="66"/>
      <c r="X1232" s="66"/>
      <c r="Y1232" s="28"/>
      <c r="AA1232" s="28"/>
      <c r="AC1232" s="28"/>
      <c r="AN1232" s="32"/>
      <c r="AU1232" s="233"/>
      <c r="AV1232" s="233"/>
      <c r="AW1232" s="232">
        <f>AW1228+1</f>
        <v>41</v>
      </c>
      <c r="AX1232" s="232"/>
      <c r="AY1232" s="232"/>
      <c r="AZ1232" s="234" t="e">
        <f>VLOOKUP(AU1232,出場者リスト!$A:$L,8,FALSE())</f>
        <v>#N/A</v>
      </c>
      <c r="BA1232" s="234"/>
      <c r="BB1232" s="234"/>
      <c r="BC1232" s="234"/>
      <c r="BD1232" s="234"/>
      <c r="BE1232" s="234"/>
      <c r="BF1232" s="234"/>
      <c r="BG1232" s="234"/>
      <c r="BH1232" s="234"/>
      <c r="BI1232" s="226" t="e">
        <f>VLOOKUP(AU1232,出場者リスト!$A:$L,12,FALSE)</f>
        <v>#N/A</v>
      </c>
      <c r="BJ1232" s="226"/>
      <c r="BK1232" s="226"/>
      <c r="BL1232" s="226"/>
      <c r="BM1232" s="226"/>
      <c r="BN1232" s="226"/>
      <c r="BO1232" s="226"/>
      <c r="BP1232" s="226"/>
    </row>
    <row r="1233" spans="1:68" ht="9" customHeight="1" x14ac:dyDescent="0.15">
      <c r="A1233" s="226"/>
      <c r="B1233" s="226"/>
      <c r="C1233" s="226"/>
      <c r="D1233" s="226"/>
      <c r="E1233" s="226"/>
      <c r="F1233" s="226"/>
      <c r="G1233" s="226"/>
      <c r="H1233" s="226"/>
      <c r="I1233" s="231"/>
      <c r="J1233" s="231"/>
      <c r="K1233" s="231"/>
      <c r="L1233" s="231"/>
      <c r="M1233" s="231"/>
      <c r="N1233" s="231"/>
      <c r="O1233" s="231"/>
      <c r="P1233" s="231"/>
      <c r="Q1233" s="231"/>
      <c r="R1233" s="232"/>
      <c r="S1233" s="232"/>
      <c r="T1233" s="232"/>
      <c r="U1233" s="233"/>
      <c r="V1233" s="233"/>
      <c r="W1233" s="110"/>
      <c r="X1233" s="113"/>
      <c r="Y1233" s="114"/>
      <c r="AA1233" s="28"/>
      <c r="AC1233" s="28"/>
      <c r="AN1233" s="32"/>
      <c r="AR1233" s="29"/>
      <c r="AS1233" s="24"/>
      <c r="AT1233" s="24"/>
      <c r="AU1233" s="233"/>
      <c r="AV1233" s="233"/>
      <c r="AW1233" s="232"/>
      <c r="AX1233" s="232"/>
      <c r="AY1233" s="232"/>
      <c r="AZ1233" s="234"/>
      <c r="BA1233" s="234"/>
      <c r="BB1233" s="234"/>
      <c r="BC1233" s="234"/>
      <c r="BD1233" s="234"/>
      <c r="BE1233" s="234"/>
      <c r="BF1233" s="234"/>
      <c r="BG1233" s="234"/>
      <c r="BH1233" s="234"/>
      <c r="BI1233" s="226"/>
      <c r="BJ1233" s="226"/>
      <c r="BK1233" s="226"/>
      <c r="BL1233" s="226"/>
      <c r="BM1233" s="226"/>
      <c r="BN1233" s="226"/>
      <c r="BO1233" s="226"/>
      <c r="BP1233" s="226"/>
    </row>
    <row r="1234" spans="1:68" ht="9" customHeight="1" x14ac:dyDescent="0.15">
      <c r="A1234" s="16"/>
      <c r="B1234" s="16"/>
      <c r="C1234" s="16"/>
      <c r="D1234" s="16"/>
      <c r="E1234" s="16"/>
      <c r="F1234" s="16"/>
      <c r="G1234" s="16"/>
      <c r="W1234" s="233"/>
      <c r="X1234" s="235"/>
      <c r="Y1234" s="115"/>
      <c r="AB1234" s="32"/>
      <c r="AC1234" s="28"/>
      <c r="AN1234" s="32"/>
      <c r="AR1234" s="236"/>
      <c r="AS1234" s="233"/>
      <c r="AT1234" s="3"/>
      <c r="BI1234" s="18"/>
      <c r="BJ1234" s="19"/>
      <c r="BK1234" s="19"/>
      <c r="BL1234" s="19"/>
      <c r="BM1234" s="19"/>
      <c r="BN1234" s="19"/>
      <c r="BO1234" s="19"/>
      <c r="BP1234" s="19"/>
    </row>
    <row r="1235" spans="1:68" ht="9" customHeight="1" x14ac:dyDescent="0.15">
      <c r="A1235" s="225" t="e">
        <f>VLOOKUP(U1236,出場者リスト!$A:$L,13,FALSE)</f>
        <v>#N/A</v>
      </c>
      <c r="B1235" s="225"/>
      <c r="C1235" s="225"/>
      <c r="D1235" s="225"/>
      <c r="E1235" s="225"/>
      <c r="F1235" s="225"/>
      <c r="G1235" s="225"/>
      <c r="H1235" s="225"/>
      <c r="I1235" s="229" t="e">
        <f>VLOOKUP(U1236,出場者リスト!$A:$L,9,FALSE())</f>
        <v>#N/A</v>
      </c>
      <c r="J1235" s="229"/>
      <c r="K1235" s="229"/>
      <c r="L1235" s="229"/>
      <c r="M1235" s="229"/>
      <c r="N1235" s="229"/>
      <c r="O1235" s="229"/>
      <c r="P1235" s="229"/>
      <c r="Q1235" s="229"/>
      <c r="W1235" s="233"/>
      <c r="X1235" s="235"/>
      <c r="Y1235" s="3"/>
      <c r="AB1235" s="32"/>
      <c r="AC1235" s="28"/>
      <c r="AN1235" s="32"/>
      <c r="AP1235" s="29"/>
      <c r="AQ1235" s="24"/>
      <c r="AR1235" s="236"/>
      <c r="AS1235" s="233"/>
      <c r="AT1235" s="3"/>
      <c r="AZ1235" s="230" t="e">
        <f>VLOOKUP(AU1236,出場者リスト!$A:$L,9,FALSE())</f>
        <v>#N/A</v>
      </c>
      <c r="BA1235" s="230"/>
      <c r="BB1235" s="230"/>
      <c r="BC1235" s="230"/>
      <c r="BD1235" s="230"/>
      <c r="BE1235" s="230"/>
      <c r="BF1235" s="230"/>
      <c r="BG1235" s="230"/>
      <c r="BH1235" s="230"/>
      <c r="BI1235" s="225" t="e">
        <f>VLOOKUP(AU1236,出場者リスト!$A:$L,13,FALSE)</f>
        <v>#N/A</v>
      </c>
      <c r="BJ1235" s="225"/>
      <c r="BK1235" s="225"/>
      <c r="BL1235" s="225"/>
      <c r="BM1235" s="225"/>
      <c r="BN1235" s="225"/>
      <c r="BO1235" s="225"/>
      <c r="BP1235" s="225"/>
    </row>
    <row r="1236" spans="1:68" ht="9" customHeight="1" x14ac:dyDescent="0.15">
      <c r="A1236" s="226" t="e">
        <f>VLOOKUP(U1236,出場者リスト!$A:$L,12,FALSE())</f>
        <v>#N/A</v>
      </c>
      <c r="B1236" s="226"/>
      <c r="C1236" s="226"/>
      <c r="D1236" s="226"/>
      <c r="E1236" s="226"/>
      <c r="F1236" s="226"/>
      <c r="G1236" s="226"/>
      <c r="H1236" s="226"/>
      <c r="I1236" s="231" t="e">
        <f>VLOOKUP(U1236,出場者リスト!$A:$L,8,FALSE())</f>
        <v>#N/A</v>
      </c>
      <c r="J1236" s="231"/>
      <c r="K1236" s="231"/>
      <c r="L1236" s="231"/>
      <c r="M1236" s="231"/>
      <c r="N1236" s="231"/>
      <c r="O1236" s="231"/>
      <c r="P1236" s="231"/>
      <c r="Q1236" s="231"/>
      <c r="R1236" s="232">
        <f>R1232+1</f>
        <v>19</v>
      </c>
      <c r="S1236" s="232"/>
      <c r="T1236" s="232"/>
      <c r="U1236" s="233"/>
      <c r="V1236" s="233"/>
      <c r="W1236" s="111"/>
      <c r="X1236" s="112"/>
      <c r="AB1236" s="32"/>
      <c r="AC1236" s="28"/>
      <c r="AN1236" s="32"/>
      <c r="AP1236" s="32"/>
      <c r="AR1236" s="31"/>
      <c r="AS1236" s="23"/>
      <c r="AT1236" s="23"/>
      <c r="AU1236" s="233"/>
      <c r="AV1236" s="233"/>
      <c r="AW1236" s="232">
        <f>AW1232+1</f>
        <v>42</v>
      </c>
      <c r="AX1236" s="232"/>
      <c r="AY1236" s="232"/>
      <c r="AZ1236" s="234" t="e">
        <f>VLOOKUP(AU1236,出場者リスト!$A:$L,8,FALSE())</f>
        <v>#N/A</v>
      </c>
      <c r="BA1236" s="234"/>
      <c r="BB1236" s="234"/>
      <c r="BC1236" s="234"/>
      <c r="BD1236" s="234"/>
      <c r="BE1236" s="234"/>
      <c r="BF1236" s="234"/>
      <c r="BG1236" s="234"/>
      <c r="BH1236" s="234"/>
      <c r="BI1236" s="226" t="e">
        <f>VLOOKUP(AU1236,出場者リスト!$A:$L,12,FALSE)</f>
        <v>#N/A</v>
      </c>
      <c r="BJ1236" s="226"/>
      <c r="BK1236" s="226"/>
      <c r="BL1236" s="226"/>
      <c r="BM1236" s="226"/>
      <c r="BN1236" s="226"/>
      <c r="BO1236" s="226"/>
      <c r="BP1236" s="226"/>
    </row>
    <row r="1237" spans="1:68" ht="9" customHeight="1" x14ac:dyDescent="0.15">
      <c r="A1237" s="226"/>
      <c r="B1237" s="226"/>
      <c r="C1237" s="226"/>
      <c r="D1237" s="226"/>
      <c r="E1237" s="226"/>
      <c r="F1237" s="226"/>
      <c r="G1237" s="226"/>
      <c r="H1237" s="226"/>
      <c r="I1237" s="231"/>
      <c r="J1237" s="231"/>
      <c r="K1237" s="231"/>
      <c r="L1237" s="231"/>
      <c r="M1237" s="231"/>
      <c r="N1237" s="231"/>
      <c r="O1237" s="231"/>
      <c r="P1237" s="231"/>
      <c r="Q1237" s="231"/>
      <c r="R1237" s="232"/>
      <c r="S1237" s="232"/>
      <c r="T1237" s="232"/>
      <c r="U1237" s="233"/>
      <c r="V1237" s="233"/>
      <c r="W1237" s="66"/>
      <c r="X1237" s="66"/>
      <c r="Z1237" s="3"/>
      <c r="AA1237" s="3"/>
      <c r="AB1237" s="32"/>
      <c r="AC1237" s="28"/>
      <c r="AN1237" s="32"/>
      <c r="AP1237" s="32"/>
      <c r="AR1237" s="24"/>
      <c r="AU1237" s="233"/>
      <c r="AV1237" s="233"/>
      <c r="AW1237" s="232"/>
      <c r="AX1237" s="232"/>
      <c r="AY1237" s="232"/>
      <c r="AZ1237" s="234"/>
      <c r="BA1237" s="234"/>
      <c r="BB1237" s="234"/>
      <c r="BC1237" s="234"/>
      <c r="BD1237" s="234"/>
      <c r="BE1237" s="234"/>
      <c r="BF1237" s="234"/>
      <c r="BG1237" s="234"/>
      <c r="BH1237" s="234"/>
      <c r="BI1237" s="226"/>
      <c r="BJ1237" s="226"/>
      <c r="BK1237" s="226"/>
      <c r="BL1237" s="226"/>
      <c r="BM1237" s="226"/>
      <c r="BN1237" s="226"/>
      <c r="BO1237" s="226"/>
      <c r="BP1237" s="226"/>
    </row>
    <row r="1238" spans="1:68" ht="9" customHeight="1" x14ac:dyDescent="0.15">
      <c r="A1238" s="16"/>
      <c r="B1238" s="16"/>
      <c r="C1238" s="16"/>
      <c r="D1238" s="16"/>
      <c r="E1238" s="16"/>
      <c r="F1238" s="16"/>
      <c r="G1238" s="16"/>
      <c r="Z1238" s="233"/>
      <c r="AA1238" s="233"/>
      <c r="AB1238" s="31"/>
      <c r="AC1238" s="30"/>
      <c r="AN1238" s="32"/>
      <c r="AP1238" s="32"/>
      <c r="BI1238" s="18"/>
      <c r="BJ1238" s="19"/>
      <c r="BK1238" s="19"/>
      <c r="BL1238" s="19"/>
      <c r="BM1238" s="19"/>
      <c r="BN1238" s="19"/>
      <c r="BO1238" s="19"/>
      <c r="BP1238" s="19"/>
    </row>
    <row r="1239" spans="1:68" ht="9" customHeight="1" x14ac:dyDescent="0.15">
      <c r="A1239" s="225" t="e">
        <f>VLOOKUP(U1240,出場者リスト!$A:$L,13,FALSE)</f>
        <v>#N/A</v>
      </c>
      <c r="B1239" s="225"/>
      <c r="C1239" s="225"/>
      <c r="D1239" s="225"/>
      <c r="E1239" s="225"/>
      <c r="F1239" s="225"/>
      <c r="G1239" s="225"/>
      <c r="H1239" s="225"/>
      <c r="I1239" s="229" t="e">
        <f>VLOOKUP(U1240,出場者リスト!$A:$L,9,FALSE())</f>
        <v>#N/A</v>
      </c>
      <c r="J1239" s="229"/>
      <c r="K1239" s="229"/>
      <c r="L1239" s="229"/>
      <c r="M1239" s="229"/>
      <c r="N1239" s="229"/>
      <c r="O1239" s="229"/>
      <c r="P1239" s="229"/>
      <c r="Q1239" s="229"/>
      <c r="W1239" s="3"/>
      <c r="X1239" s="3"/>
      <c r="Z1239" s="233"/>
      <c r="AA1239" s="235"/>
      <c r="AN1239" s="31"/>
      <c r="AO1239" s="23"/>
      <c r="AP1239" s="252"/>
      <c r="AQ1239" s="228"/>
      <c r="AZ1239" s="230" t="e">
        <f>VLOOKUP(AU1240,出場者リスト!$A:$L,9,FALSE())</f>
        <v>#N/A</v>
      </c>
      <c r="BA1239" s="230"/>
      <c r="BB1239" s="230"/>
      <c r="BC1239" s="230"/>
      <c r="BD1239" s="230"/>
      <c r="BE1239" s="230"/>
      <c r="BF1239" s="230"/>
      <c r="BG1239" s="230"/>
      <c r="BH1239" s="230"/>
      <c r="BI1239" s="225" t="e">
        <f>VLOOKUP(AU1240,出場者リスト!$A:$L,13,FALSE)</f>
        <v>#N/A</v>
      </c>
      <c r="BJ1239" s="225"/>
      <c r="BK1239" s="225"/>
      <c r="BL1239" s="225"/>
      <c r="BM1239" s="225"/>
      <c r="BN1239" s="225"/>
      <c r="BO1239" s="225"/>
      <c r="BP1239" s="225"/>
    </row>
    <row r="1240" spans="1:68" ht="9" customHeight="1" x14ac:dyDescent="0.15">
      <c r="A1240" s="226" t="e">
        <f>VLOOKUP(U1240,出場者リスト!$A:$L,12,FALSE())</f>
        <v>#N/A</v>
      </c>
      <c r="B1240" s="226"/>
      <c r="C1240" s="226"/>
      <c r="D1240" s="226"/>
      <c r="E1240" s="226"/>
      <c r="F1240" s="226"/>
      <c r="G1240" s="226"/>
      <c r="H1240" s="226"/>
      <c r="I1240" s="231" t="e">
        <f>VLOOKUP(U1240,出場者リスト!$A:$L,8,FALSE())</f>
        <v>#N/A</v>
      </c>
      <c r="J1240" s="231"/>
      <c r="K1240" s="231"/>
      <c r="L1240" s="231"/>
      <c r="M1240" s="231"/>
      <c r="N1240" s="231"/>
      <c r="O1240" s="231"/>
      <c r="P1240" s="231"/>
      <c r="Q1240" s="231"/>
      <c r="R1240" s="232">
        <f>R1236+1</f>
        <v>20</v>
      </c>
      <c r="S1240" s="232"/>
      <c r="T1240" s="232"/>
      <c r="U1240" s="233"/>
      <c r="V1240" s="233"/>
      <c r="W1240" s="3"/>
      <c r="X1240" s="3"/>
      <c r="Z1240" s="3"/>
      <c r="AA1240" s="61"/>
      <c r="AP1240" s="252"/>
      <c r="AQ1240" s="228"/>
      <c r="AU1240" s="233"/>
      <c r="AV1240" s="233"/>
      <c r="AW1240" s="232">
        <f>AW1236+1</f>
        <v>43</v>
      </c>
      <c r="AX1240" s="232"/>
      <c r="AY1240" s="232"/>
      <c r="AZ1240" s="234" t="e">
        <f>VLOOKUP(AU1240,出場者リスト!$A:$L,8,FALSE())</f>
        <v>#N/A</v>
      </c>
      <c r="BA1240" s="234"/>
      <c r="BB1240" s="234"/>
      <c r="BC1240" s="234"/>
      <c r="BD1240" s="234"/>
      <c r="BE1240" s="234"/>
      <c r="BF1240" s="234"/>
      <c r="BG1240" s="234"/>
      <c r="BH1240" s="234"/>
      <c r="BI1240" s="226" t="e">
        <f>VLOOKUP(AU1240,出場者リスト!$A:$L,12,FALSE)</f>
        <v>#N/A</v>
      </c>
      <c r="BJ1240" s="226"/>
      <c r="BK1240" s="226"/>
      <c r="BL1240" s="226"/>
      <c r="BM1240" s="226"/>
      <c r="BN1240" s="226"/>
      <c r="BO1240" s="226"/>
      <c r="BP1240" s="226"/>
    </row>
    <row r="1241" spans="1:68" ht="9" customHeight="1" x14ac:dyDescent="0.15">
      <c r="A1241" s="226"/>
      <c r="B1241" s="226"/>
      <c r="C1241" s="226"/>
      <c r="D1241" s="226"/>
      <c r="E1241" s="226"/>
      <c r="F1241" s="226"/>
      <c r="G1241" s="226"/>
      <c r="H1241" s="226"/>
      <c r="I1241" s="231"/>
      <c r="J1241" s="231"/>
      <c r="K1241" s="231"/>
      <c r="L1241" s="231"/>
      <c r="M1241" s="231"/>
      <c r="N1241" s="231"/>
      <c r="O1241" s="231"/>
      <c r="P1241" s="231"/>
      <c r="Q1241" s="231"/>
      <c r="R1241" s="232"/>
      <c r="S1241" s="232"/>
      <c r="T1241" s="232"/>
      <c r="U1241" s="233"/>
      <c r="V1241" s="233"/>
      <c r="W1241" s="110"/>
      <c r="X1241" s="113"/>
      <c r="Z1241" s="3"/>
      <c r="AA1241" s="61"/>
      <c r="AP1241" s="32"/>
      <c r="AS1241" s="29"/>
      <c r="AT1241" s="24"/>
      <c r="AU1241" s="233"/>
      <c r="AV1241" s="233"/>
      <c r="AW1241" s="232"/>
      <c r="AX1241" s="232"/>
      <c r="AY1241" s="232"/>
      <c r="AZ1241" s="234"/>
      <c r="BA1241" s="234"/>
      <c r="BB1241" s="234"/>
      <c r="BC1241" s="234"/>
      <c r="BD1241" s="234"/>
      <c r="BE1241" s="234"/>
      <c r="BF1241" s="234"/>
      <c r="BG1241" s="234"/>
      <c r="BH1241" s="234"/>
      <c r="BI1241" s="226"/>
      <c r="BJ1241" s="226"/>
      <c r="BK1241" s="226"/>
      <c r="BL1241" s="226"/>
      <c r="BM1241" s="226"/>
      <c r="BN1241" s="226"/>
      <c r="BO1241" s="226"/>
      <c r="BP1241" s="226"/>
    </row>
    <row r="1242" spans="1:68" ht="9" customHeight="1" x14ac:dyDescent="0.15">
      <c r="A1242" s="16"/>
      <c r="B1242" s="16"/>
      <c r="C1242" s="16"/>
      <c r="D1242" s="16"/>
      <c r="E1242" s="16"/>
      <c r="F1242" s="16"/>
      <c r="G1242" s="16"/>
      <c r="W1242" s="233"/>
      <c r="X1242" s="235"/>
      <c r="Y1242" s="3"/>
      <c r="AA1242" s="28"/>
      <c r="AP1242" s="32"/>
      <c r="AR1242" s="3"/>
      <c r="AS1242" s="236"/>
      <c r="AT1242" s="233"/>
      <c r="BI1242" s="18"/>
      <c r="BJ1242" s="19"/>
      <c r="BK1242" s="19"/>
      <c r="BL1242" s="19"/>
      <c r="BM1242" s="19"/>
      <c r="BN1242" s="19"/>
      <c r="BO1242" s="19"/>
      <c r="BP1242" s="19"/>
    </row>
    <row r="1243" spans="1:68" ht="9" customHeight="1" x14ac:dyDescent="0.15">
      <c r="A1243" s="225" t="e">
        <f>VLOOKUP(U1244,出場者リスト!$A:$L,13,FALSE)</f>
        <v>#N/A</v>
      </c>
      <c r="B1243" s="225"/>
      <c r="C1243" s="225"/>
      <c r="D1243" s="225"/>
      <c r="E1243" s="225"/>
      <c r="F1243" s="225"/>
      <c r="G1243" s="225"/>
      <c r="H1243" s="225"/>
      <c r="I1243" s="229" t="e">
        <f>VLOOKUP(U1244,出場者リスト!$A:$L,9,FALSE())</f>
        <v>#N/A</v>
      </c>
      <c r="J1243" s="229"/>
      <c r="K1243" s="229"/>
      <c r="L1243" s="229"/>
      <c r="M1243" s="229"/>
      <c r="N1243" s="229"/>
      <c r="O1243" s="229"/>
      <c r="P1243" s="229"/>
      <c r="Q1243" s="229"/>
      <c r="W1243" s="233"/>
      <c r="X1243" s="235"/>
      <c r="Y1243" s="116"/>
      <c r="AA1243" s="28"/>
      <c r="AP1243" s="32"/>
      <c r="AR1243" s="38"/>
      <c r="AS1243" s="236"/>
      <c r="AT1243" s="233"/>
      <c r="AZ1243" s="230" t="e">
        <f>VLOOKUP(AU1244,出場者リスト!$A:$L,9,FALSE())</f>
        <v>#N/A</v>
      </c>
      <c r="BA1243" s="230"/>
      <c r="BB1243" s="230"/>
      <c r="BC1243" s="230"/>
      <c r="BD1243" s="230"/>
      <c r="BE1243" s="230"/>
      <c r="BF1243" s="230"/>
      <c r="BG1243" s="230"/>
      <c r="BH1243" s="230"/>
      <c r="BI1243" s="225" t="e">
        <f>VLOOKUP(AU1244,出場者リスト!$A:$L,13,FALSE)</f>
        <v>#N/A</v>
      </c>
      <c r="BJ1243" s="225"/>
      <c r="BK1243" s="225"/>
      <c r="BL1243" s="225"/>
      <c r="BM1243" s="225"/>
      <c r="BN1243" s="225"/>
      <c r="BO1243" s="225"/>
      <c r="BP1243" s="225"/>
    </row>
    <row r="1244" spans="1:68" ht="9" customHeight="1" x14ac:dyDescent="0.15">
      <c r="A1244" s="226" t="e">
        <f>VLOOKUP(U1244,出場者リスト!$A:$L,12,FALSE())</f>
        <v>#N/A</v>
      </c>
      <c r="B1244" s="226"/>
      <c r="C1244" s="226"/>
      <c r="D1244" s="226"/>
      <c r="E1244" s="226"/>
      <c r="F1244" s="226"/>
      <c r="G1244" s="226"/>
      <c r="H1244" s="226"/>
      <c r="I1244" s="231" t="e">
        <f>VLOOKUP(U1244,出場者リスト!$A:$L,8,FALSE())</f>
        <v>#N/A</v>
      </c>
      <c r="J1244" s="231"/>
      <c r="K1244" s="231"/>
      <c r="L1244" s="231"/>
      <c r="M1244" s="231"/>
      <c r="N1244" s="231"/>
      <c r="O1244" s="231"/>
      <c r="P1244" s="231"/>
      <c r="Q1244" s="231"/>
      <c r="R1244" s="232">
        <f>R1240+1</f>
        <v>21</v>
      </c>
      <c r="S1244" s="232"/>
      <c r="T1244" s="232"/>
      <c r="U1244" s="233"/>
      <c r="V1244" s="233"/>
      <c r="W1244" s="111"/>
      <c r="X1244" s="112"/>
      <c r="Y1244" s="28"/>
      <c r="AA1244" s="28"/>
      <c r="AP1244" s="32"/>
      <c r="AR1244" s="32"/>
      <c r="AS1244" s="31"/>
      <c r="AT1244" s="23"/>
      <c r="AU1244" s="233"/>
      <c r="AV1244" s="233"/>
      <c r="AW1244" s="232">
        <f>AW1240+1</f>
        <v>44</v>
      </c>
      <c r="AX1244" s="232"/>
      <c r="AY1244" s="232"/>
      <c r="AZ1244" s="234" t="e">
        <f>VLOOKUP(AU1244,出場者リスト!$A:$L,8,FALSE())</f>
        <v>#N/A</v>
      </c>
      <c r="BA1244" s="234"/>
      <c r="BB1244" s="234"/>
      <c r="BC1244" s="234"/>
      <c r="BD1244" s="234"/>
      <c r="BE1244" s="234"/>
      <c r="BF1244" s="234"/>
      <c r="BG1244" s="234"/>
      <c r="BH1244" s="234"/>
      <c r="BI1244" s="226" t="e">
        <f>VLOOKUP(AU1244,出場者リスト!$A:$L,12,FALSE)</f>
        <v>#N/A</v>
      </c>
      <c r="BJ1244" s="226"/>
      <c r="BK1244" s="226"/>
      <c r="BL1244" s="226"/>
      <c r="BM1244" s="226"/>
      <c r="BN1244" s="226"/>
      <c r="BO1244" s="226"/>
      <c r="BP1244" s="226"/>
    </row>
    <row r="1245" spans="1:68" ht="9" customHeight="1" x14ac:dyDescent="0.15">
      <c r="A1245" s="226"/>
      <c r="B1245" s="226"/>
      <c r="C1245" s="226"/>
      <c r="D1245" s="226"/>
      <c r="E1245" s="226"/>
      <c r="F1245" s="226"/>
      <c r="G1245" s="226"/>
      <c r="H1245" s="226"/>
      <c r="I1245" s="231"/>
      <c r="J1245" s="231"/>
      <c r="K1245" s="231"/>
      <c r="L1245" s="231"/>
      <c r="M1245" s="231"/>
      <c r="N1245" s="231"/>
      <c r="O1245" s="231"/>
      <c r="P1245" s="231"/>
      <c r="Q1245" s="231"/>
      <c r="R1245" s="232"/>
      <c r="S1245" s="232"/>
      <c r="T1245" s="232"/>
      <c r="U1245" s="233"/>
      <c r="V1245" s="233"/>
      <c r="Y1245" s="28"/>
      <c r="AA1245" s="28"/>
      <c r="AP1245" s="32"/>
      <c r="AR1245" s="32"/>
      <c r="AU1245" s="233"/>
      <c r="AV1245" s="233"/>
      <c r="AW1245" s="232"/>
      <c r="AX1245" s="232"/>
      <c r="AY1245" s="232"/>
      <c r="AZ1245" s="234"/>
      <c r="BA1245" s="234"/>
      <c r="BB1245" s="234"/>
      <c r="BC1245" s="234"/>
      <c r="BD1245" s="234"/>
      <c r="BE1245" s="234"/>
      <c r="BF1245" s="234"/>
      <c r="BG1245" s="234"/>
      <c r="BH1245" s="234"/>
      <c r="BI1245" s="226"/>
      <c r="BJ1245" s="226"/>
      <c r="BK1245" s="226"/>
      <c r="BL1245" s="226"/>
      <c r="BM1245" s="226"/>
      <c r="BN1245" s="226"/>
      <c r="BO1245" s="226"/>
      <c r="BP1245" s="226"/>
    </row>
    <row r="1246" spans="1:68" ht="9" customHeight="1" x14ac:dyDescent="0.15">
      <c r="A1246" s="16"/>
      <c r="B1246" s="16"/>
      <c r="C1246" s="16"/>
      <c r="D1246" s="16"/>
      <c r="E1246" s="16"/>
      <c r="F1246" s="16"/>
      <c r="G1246" s="16"/>
      <c r="X1246" s="228"/>
      <c r="Y1246" s="253"/>
      <c r="AA1246" s="28"/>
      <c r="AP1246" s="31"/>
      <c r="AQ1246" s="23"/>
      <c r="AR1246" s="252"/>
      <c r="AS1246" s="228"/>
      <c r="BI1246" s="18"/>
      <c r="BJ1246" s="19"/>
      <c r="BK1246" s="19"/>
      <c r="BL1246" s="19"/>
      <c r="BM1246" s="19"/>
      <c r="BN1246" s="19"/>
      <c r="BO1246" s="19"/>
      <c r="BP1246" s="19"/>
    </row>
    <row r="1247" spans="1:68" ht="9" customHeight="1" x14ac:dyDescent="0.15">
      <c r="A1247" s="225" t="e">
        <f>VLOOKUP(U1248,出場者リスト!$A:$L,13,FALSE)</f>
        <v>#N/A</v>
      </c>
      <c r="B1247" s="225"/>
      <c r="C1247" s="225"/>
      <c r="D1247" s="225"/>
      <c r="E1247" s="225"/>
      <c r="F1247" s="225"/>
      <c r="G1247" s="225"/>
      <c r="H1247" s="225"/>
      <c r="I1247" s="229" t="e">
        <f>VLOOKUP(U1248,出場者リスト!$A:$L,9,FALSE())</f>
        <v>#N/A</v>
      </c>
      <c r="J1247" s="229"/>
      <c r="K1247" s="229"/>
      <c r="L1247" s="229"/>
      <c r="M1247" s="229"/>
      <c r="N1247" s="229"/>
      <c r="O1247" s="229"/>
      <c r="P1247" s="229"/>
      <c r="Q1247" s="229"/>
      <c r="X1247" s="228"/>
      <c r="Y1247" s="253"/>
      <c r="Z1247" s="23"/>
      <c r="AA1247" s="30"/>
      <c r="AR1247" s="252"/>
      <c r="AS1247" s="228"/>
      <c r="AZ1247" s="230" t="e">
        <f>VLOOKUP(AU1248,出場者リスト!$A:$L,9,FALSE())</f>
        <v>#N/A</v>
      </c>
      <c r="BA1247" s="230"/>
      <c r="BB1247" s="230"/>
      <c r="BC1247" s="230"/>
      <c r="BD1247" s="230"/>
      <c r="BE1247" s="230"/>
      <c r="BF1247" s="230"/>
      <c r="BG1247" s="230"/>
      <c r="BH1247" s="230"/>
      <c r="BI1247" s="225" t="e">
        <f>VLOOKUP(AU1248,出場者リスト!$A:$L,13,FALSE)</f>
        <v>#N/A</v>
      </c>
      <c r="BJ1247" s="225"/>
      <c r="BK1247" s="225"/>
      <c r="BL1247" s="225"/>
      <c r="BM1247" s="225"/>
      <c r="BN1247" s="225"/>
      <c r="BO1247" s="225"/>
      <c r="BP1247" s="225"/>
    </row>
    <row r="1248" spans="1:68" ht="9" customHeight="1" x14ac:dyDescent="0.15">
      <c r="A1248" s="226" t="e">
        <f>VLOOKUP(U1248,出場者リスト!$A:$L,12,FALSE())</f>
        <v>#N/A</v>
      </c>
      <c r="B1248" s="226"/>
      <c r="C1248" s="226"/>
      <c r="D1248" s="226"/>
      <c r="E1248" s="226"/>
      <c r="F1248" s="226"/>
      <c r="G1248" s="226"/>
      <c r="H1248" s="226"/>
      <c r="I1248" s="231" t="e">
        <f>VLOOKUP(U1248,出場者リスト!$A:$L,8,FALSE())</f>
        <v>#N/A</v>
      </c>
      <c r="J1248" s="231"/>
      <c r="K1248" s="231"/>
      <c r="L1248" s="231"/>
      <c r="M1248" s="231"/>
      <c r="N1248" s="231"/>
      <c r="O1248" s="231"/>
      <c r="P1248" s="231"/>
      <c r="Q1248" s="231"/>
      <c r="R1248" s="232">
        <f>R1244+1</f>
        <v>22</v>
      </c>
      <c r="S1248" s="232"/>
      <c r="T1248" s="232"/>
      <c r="U1248" s="233"/>
      <c r="V1248" s="233"/>
      <c r="W1248" s="23"/>
      <c r="X1248" s="23"/>
      <c r="Y1248" s="30"/>
      <c r="AR1248" s="31"/>
      <c r="AS1248" s="23"/>
      <c r="AT1248" s="23"/>
      <c r="AU1248" s="233"/>
      <c r="AV1248" s="233"/>
      <c r="AW1248" s="232">
        <f>AW1244+1</f>
        <v>45</v>
      </c>
      <c r="AX1248" s="232"/>
      <c r="AY1248" s="232"/>
      <c r="AZ1248" s="234" t="e">
        <f>VLOOKUP(AU1248,出場者リスト!$A:$L,8,FALSE())</f>
        <v>#N/A</v>
      </c>
      <c r="BA1248" s="234"/>
      <c r="BB1248" s="234"/>
      <c r="BC1248" s="234"/>
      <c r="BD1248" s="234"/>
      <c r="BE1248" s="234"/>
      <c r="BF1248" s="234"/>
      <c r="BG1248" s="234"/>
      <c r="BH1248" s="234"/>
      <c r="BI1248" s="226" t="e">
        <f>VLOOKUP(AU1248,出場者リスト!$A:$L,12,FALSE)</f>
        <v>#N/A</v>
      </c>
      <c r="BJ1248" s="226"/>
      <c r="BK1248" s="226"/>
      <c r="BL1248" s="226"/>
      <c r="BM1248" s="226"/>
      <c r="BN1248" s="226"/>
      <c r="BO1248" s="226"/>
      <c r="BP1248" s="226"/>
    </row>
    <row r="1249" spans="1:68" ht="9" customHeight="1" x14ac:dyDescent="0.15">
      <c r="A1249" s="226"/>
      <c r="B1249" s="226"/>
      <c r="C1249" s="226"/>
      <c r="D1249" s="226"/>
      <c r="E1249" s="226"/>
      <c r="F1249" s="226"/>
      <c r="G1249" s="226"/>
      <c r="H1249" s="226"/>
      <c r="I1249" s="231"/>
      <c r="J1249" s="231"/>
      <c r="K1249" s="231"/>
      <c r="L1249" s="231"/>
      <c r="M1249" s="231"/>
      <c r="N1249" s="231"/>
      <c r="O1249" s="231"/>
      <c r="P1249" s="231"/>
      <c r="Q1249" s="231"/>
      <c r="R1249" s="232"/>
      <c r="S1249" s="232"/>
      <c r="T1249" s="232"/>
      <c r="U1249" s="233"/>
      <c r="V1249" s="233"/>
      <c r="AU1249" s="233"/>
      <c r="AV1249" s="233"/>
      <c r="AW1249" s="232"/>
      <c r="AX1249" s="232"/>
      <c r="AY1249" s="232"/>
      <c r="AZ1249" s="234"/>
      <c r="BA1249" s="234"/>
      <c r="BB1249" s="234"/>
      <c r="BC1249" s="234"/>
      <c r="BD1249" s="234"/>
      <c r="BE1249" s="234"/>
      <c r="BF1249" s="234"/>
      <c r="BG1249" s="234"/>
      <c r="BH1249" s="234"/>
      <c r="BI1249" s="226"/>
      <c r="BJ1249" s="226"/>
      <c r="BK1249" s="226"/>
      <c r="BL1249" s="226"/>
      <c r="BM1249" s="226"/>
      <c r="BN1249" s="226"/>
      <c r="BO1249" s="226"/>
      <c r="BP1249" s="226"/>
    </row>
    <row r="1252" spans="1:68" ht="9" customHeight="1" thickBot="1" x14ac:dyDescent="0.2"/>
    <row r="1253" spans="1:68" ht="9" customHeight="1" thickBot="1" x14ac:dyDescent="0.2">
      <c r="AH1253" s="227">
        <v>47</v>
      </c>
      <c r="AI1253" s="227"/>
    </row>
    <row r="1254" spans="1:68" ht="9" customHeight="1" thickBot="1" x14ac:dyDescent="0.2">
      <c r="AH1254" s="227"/>
      <c r="AI1254" s="227"/>
    </row>
    <row r="1256" spans="1:68" ht="9" customHeight="1" x14ac:dyDescent="0.15">
      <c r="A1256" s="225" t="e">
        <f>VLOOKUP(U1257,出場者リスト!$A:$L,13,FALSE)</f>
        <v>#N/A</v>
      </c>
      <c r="B1256" s="225"/>
      <c r="C1256" s="225"/>
      <c r="D1256" s="225"/>
      <c r="E1256" s="225"/>
      <c r="F1256" s="225"/>
      <c r="G1256" s="225"/>
      <c r="H1256" s="225"/>
      <c r="I1256" s="229" t="e">
        <f>VLOOKUP(U1257,出場者リスト!$A:$L,9,FALSE())</f>
        <v>#N/A</v>
      </c>
      <c r="J1256" s="229"/>
      <c r="K1256" s="229"/>
      <c r="L1256" s="229"/>
      <c r="M1256" s="229"/>
      <c r="N1256" s="229"/>
      <c r="O1256" s="229"/>
      <c r="P1256" s="229"/>
      <c r="Q1256" s="229"/>
    </row>
    <row r="1257" spans="1:68" ht="9" customHeight="1" x14ac:dyDescent="0.15">
      <c r="A1257" s="226" t="e">
        <f>VLOOKUP(U1257,出場者リスト!$A:$L,12,FALSE())</f>
        <v>#N/A</v>
      </c>
      <c r="B1257" s="226"/>
      <c r="C1257" s="226"/>
      <c r="D1257" s="226"/>
      <c r="E1257" s="226"/>
      <c r="F1257" s="226"/>
      <c r="G1257" s="226"/>
      <c r="H1257" s="226"/>
      <c r="I1257" s="231" t="e">
        <f>VLOOKUP(U1257,出場者リスト!$A:$L,8,FALSE())</f>
        <v>#N/A</v>
      </c>
      <c r="J1257" s="231"/>
      <c r="K1257" s="231"/>
      <c r="L1257" s="231"/>
      <c r="M1257" s="231"/>
      <c r="N1257" s="231"/>
      <c r="O1257" s="231"/>
      <c r="P1257" s="231"/>
      <c r="Q1257" s="231"/>
      <c r="R1257" s="232"/>
      <c r="S1257" s="232"/>
      <c r="T1257" s="232"/>
      <c r="U1257" s="233"/>
      <c r="V1257" s="233"/>
    </row>
    <row r="1258" spans="1:68" ht="9" customHeight="1" x14ac:dyDescent="0.15">
      <c r="A1258" s="226"/>
      <c r="B1258" s="226"/>
      <c r="C1258" s="226"/>
      <c r="D1258" s="226"/>
      <c r="E1258" s="226"/>
      <c r="F1258" s="226"/>
      <c r="G1258" s="226"/>
      <c r="H1258" s="226"/>
      <c r="I1258" s="231"/>
      <c r="J1258" s="231"/>
      <c r="K1258" s="231"/>
      <c r="L1258" s="231"/>
      <c r="M1258" s="231"/>
      <c r="N1258" s="231"/>
      <c r="O1258" s="231"/>
      <c r="P1258" s="231"/>
      <c r="Q1258" s="231"/>
      <c r="R1258" s="232"/>
      <c r="S1258" s="232"/>
      <c r="T1258" s="232"/>
      <c r="U1258" s="233"/>
      <c r="V1258" s="233"/>
      <c r="W1258" s="24"/>
      <c r="X1258" s="24"/>
      <c r="Y1258" s="25"/>
      <c r="AZ1258" s="230" t="e">
        <f>VLOOKUP(AU1259,出場者リスト!$A:$L,9,FALSE())</f>
        <v>#N/A</v>
      </c>
      <c r="BA1258" s="230"/>
      <c r="BB1258" s="230"/>
      <c r="BC1258" s="230"/>
      <c r="BD1258" s="230"/>
      <c r="BE1258" s="230"/>
      <c r="BF1258" s="230"/>
      <c r="BG1258" s="230"/>
      <c r="BH1258" s="230"/>
      <c r="BI1258" s="225" t="e">
        <f>VLOOKUP(AU1259,出場者リスト!$A:$L,13,FALSE)</f>
        <v>#N/A</v>
      </c>
      <c r="BJ1258" s="225"/>
      <c r="BK1258" s="225"/>
      <c r="BL1258" s="225"/>
      <c r="BM1258" s="225"/>
      <c r="BN1258" s="225"/>
      <c r="BO1258" s="225"/>
      <c r="BP1258" s="225"/>
    </row>
    <row r="1259" spans="1:68" ht="9" customHeight="1" x14ac:dyDescent="0.15">
      <c r="A1259" s="16"/>
      <c r="B1259" s="16"/>
      <c r="C1259" s="16"/>
      <c r="D1259" s="16"/>
      <c r="E1259" s="16"/>
      <c r="F1259" s="16"/>
      <c r="G1259" s="16"/>
      <c r="I1259" s="20"/>
      <c r="J1259" s="20"/>
      <c r="K1259" s="20"/>
      <c r="L1259" s="20"/>
      <c r="M1259" s="20"/>
      <c r="N1259" s="20"/>
      <c r="O1259" s="20"/>
      <c r="P1259" s="20"/>
      <c r="Q1259" s="20"/>
      <c r="R1259" s="4"/>
      <c r="S1259" s="4"/>
      <c r="T1259" s="4"/>
      <c r="U1259" s="26"/>
      <c r="V1259" s="26"/>
      <c r="X1259" s="228"/>
      <c r="Y1259" s="253"/>
      <c r="AU1259" s="233"/>
      <c r="AV1259" s="233"/>
      <c r="AW1259" s="232">
        <f>R1349+1</f>
        <v>24</v>
      </c>
      <c r="AX1259" s="232"/>
      <c r="AY1259" s="232"/>
      <c r="AZ1259" s="234" t="e">
        <f>VLOOKUP(AU1259,出場者リスト!$A:$L,8,FALSE())</f>
        <v>#N/A</v>
      </c>
      <c r="BA1259" s="234"/>
      <c r="BB1259" s="234"/>
      <c r="BC1259" s="234"/>
      <c r="BD1259" s="234"/>
      <c r="BE1259" s="234"/>
      <c r="BF1259" s="234"/>
      <c r="BG1259" s="234"/>
      <c r="BH1259" s="234"/>
      <c r="BI1259" s="226" t="e">
        <f>VLOOKUP(AU1259,出場者リスト!$A:$L,12,FALSE)</f>
        <v>#N/A</v>
      </c>
      <c r="BJ1259" s="226"/>
      <c r="BK1259" s="226"/>
      <c r="BL1259" s="226"/>
      <c r="BM1259" s="226"/>
      <c r="BN1259" s="226"/>
      <c r="BO1259" s="226"/>
      <c r="BP1259" s="226"/>
    </row>
    <row r="1260" spans="1:68" ht="9" customHeight="1" x14ac:dyDescent="0.15">
      <c r="A1260" s="225" t="e">
        <f>VLOOKUP(U1261,出場者リスト!$A:$L,13,FALSE)</f>
        <v>#N/A</v>
      </c>
      <c r="B1260" s="225"/>
      <c r="C1260" s="225"/>
      <c r="D1260" s="225"/>
      <c r="E1260" s="225"/>
      <c r="F1260" s="225"/>
      <c r="G1260" s="225"/>
      <c r="H1260" s="225"/>
      <c r="I1260" s="229" t="e">
        <f>VLOOKUP(U1261,出場者リスト!$A:$L,9,FALSE())</f>
        <v>#N/A</v>
      </c>
      <c r="J1260" s="229"/>
      <c r="K1260" s="229"/>
      <c r="L1260" s="229"/>
      <c r="M1260" s="229"/>
      <c r="N1260" s="229"/>
      <c r="O1260" s="229"/>
      <c r="P1260" s="229"/>
      <c r="Q1260" s="229"/>
      <c r="X1260" s="228"/>
      <c r="Y1260" s="253"/>
      <c r="Z1260" s="24"/>
      <c r="AA1260" s="25"/>
      <c r="AR1260" s="29"/>
      <c r="AS1260" s="24"/>
      <c r="AT1260" s="24"/>
      <c r="AU1260" s="233"/>
      <c r="AV1260" s="233"/>
      <c r="AW1260" s="232"/>
      <c r="AX1260" s="232"/>
      <c r="AY1260" s="232"/>
      <c r="AZ1260" s="234"/>
      <c r="BA1260" s="234"/>
      <c r="BB1260" s="234"/>
      <c r="BC1260" s="234"/>
      <c r="BD1260" s="234"/>
      <c r="BE1260" s="234"/>
      <c r="BF1260" s="234"/>
      <c r="BG1260" s="234"/>
      <c r="BH1260" s="234"/>
      <c r="BI1260" s="226"/>
      <c r="BJ1260" s="226"/>
      <c r="BK1260" s="226"/>
      <c r="BL1260" s="226"/>
      <c r="BM1260" s="226"/>
      <c r="BN1260" s="226"/>
      <c r="BO1260" s="226"/>
      <c r="BP1260" s="226"/>
    </row>
    <row r="1261" spans="1:68" ht="9" customHeight="1" x14ac:dyDescent="0.15">
      <c r="A1261" s="226" t="e">
        <f>VLOOKUP(U1261,出場者リスト!$A:$L,12,FALSE())</f>
        <v>#N/A</v>
      </c>
      <c r="B1261" s="226"/>
      <c r="C1261" s="226"/>
      <c r="D1261" s="226"/>
      <c r="E1261" s="226"/>
      <c r="F1261" s="226"/>
      <c r="G1261" s="226"/>
      <c r="H1261" s="226"/>
      <c r="I1261" s="231" t="e">
        <f>VLOOKUP(U1261,出場者リスト!$A:$L,8,FALSE())</f>
        <v>#N/A</v>
      </c>
      <c r="J1261" s="231"/>
      <c r="K1261" s="231"/>
      <c r="L1261" s="231"/>
      <c r="M1261" s="231"/>
      <c r="N1261" s="231"/>
      <c r="O1261" s="231"/>
      <c r="P1261" s="231"/>
      <c r="Q1261" s="231"/>
      <c r="R1261" s="232">
        <f>R1257+1</f>
        <v>1</v>
      </c>
      <c r="S1261" s="232"/>
      <c r="T1261" s="232"/>
      <c r="U1261" s="233"/>
      <c r="V1261" s="233"/>
      <c r="W1261" s="66"/>
      <c r="X1261" s="66"/>
      <c r="Y1261" s="28"/>
      <c r="AA1261" s="28"/>
      <c r="AR1261" s="252"/>
      <c r="AS1261" s="228"/>
      <c r="AZ1261" s="18"/>
      <c r="BA1261" s="18"/>
      <c r="BB1261" s="18"/>
      <c r="BC1261" s="18"/>
      <c r="BD1261" s="18"/>
      <c r="BE1261" s="18"/>
      <c r="BF1261" s="18"/>
      <c r="BG1261" s="18"/>
      <c r="BH1261" s="18"/>
      <c r="BI1261" s="18"/>
      <c r="BJ1261" s="19"/>
      <c r="BK1261" s="19"/>
      <c r="BL1261" s="19"/>
      <c r="BM1261" s="19"/>
      <c r="BN1261" s="19"/>
      <c r="BO1261" s="19"/>
      <c r="BP1261" s="19"/>
    </row>
    <row r="1262" spans="1:68" ht="9" customHeight="1" x14ac:dyDescent="0.15">
      <c r="A1262" s="226"/>
      <c r="B1262" s="226"/>
      <c r="C1262" s="226"/>
      <c r="D1262" s="226"/>
      <c r="E1262" s="226"/>
      <c r="F1262" s="226"/>
      <c r="G1262" s="226"/>
      <c r="H1262" s="226"/>
      <c r="I1262" s="231"/>
      <c r="J1262" s="231"/>
      <c r="K1262" s="231"/>
      <c r="L1262" s="231"/>
      <c r="M1262" s="231"/>
      <c r="N1262" s="231"/>
      <c r="O1262" s="231"/>
      <c r="P1262" s="231"/>
      <c r="Q1262" s="231"/>
      <c r="R1262" s="232"/>
      <c r="S1262" s="232"/>
      <c r="T1262" s="232"/>
      <c r="U1262" s="233"/>
      <c r="V1262" s="233"/>
      <c r="W1262" s="110"/>
      <c r="X1262" s="113"/>
      <c r="Y1262" s="114"/>
      <c r="Z1262" s="3"/>
      <c r="AA1262" s="61"/>
      <c r="AP1262" s="29"/>
      <c r="AQ1262" s="24"/>
      <c r="AR1262" s="252"/>
      <c r="AS1262" s="228"/>
      <c r="AZ1262" s="230" t="e">
        <f>VLOOKUP(AU1263,出場者リスト!$A:$L,9,FALSE())</f>
        <v>#N/A</v>
      </c>
      <c r="BA1262" s="230"/>
      <c r="BB1262" s="230"/>
      <c r="BC1262" s="230"/>
      <c r="BD1262" s="230"/>
      <c r="BE1262" s="230"/>
      <c r="BF1262" s="230"/>
      <c r="BG1262" s="230"/>
      <c r="BH1262" s="230"/>
      <c r="BI1262" s="225" t="e">
        <f>VLOOKUP(AU1263,出場者リスト!$A:$L,13,FALSE)</f>
        <v>#N/A</v>
      </c>
      <c r="BJ1262" s="225"/>
      <c r="BK1262" s="225"/>
      <c r="BL1262" s="225"/>
      <c r="BM1262" s="225"/>
      <c r="BN1262" s="225"/>
      <c r="BO1262" s="225"/>
      <c r="BP1262" s="225"/>
    </row>
    <row r="1263" spans="1:68" ht="9" customHeight="1" x14ac:dyDescent="0.15">
      <c r="A1263" s="16"/>
      <c r="B1263" s="16"/>
      <c r="C1263" s="16"/>
      <c r="D1263" s="16"/>
      <c r="E1263" s="16"/>
      <c r="F1263" s="16"/>
      <c r="G1263" s="16"/>
      <c r="I1263" s="20"/>
      <c r="J1263" s="20"/>
      <c r="K1263" s="20"/>
      <c r="L1263" s="20"/>
      <c r="M1263" s="20"/>
      <c r="N1263" s="20"/>
      <c r="O1263" s="20"/>
      <c r="P1263" s="20"/>
      <c r="Q1263" s="20"/>
      <c r="W1263" s="233"/>
      <c r="X1263" s="235"/>
      <c r="Y1263" s="115"/>
      <c r="Z1263" s="3"/>
      <c r="AA1263" s="61"/>
      <c r="AP1263" s="32"/>
      <c r="AR1263" s="32"/>
      <c r="AU1263" s="233"/>
      <c r="AV1263" s="233"/>
      <c r="AW1263" s="232">
        <f>AW1259+1</f>
        <v>25</v>
      </c>
      <c r="AX1263" s="232"/>
      <c r="AY1263" s="232"/>
      <c r="AZ1263" s="234" t="e">
        <f>VLOOKUP(AU1263,出場者リスト!$A:$L,8,FALSE())</f>
        <v>#N/A</v>
      </c>
      <c r="BA1263" s="234"/>
      <c r="BB1263" s="234"/>
      <c r="BC1263" s="234"/>
      <c r="BD1263" s="234"/>
      <c r="BE1263" s="234"/>
      <c r="BF1263" s="234"/>
      <c r="BG1263" s="234"/>
      <c r="BH1263" s="234"/>
      <c r="BI1263" s="226" t="e">
        <f>VLOOKUP(AU1263,出場者リスト!$A:$L,12,FALSE)</f>
        <v>#N/A</v>
      </c>
      <c r="BJ1263" s="226"/>
      <c r="BK1263" s="226"/>
      <c r="BL1263" s="226"/>
      <c r="BM1263" s="226"/>
      <c r="BN1263" s="226"/>
      <c r="BO1263" s="226"/>
      <c r="BP1263" s="226"/>
    </row>
    <row r="1264" spans="1:68" ht="9" customHeight="1" x14ac:dyDescent="0.15">
      <c r="A1264" s="225" t="e">
        <f>VLOOKUP(U1265,出場者リスト!$A:$L,13,FALSE)</f>
        <v>#N/A</v>
      </c>
      <c r="B1264" s="225"/>
      <c r="C1264" s="225"/>
      <c r="D1264" s="225"/>
      <c r="E1264" s="225"/>
      <c r="F1264" s="225"/>
      <c r="G1264" s="225"/>
      <c r="H1264" s="225"/>
      <c r="I1264" s="229" t="e">
        <f>VLOOKUP(U1265,出場者リスト!$A:$L,9,FALSE())</f>
        <v>#N/A</v>
      </c>
      <c r="J1264" s="229"/>
      <c r="K1264" s="229"/>
      <c r="L1264" s="229"/>
      <c r="M1264" s="229"/>
      <c r="N1264" s="229"/>
      <c r="O1264" s="229"/>
      <c r="P1264" s="229"/>
      <c r="Q1264" s="229"/>
      <c r="W1264" s="233"/>
      <c r="X1264" s="235"/>
      <c r="Y1264" s="3"/>
      <c r="Z1264" s="3"/>
      <c r="AA1264" s="61"/>
      <c r="AP1264" s="32"/>
      <c r="AR1264" s="32"/>
      <c r="AS1264" s="29"/>
      <c r="AT1264" s="24"/>
      <c r="AU1264" s="233"/>
      <c r="AV1264" s="233"/>
      <c r="AW1264" s="232"/>
      <c r="AX1264" s="232"/>
      <c r="AY1264" s="232"/>
      <c r="AZ1264" s="234"/>
      <c r="BA1264" s="234"/>
      <c r="BB1264" s="234"/>
      <c r="BC1264" s="234"/>
      <c r="BD1264" s="234"/>
      <c r="BE1264" s="234"/>
      <c r="BF1264" s="234"/>
      <c r="BG1264" s="234"/>
      <c r="BH1264" s="234"/>
      <c r="BI1264" s="226"/>
      <c r="BJ1264" s="226"/>
      <c r="BK1264" s="226"/>
      <c r="BL1264" s="226"/>
      <c r="BM1264" s="226"/>
      <c r="BN1264" s="226"/>
      <c r="BO1264" s="226"/>
      <c r="BP1264" s="226"/>
    </row>
    <row r="1265" spans="1:68" ht="9" customHeight="1" x14ac:dyDescent="0.15">
      <c r="A1265" s="226" t="e">
        <f>VLOOKUP(U1265,出場者リスト!$A:$L,12,FALSE())</f>
        <v>#N/A</v>
      </c>
      <c r="B1265" s="226"/>
      <c r="C1265" s="226"/>
      <c r="D1265" s="226"/>
      <c r="E1265" s="226"/>
      <c r="F1265" s="226"/>
      <c r="G1265" s="226"/>
      <c r="H1265" s="226"/>
      <c r="I1265" s="231" t="e">
        <f>VLOOKUP(U1265,出場者リスト!$A:$L,8,FALSE())</f>
        <v>#N/A</v>
      </c>
      <c r="J1265" s="231"/>
      <c r="K1265" s="231"/>
      <c r="L1265" s="231"/>
      <c r="M1265" s="231"/>
      <c r="N1265" s="231"/>
      <c r="O1265" s="231"/>
      <c r="P1265" s="231"/>
      <c r="Q1265" s="231"/>
      <c r="R1265" s="232">
        <f>R1261+1</f>
        <v>2</v>
      </c>
      <c r="S1265" s="232"/>
      <c r="T1265" s="232"/>
      <c r="U1265" s="233"/>
      <c r="V1265" s="233"/>
      <c r="W1265" s="111"/>
      <c r="X1265" s="112"/>
      <c r="Z1265" s="3"/>
      <c r="AA1265" s="61"/>
      <c r="AP1265" s="32"/>
      <c r="AR1265" s="108"/>
      <c r="AS1265" s="236"/>
      <c r="AT1265" s="233"/>
      <c r="AZ1265" s="18"/>
      <c r="BA1265" s="18"/>
      <c r="BB1265" s="18"/>
      <c r="BC1265" s="18"/>
      <c r="BD1265" s="18"/>
      <c r="BE1265" s="18"/>
      <c r="BF1265" s="18"/>
      <c r="BG1265" s="18"/>
      <c r="BH1265" s="18"/>
      <c r="BI1265" s="18"/>
      <c r="BJ1265" s="19"/>
      <c r="BK1265" s="19"/>
      <c r="BL1265" s="19"/>
      <c r="BM1265" s="19"/>
      <c r="BN1265" s="19"/>
      <c r="BO1265" s="19"/>
      <c r="BP1265" s="19"/>
    </row>
    <row r="1266" spans="1:68" ht="9" customHeight="1" x14ac:dyDescent="0.15">
      <c r="A1266" s="226"/>
      <c r="B1266" s="226"/>
      <c r="C1266" s="226"/>
      <c r="D1266" s="226"/>
      <c r="E1266" s="226"/>
      <c r="F1266" s="226"/>
      <c r="G1266" s="226"/>
      <c r="H1266" s="226"/>
      <c r="I1266" s="231"/>
      <c r="J1266" s="231"/>
      <c r="K1266" s="231"/>
      <c r="L1266" s="231"/>
      <c r="M1266" s="231"/>
      <c r="N1266" s="231"/>
      <c r="O1266" s="231"/>
      <c r="P1266" s="231"/>
      <c r="Q1266" s="231"/>
      <c r="R1266" s="232"/>
      <c r="S1266" s="232"/>
      <c r="T1266" s="232"/>
      <c r="U1266" s="233"/>
      <c r="V1266" s="233"/>
      <c r="W1266" s="66"/>
      <c r="X1266" s="66"/>
      <c r="AA1266" s="28"/>
      <c r="AP1266" s="32"/>
      <c r="AR1266" s="3"/>
      <c r="AS1266" s="236"/>
      <c r="AT1266" s="233"/>
      <c r="AZ1266" s="230" t="e">
        <f>VLOOKUP(AU1267,出場者リスト!$A:$L,9,FALSE())</f>
        <v>#N/A</v>
      </c>
      <c r="BA1266" s="230"/>
      <c r="BB1266" s="230"/>
      <c r="BC1266" s="230"/>
      <c r="BD1266" s="230"/>
      <c r="BE1266" s="230"/>
      <c r="BF1266" s="230"/>
      <c r="BG1266" s="230"/>
      <c r="BH1266" s="230"/>
      <c r="BI1266" s="225" t="e">
        <f>VLOOKUP(AU1267,出場者リスト!$A:$L,13,FALSE)</f>
        <v>#N/A</v>
      </c>
      <c r="BJ1266" s="225"/>
      <c r="BK1266" s="225"/>
      <c r="BL1266" s="225"/>
      <c r="BM1266" s="225"/>
      <c r="BN1266" s="225"/>
      <c r="BO1266" s="225"/>
      <c r="BP1266" s="225"/>
    </row>
    <row r="1267" spans="1:68" ht="9" customHeight="1" x14ac:dyDescent="0.15">
      <c r="A1267" s="16"/>
      <c r="B1267" s="16"/>
      <c r="C1267" s="16"/>
      <c r="D1267" s="16"/>
      <c r="E1267" s="16"/>
      <c r="F1267" s="16"/>
      <c r="G1267" s="16"/>
      <c r="I1267" s="20"/>
      <c r="J1267" s="20"/>
      <c r="K1267" s="20"/>
      <c r="L1267" s="20"/>
      <c r="M1267" s="20"/>
      <c r="N1267" s="20"/>
      <c r="O1267" s="20"/>
      <c r="P1267" s="20"/>
      <c r="Q1267" s="20"/>
      <c r="R1267" s="4"/>
      <c r="S1267" s="4"/>
      <c r="T1267" s="4"/>
      <c r="U1267" s="26"/>
      <c r="V1267" s="26"/>
      <c r="W1267" s="3"/>
      <c r="X1267" s="3"/>
      <c r="Z1267" s="228"/>
      <c r="AA1267" s="253"/>
      <c r="AP1267" s="32"/>
      <c r="AS1267" s="31"/>
      <c r="AT1267" s="23"/>
      <c r="AU1267" s="233"/>
      <c r="AV1267" s="233"/>
      <c r="AW1267" s="232">
        <f>AW1263+1</f>
        <v>26</v>
      </c>
      <c r="AX1267" s="232"/>
      <c r="AY1267" s="232"/>
      <c r="AZ1267" s="234" t="e">
        <f>VLOOKUP(AU1267,出場者リスト!$A:$L,8,FALSE())</f>
        <v>#N/A</v>
      </c>
      <c r="BA1267" s="234"/>
      <c r="BB1267" s="234"/>
      <c r="BC1267" s="234"/>
      <c r="BD1267" s="234"/>
      <c r="BE1267" s="234"/>
      <c r="BF1267" s="234"/>
      <c r="BG1267" s="234"/>
      <c r="BH1267" s="234"/>
      <c r="BI1267" s="226" t="e">
        <f>VLOOKUP(AU1267,出場者リスト!$A:$L,12,FALSE)</f>
        <v>#N/A</v>
      </c>
      <c r="BJ1267" s="226"/>
      <c r="BK1267" s="226"/>
      <c r="BL1267" s="226"/>
      <c r="BM1267" s="226"/>
      <c r="BN1267" s="226"/>
      <c r="BO1267" s="226"/>
      <c r="BP1267" s="226"/>
    </row>
    <row r="1268" spans="1:68" ht="9" customHeight="1" x14ac:dyDescent="0.15">
      <c r="A1268" s="225" t="e">
        <f>VLOOKUP(U1269,出場者リスト!$A:$L,13,FALSE)</f>
        <v>#N/A</v>
      </c>
      <c r="B1268" s="225"/>
      <c r="C1268" s="225"/>
      <c r="D1268" s="225"/>
      <c r="E1268" s="225"/>
      <c r="F1268" s="225"/>
      <c r="G1268" s="225"/>
      <c r="H1268" s="225"/>
      <c r="I1268" s="229" t="e">
        <f>VLOOKUP(U1269,出場者リスト!$A:$L,9,FALSE())</f>
        <v>#N/A</v>
      </c>
      <c r="J1268" s="229"/>
      <c r="K1268" s="229"/>
      <c r="L1268" s="229"/>
      <c r="M1268" s="229"/>
      <c r="N1268" s="229"/>
      <c r="O1268" s="229"/>
      <c r="P1268" s="229"/>
      <c r="Q1268" s="229"/>
      <c r="W1268" s="3"/>
      <c r="X1268" s="3"/>
      <c r="Z1268" s="228"/>
      <c r="AA1268" s="253"/>
      <c r="AB1268" s="29"/>
      <c r="AC1268" s="25"/>
      <c r="AP1268" s="32"/>
      <c r="AU1268" s="233"/>
      <c r="AV1268" s="233"/>
      <c r="AW1268" s="232"/>
      <c r="AX1268" s="232"/>
      <c r="AY1268" s="232"/>
      <c r="AZ1268" s="234"/>
      <c r="BA1268" s="234"/>
      <c r="BB1268" s="234"/>
      <c r="BC1268" s="234"/>
      <c r="BD1268" s="234"/>
      <c r="BE1268" s="234"/>
      <c r="BF1268" s="234"/>
      <c r="BG1268" s="234"/>
      <c r="BH1268" s="234"/>
      <c r="BI1268" s="226"/>
      <c r="BJ1268" s="226"/>
      <c r="BK1268" s="226"/>
      <c r="BL1268" s="226"/>
      <c r="BM1268" s="226"/>
      <c r="BN1268" s="226"/>
      <c r="BO1268" s="226"/>
      <c r="BP1268" s="226"/>
    </row>
    <row r="1269" spans="1:68" ht="9" customHeight="1" x14ac:dyDescent="0.15">
      <c r="A1269" s="226" t="e">
        <f>VLOOKUP(U1269,出場者リスト!$A:$L,12,FALSE())</f>
        <v>#N/A</v>
      </c>
      <c r="B1269" s="226"/>
      <c r="C1269" s="226"/>
      <c r="D1269" s="226"/>
      <c r="E1269" s="226"/>
      <c r="F1269" s="226"/>
      <c r="G1269" s="226"/>
      <c r="H1269" s="226"/>
      <c r="I1269" s="231" t="e">
        <f>VLOOKUP(U1269,出場者リスト!$A:$L,8,FALSE())</f>
        <v>#N/A</v>
      </c>
      <c r="J1269" s="231"/>
      <c r="K1269" s="231"/>
      <c r="L1269" s="231"/>
      <c r="M1269" s="231"/>
      <c r="N1269" s="231"/>
      <c r="O1269" s="231"/>
      <c r="P1269" s="231"/>
      <c r="Q1269" s="231"/>
      <c r="R1269" s="232">
        <f>R1265+1</f>
        <v>3</v>
      </c>
      <c r="S1269" s="232"/>
      <c r="T1269" s="232"/>
      <c r="U1269" s="233"/>
      <c r="V1269" s="233"/>
      <c r="W1269" s="66"/>
      <c r="X1269" s="66"/>
      <c r="AA1269" s="28"/>
      <c r="AC1269" s="28"/>
      <c r="AN1269" s="29"/>
      <c r="AO1269" s="25"/>
      <c r="AP1269" s="252"/>
      <c r="AQ1269" s="228"/>
      <c r="AZ1269" s="18"/>
      <c r="BA1269" s="18"/>
      <c r="BB1269" s="18"/>
      <c r="BC1269" s="18"/>
      <c r="BD1269" s="18"/>
      <c r="BE1269" s="18"/>
      <c r="BF1269" s="18"/>
      <c r="BG1269" s="18"/>
      <c r="BH1269" s="18"/>
      <c r="BI1269" s="18"/>
      <c r="BJ1269" s="19"/>
      <c r="BK1269" s="19"/>
      <c r="BL1269" s="19"/>
      <c r="BM1269" s="19"/>
      <c r="BN1269" s="19"/>
      <c r="BO1269" s="19"/>
      <c r="BP1269" s="19"/>
    </row>
    <row r="1270" spans="1:68" ht="9" customHeight="1" x14ac:dyDescent="0.15">
      <c r="A1270" s="226"/>
      <c r="B1270" s="226"/>
      <c r="C1270" s="226"/>
      <c r="D1270" s="226"/>
      <c r="E1270" s="226"/>
      <c r="F1270" s="226"/>
      <c r="G1270" s="226"/>
      <c r="H1270" s="226"/>
      <c r="I1270" s="231"/>
      <c r="J1270" s="231"/>
      <c r="K1270" s="231"/>
      <c r="L1270" s="231"/>
      <c r="M1270" s="231"/>
      <c r="N1270" s="231"/>
      <c r="O1270" s="231"/>
      <c r="P1270" s="231"/>
      <c r="Q1270" s="231"/>
      <c r="R1270" s="232"/>
      <c r="S1270" s="232"/>
      <c r="T1270" s="232"/>
      <c r="U1270" s="233"/>
      <c r="V1270" s="233"/>
      <c r="W1270" s="110"/>
      <c r="X1270" s="113"/>
      <c r="AA1270" s="28"/>
      <c r="AC1270" s="28"/>
      <c r="AN1270" s="32"/>
      <c r="AO1270" s="28"/>
      <c r="AP1270" s="252"/>
      <c r="AQ1270" s="228"/>
      <c r="AZ1270" s="230" t="e">
        <f>VLOOKUP(AU1271,出場者リスト!$A:$L,9,FALSE())</f>
        <v>#N/A</v>
      </c>
      <c r="BA1270" s="230"/>
      <c r="BB1270" s="230"/>
      <c r="BC1270" s="230"/>
      <c r="BD1270" s="230"/>
      <c r="BE1270" s="230"/>
      <c r="BF1270" s="230"/>
      <c r="BG1270" s="230"/>
      <c r="BH1270" s="230"/>
      <c r="BI1270" s="225" t="e">
        <f>VLOOKUP(AU1271,出場者リスト!$A:$L,13,FALSE)</f>
        <v>#N/A</v>
      </c>
      <c r="BJ1270" s="225"/>
      <c r="BK1270" s="225"/>
      <c r="BL1270" s="225"/>
      <c r="BM1270" s="225"/>
      <c r="BN1270" s="225"/>
      <c r="BO1270" s="225"/>
      <c r="BP1270" s="225"/>
    </row>
    <row r="1271" spans="1:68" ht="9" customHeight="1" x14ac:dyDescent="0.15">
      <c r="A1271" s="16"/>
      <c r="B1271" s="16"/>
      <c r="C1271" s="16"/>
      <c r="D1271" s="16"/>
      <c r="E1271" s="16"/>
      <c r="F1271" s="16"/>
      <c r="G1271" s="16"/>
      <c r="I1271" s="20"/>
      <c r="J1271" s="20"/>
      <c r="K1271" s="20"/>
      <c r="L1271" s="20"/>
      <c r="M1271" s="20"/>
      <c r="N1271" s="20"/>
      <c r="O1271" s="20"/>
      <c r="P1271" s="20"/>
      <c r="Q1271" s="20"/>
      <c r="R1271" s="4"/>
      <c r="S1271" s="4"/>
      <c r="T1271" s="4"/>
      <c r="U1271" s="26"/>
      <c r="V1271" s="26"/>
      <c r="W1271" s="233"/>
      <c r="X1271" s="235"/>
      <c r="Y1271" s="3"/>
      <c r="AA1271" s="28"/>
      <c r="AC1271" s="28"/>
      <c r="AN1271" s="32"/>
      <c r="AO1271" s="28"/>
      <c r="AP1271" s="32"/>
      <c r="AU1271" s="233"/>
      <c r="AV1271" s="233"/>
      <c r="AW1271" s="232">
        <f>AW1267+1</f>
        <v>27</v>
      </c>
      <c r="AX1271" s="232"/>
      <c r="AY1271" s="232"/>
      <c r="AZ1271" s="234" t="e">
        <f>VLOOKUP(AU1271,出場者リスト!$A:$L,8,FALSE())</f>
        <v>#N/A</v>
      </c>
      <c r="BA1271" s="234"/>
      <c r="BB1271" s="234"/>
      <c r="BC1271" s="234"/>
      <c r="BD1271" s="234"/>
      <c r="BE1271" s="234"/>
      <c r="BF1271" s="234"/>
      <c r="BG1271" s="234"/>
      <c r="BH1271" s="234"/>
      <c r="BI1271" s="226" t="e">
        <f>VLOOKUP(AU1271,出場者リスト!$A:$L,12,FALSE)</f>
        <v>#N/A</v>
      </c>
      <c r="BJ1271" s="226"/>
      <c r="BK1271" s="226"/>
      <c r="BL1271" s="226"/>
      <c r="BM1271" s="226"/>
      <c r="BN1271" s="226"/>
      <c r="BO1271" s="226"/>
      <c r="BP1271" s="226"/>
    </row>
    <row r="1272" spans="1:68" ht="9" customHeight="1" x14ac:dyDescent="0.15">
      <c r="A1272" s="225" t="e">
        <f>VLOOKUP(U1273,出場者リスト!$A:$L,13,FALSE)</f>
        <v>#N/A</v>
      </c>
      <c r="B1272" s="225"/>
      <c r="C1272" s="225"/>
      <c r="D1272" s="225"/>
      <c r="E1272" s="225"/>
      <c r="F1272" s="225"/>
      <c r="G1272" s="225"/>
      <c r="H1272" s="225"/>
      <c r="I1272" s="229" t="e">
        <f>VLOOKUP(U1273,出場者リスト!$A:$L,9,FALSE())</f>
        <v>#N/A</v>
      </c>
      <c r="J1272" s="229"/>
      <c r="K1272" s="229"/>
      <c r="L1272" s="229"/>
      <c r="M1272" s="229"/>
      <c r="N1272" s="229"/>
      <c r="O1272" s="229"/>
      <c r="P1272" s="229"/>
      <c r="Q1272" s="229"/>
      <c r="W1272" s="233"/>
      <c r="X1272" s="235"/>
      <c r="Y1272" s="116"/>
      <c r="AA1272" s="28"/>
      <c r="AC1272" s="28"/>
      <c r="AN1272" s="32"/>
      <c r="AP1272" s="32"/>
      <c r="AS1272" s="29"/>
      <c r="AT1272" s="24"/>
      <c r="AU1272" s="233"/>
      <c r="AV1272" s="233"/>
      <c r="AW1272" s="232"/>
      <c r="AX1272" s="232"/>
      <c r="AY1272" s="232"/>
      <c r="AZ1272" s="234"/>
      <c r="BA1272" s="234"/>
      <c r="BB1272" s="234"/>
      <c r="BC1272" s="234"/>
      <c r="BD1272" s="234"/>
      <c r="BE1272" s="234"/>
      <c r="BF1272" s="234"/>
      <c r="BG1272" s="234"/>
      <c r="BH1272" s="234"/>
      <c r="BI1272" s="226"/>
      <c r="BJ1272" s="226"/>
      <c r="BK1272" s="226"/>
      <c r="BL1272" s="226"/>
      <c r="BM1272" s="226"/>
      <c r="BN1272" s="226"/>
      <c r="BO1272" s="226"/>
      <c r="BP1272" s="226"/>
    </row>
    <row r="1273" spans="1:68" ht="9" customHeight="1" x14ac:dyDescent="0.15">
      <c r="A1273" s="226" t="e">
        <f>VLOOKUP(U1273,出場者リスト!$A:$L,12,FALSE())</f>
        <v>#N/A</v>
      </c>
      <c r="B1273" s="226"/>
      <c r="C1273" s="226"/>
      <c r="D1273" s="226"/>
      <c r="E1273" s="226"/>
      <c r="F1273" s="226"/>
      <c r="G1273" s="226"/>
      <c r="H1273" s="226"/>
      <c r="I1273" s="231" t="e">
        <f>VLOOKUP(U1273,出場者リスト!$A:$L,8,FALSE())</f>
        <v>#N/A</v>
      </c>
      <c r="J1273" s="231"/>
      <c r="K1273" s="231"/>
      <c r="L1273" s="231"/>
      <c r="M1273" s="231"/>
      <c r="N1273" s="231"/>
      <c r="O1273" s="231"/>
      <c r="P1273" s="231"/>
      <c r="Q1273" s="231"/>
      <c r="R1273" s="232">
        <f>R1269+1</f>
        <v>4</v>
      </c>
      <c r="S1273" s="232"/>
      <c r="T1273" s="232"/>
      <c r="U1273" s="233"/>
      <c r="V1273" s="233"/>
      <c r="W1273" s="111"/>
      <c r="X1273" s="112"/>
      <c r="Y1273" s="28"/>
      <c r="AA1273" s="28"/>
      <c r="AC1273" s="28"/>
      <c r="AN1273" s="32"/>
      <c r="AP1273" s="62"/>
      <c r="AQ1273" s="3"/>
      <c r="AS1273" s="236"/>
      <c r="AT1273" s="233"/>
      <c r="AZ1273" s="18"/>
      <c r="BA1273" s="18"/>
      <c r="BB1273" s="18"/>
      <c r="BC1273" s="18"/>
      <c r="BD1273" s="18"/>
      <c r="BE1273" s="18"/>
      <c r="BF1273" s="18"/>
      <c r="BG1273" s="18"/>
      <c r="BH1273" s="18"/>
      <c r="BI1273" s="18"/>
      <c r="BJ1273" s="19"/>
      <c r="BK1273" s="19"/>
      <c r="BL1273" s="19"/>
      <c r="BM1273" s="19"/>
      <c r="BN1273" s="19"/>
      <c r="BO1273" s="19"/>
      <c r="BP1273" s="19"/>
    </row>
    <row r="1274" spans="1:68" ht="9" customHeight="1" x14ac:dyDescent="0.15">
      <c r="A1274" s="226"/>
      <c r="B1274" s="226"/>
      <c r="C1274" s="226"/>
      <c r="D1274" s="226"/>
      <c r="E1274" s="226"/>
      <c r="F1274" s="226"/>
      <c r="G1274" s="226"/>
      <c r="H1274" s="226"/>
      <c r="I1274" s="231"/>
      <c r="J1274" s="231"/>
      <c r="K1274" s="231"/>
      <c r="L1274" s="231"/>
      <c r="M1274" s="231"/>
      <c r="N1274" s="231"/>
      <c r="O1274" s="231"/>
      <c r="P1274" s="231"/>
      <c r="Q1274" s="231"/>
      <c r="R1274" s="232"/>
      <c r="S1274" s="232"/>
      <c r="T1274" s="232"/>
      <c r="U1274" s="233"/>
      <c r="V1274" s="233"/>
      <c r="Y1274" s="28"/>
      <c r="AA1274" s="28"/>
      <c r="AB1274" s="3"/>
      <c r="AC1274" s="61"/>
      <c r="AN1274" s="32"/>
      <c r="AP1274" s="32"/>
      <c r="AR1274" s="118"/>
      <c r="AS1274" s="236"/>
      <c r="AT1274" s="233"/>
      <c r="AZ1274" s="230" t="e">
        <f>VLOOKUP(AU1275,出場者リスト!$A:$L,9,FALSE())</f>
        <v>#N/A</v>
      </c>
      <c r="BA1274" s="230"/>
      <c r="BB1274" s="230"/>
      <c r="BC1274" s="230"/>
      <c r="BD1274" s="230"/>
      <c r="BE1274" s="230"/>
      <c r="BF1274" s="230"/>
      <c r="BG1274" s="230"/>
      <c r="BH1274" s="230"/>
      <c r="BI1274" s="225" t="e">
        <f>VLOOKUP(AU1275,出場者リスト!$A:$L,13,FALSE)</f>
        <v>#N/A</v>
      </c>
      <c r="BJ1274" s="225"/>
      <c r="BK1274" s="225"/>
      <c r="BL1274" s="225"/>
      <c r="BM1274" s="225"/>
      <c r="BN1274" s="225"/>
      <c r="BO1274" s="225"/>
      <c r="BP1274" s="225"/>
    </row>
    <row r="1275" spans="1:68" ht="9" customHeight="1" x14ac:dyDescent="0.15">
      <c r="A1275" s="16"/>
      <c r="B1275" s="16"/>
      <c r="C1275" s="16"/>
      <c r="D1275" s="16"/>
      <c r="E1275" s="16"/>
      <c r="F1275" s="16"/>
      <c r="G1275" s="16"/>
      <c r="I1275" s="20"/>
      <c r="J1275" s="20"/>
      <c r="K1275" s="20"/>
      <c r="L1275" s="20"/>
      <c r="M1275" s="20"/>
      <c r="N1275" s="20"/>
      <c r="O1275" s="20"/>
      <c r="P1275" s="20"/>
      <c r="Q1275" s="20"/>
      <c r="R1275" s="4"/>
      <c r="S1275" s="4"/>
      <c r="T1275" s="4"/>
      <c r="U1275" s="26"/>
      <c r="V1275" s="26"/>
      <c r="X1275" s="228"/>
      <c r="Y1275" s="253"/>
      <c r="Z1275" s="23"/>
      <c r="AA1275" s="30"/>
      <c r="AB1275" s="3"/>
      <c r="AC1275" s="61"/>
      <c r="AN1275" s="32"/>
      <c r="AP1275" s="32"/>
      <c r="AR1275" s="32"/>
      <c r="AS1275" s="31"/>
      <c r="AT1275" s="23"/>
      <c r="AU1275" s="233"/>
      <c r="AV1275" s="233"/>
      <c r="AW1275" s="232">
        <f>AW1271+1</f>
        <v>28</v>
      </c>
      <c r="AX1275" s="232"/>
      <c r="AY1275" s="232"/>
      <c r="AZ1275" s="234" t="e">
        <f>VLOOKUP(AU1275,出場者リスト!$A:$L,8,FALSE())</f>
        <v>#N/A</v>
      </c>
      <c r="BA1275" s="234"/>
      <c r="BB1275" s="234"/>
      <c r="BC1275" s="234"/>
      <c r="BD1275" s="234"/>
      <c r="BE1275" s="234"/>
      <c r="BF1275" s="234"/>
      <c r="BG1275" s="234"/>
      <c r="BH1275" s="234"/>
      <c r="BI1275" s="226" t="e">
        <f>VLOOKUP(AU1275,出場者リスト!$A:$L,12,FALSE)</f>
        <v>#N/A</v>
      </c>
      <c r="BJ1275" s="226"/>
      <c r="BK1275" s="226"/>
      <c r="BL1275" s="226"/>
      <c r="BM1275" s="226"/>
      <c r="BN1275" s="226"/>
      <c r="BO1275" s="226"/>
      <c r="BP1275" s="226"/>
    </row>
    <row r="1276" spans="1:68" ht="9" customHeight="1" x14ac:dyDescent="0.15">
      <c r="A1276" s="225" t="e">
        <f>VLOOKUP(U1277,出場者リスト!$A:$L,13,FALSE)</f>
        <v>#N/A</v>
      </c>
      <c r="B1276" s="225"/>
      <c r="C1276" s="225"/>
      <c r="D1276" s="225"/>
      <c r="E1276" s="225"/>
      <c r="F1276" s="225"/>
      <c r="G1276" s="225"/>
      <c r="H1276" s="225"/>
      <c r="I1276" s="229" t="e">
        <f>VLOOKUP(U1277,出場者リスト!$A:$L,9,FALSE())</f>
        <v>#N/A</v>
      </c>
      <c r="J1276" s="229"/>
      <c r="K1276" s="229"/>
      <c r="L1276" s="229"/>
      <c r="M1276" s="229"/>
      <c r="N1276" s="229"/>
      <c r="O1276" s="229"/>
      <c r="P1276" s="229"/>
      <c r="Q1276" s="229"/>
      <c r="X1276" s="228"/>
      <c r="Y1276" s="253"/>
      <c r="AB1276" s="3"/>
      <c r="AC1276" s="61"/>
      <c r="AN1276" s="62"/>
      <c r="AO1276" s="3"/>
      <c r="AP1276" s="32"/>
      <c r="AR1276" s="32"/>
      <c r="AU1276" s="233"/>
      <c r="AV1276" s="233"/>
      <c r="AW1276" s="232"/>
      <c r="AX1276" s="232"/>
      <c r="AY1276" s="232"/>
      <c r="AZ1276" s="234"/>
      <c r="BA1276" s="234"/>
      <c r="BB1276" s="234"/>
      <c r="BC1276" s="234"/>
      <c r="BD1276" s="234"/>
      <c r="BE1276" s="234"/>
      <c r="BF1276" s="234"/>
      <c r="BG1276" s="234"/>
      <c r="BH1276" s="234"/>
      <c r="BI1276" s="226"/>
      <c r="BJ1276" s="226"/>
      <c r="BK1276" s="226"/>
      <c r="BL1276" s="226"/>
      <c r="BM1276" s="226"/>
      <c r="BN1276" s="226"/>
      <c r="BO1276" s="226"/>
      <c r="BP1276" s="226"/>
    </row>
    <row r="1277" spans="1:68" ht="9" customHeight="1" x14ac:dyDescent="0.15">
      <c r="A1277" s="226" t="e">
        <f>VLOOKUP(U1277,出場者リスト!$A:$L,12,FALSE())</f>
        <v>#N/A</v>
      </c>
      <c r="B1277" s="226"/>
      <c r="C1277" s="226"/>
      <c r="D1277" s="226"/>
      <c r="E1277" s="226"/>
      <c r="F1277" s="226"/>
      <c r="G1277" s="226"/>
      <c r="H1277" s="226"/>
      <c r="I1277" s="231" t="e">
        <f>VLOOKUP(U1277,出場者リスト!$A:$L,8,FALSE())</f>
        <v>#N/A</v>
      </c>
      <c r="J1277" s="231"/>
      <c r="K1277" s="231"/>
      <c r="L1277" s="231"/>
      <c r="M1277" s="231"/>
      <c r="N1277" s="231"/>
      <c r="O1277" s="231"/>
      <c r="P1277" s="231"/>
      <c r="Q1277" s="231"/>
      <c r="R1277" s="232">
        <f>R1273+1</f>
        <v>5</v>
      </c>
      <c r="S1277" s="232"/>
      <c r="T1277" s="232"/>
      <c r="U1277" s="233"/>
      <c r="V1277" s="233"/>
      <c r="W1277" s="23"/>
      <c r="X1277" s="23"/>
      <c r="Y1277" s="30"/>
      <c r="AC1277" s="28"/>
      <c r="AN1277" s="62"/>
      <c r="AO1277" s="3"/>
      <c r="AP1277" s="31"/>
      <c r="AQ1277" s="23"/>
      <c r="AR1277" s="236"/>
      <c r="AS1277" s="233"/>
      <c r="AT1277" s="3"/>
      <c r="AZ1277" s="18"/>
      <c r="BA1277" s="18"/>
      <c r="BB1277" s="18"/>
      <c r="BC1277" s="18"/>
      <c r="BD1277" s="18"/>
      <c r="BE1277" s="18"/>
      <c r="BF1277" s="18"/>
      <c r="BG1277" s="18"/>
      <c r="BH1277" s="18"/>
      <c r="BI1277" s="18"/>
      <c r="BJ1277" s="19"/>
      <c r="BK1277" s="19"/>
      <c r="BL1277" s="19"/>
      <c r="BM1277" s="19"/>
      <c r="BN1277" s="19"/>
      <c r="BO1277" s="19"/>
      <c r="BP1277" s="19"/>
    </row>
    <row r="1278" spans="1:68" ht="9" customHeight="1" x14ac:dyDescent="0.15">
      <c r="A1278" s="226"/>
      <c r="B1278" s="226"/>
      <c r="C1278" s="226"/>
      <c r="D1278" s="226"/>
      <c r="E1278" s="226"/>
      <c r="F1278" s="226"/>
      <c r="G1278" s="226"/>
      <c r="H1278" s="226"/>
      <c r="I1278" s="231"/>
      <c r="J1278" s="231"/>
      <c r="K1278" s="231"/>
      <c r="L1278" s="231"/>
      <c r="M1278" s="231"/>
      <c r="N1278" s="231"/>
      <c r="O1278" s="231"/>
      <c r="P1278" s="231"/>
      <c r="Q1278" s="231"/>
      <c r="R1278" s="232"/>
      <c r="S1278" s="232"/>
      <c r="T1278" s="232"/>
      <c r="U1278" s="233"/>
      <c r="V1278" s="233"/>
      <c r="AB1278" s="228"/>
      <c r="AC1278" s="253"/>
      <c r="AN1278" s="32"/>
      <c r="AR1278" s="236"/>
      <c r="AS1278" s="233"/>
      <c r="AT1278" s="3"/>
      <c r="AZ1278" s="230" t="e">
        <f>VLOOKUP(AU1279,出場者リスト!$A:$L,9,FALSE())</f>
        <v>#N/A</v>
      </c>
      <c r="BA1278" s="230"/>
      <c r="BB1278" s="230"/>
      <c r="BC1278" s="230"/>
      <c r="BD1278" s="230"/>
      <c r="BE1278" s="230"/>
      <c r="BF1278" s="230"/>
      <c r="BG1278" s="230"/>
      <c r="BH1278" s="230"/>
      <c r="BI1278" s="225" t="e">
        <f>VLOOKUP(AU1279,出場者リスト!$A:$L,13,FALSE)</f>
        <v>#N/A</v>
      </c>
      <c r="BJ1278" s="225"/>
      <c r="BK1278" s="225"/>
      <c r="BL1278" s="225"/>
      <c r="BM1278" s="225"/>
      <c r="BN1278" s="225"/>
      <c r="BO1278" s="225"/>
      <c r="BP1278" s="225"/>
    </row>
    <row r="1279" spans="1:68" ht="9" customHeight="1" x14ac:dyDescent="0.15">
      <c r="A1279" s="16"/>
      <c r="B1279" s="16"/>
      <c r="C1279" s="16"/>
      <c r="D1279" s="16"/>
      <c r="E1279" s="16"/>
      <c r="F1279" s="16"/>
      <c r="G1279" s="16"/>
      <c r="I1279" s="20"/>
      <c r="J1279" s="20"/>
      <c r="K1279" s="20"/>
      <c r="L1279" s="20"/>
      <c r="M1279" s="20"/>
      <c r="N1279" s="20"/>
      <c r="O1279" s="20"/>
      <c r="P1279" s="20"/>
      <c r="Q1279" s="20"/>
      <c r="R1279" s="4"/>
      <c r="S1279" s="4"/>
      <c r="T1279" s="4"/>
      <c r="U1279" s="26"/>
      <c r="V1279" s="26"/>
      <c r="AB1279" s="228"/>
      <c r="AC1279" s="253"/>
      <c r="AD1279" s="29"/>
      <c r="AE1279" s="25"/>
      <c r="AN1279" s="32"/>
      <c r="AR1279" s="31"/>
      <c r="AS1279" s="23"/>
      <c r="AT1279" s="23"/>
      <c r="AU1279" s="233"/>
      <c r="AV1279" s="233"/>
      <c r="AW1279" s="232">
        <f>AW1275+1</f>
        <v>29</v>
      </c>
      <c r="AX1279" s="232"/>
      <c r="AY1279" s="232"/>
      <c r="AZ1279" s="234" t="e">
        <f>VLOOKUP(AU1279,出場者リスト!$A:$L,8,FALSE())</f>
        <v>#N/A</v>
      </c>
      <c r="BA1279" s="234"/>
      <c r="BB1279" s="234"/>
      <c r="BC1279" s="234"/>
      <c r="BD1279" s="234"/>
      <c r="BE1279" s="234"/>
      <c r="BF1279" s="234"/>
      <c r="BG1279" s="234"/>
      <c r="BH1279" s="234"/>
      <c r="BI1279" s="226" t="e">
        <f>VLOOKUP(AU1279,出場者リスト!$A:$L,12,FALSE)</f>
        <v>#N/A</v>
      </c>
      <c r="BJ1279" s="226"/>
      <c r="BK1279" s="226"/>
      <c r="BL1279" s="226"/>
      <c r="BM1279" s="226"/>
      <c r="BN1279" s="226"/>
      <c r="BO1279" s="226"/>
      <c r="BP1279" s="226"/>
    </row>
    <row r="1280" spans="1:68" ht="9" customHeight="1" x14ac:dyDescent="0.15">
      <c r="A1280" s="225" t="e">
        <f>VLOOKUP(U1281,出場者リスト!$A:$L,13,FALSE)</f>
        <v>#N/A</v>
      </c>
      <c r="B1280" s="225"/>
      <c r="C1280" s="225"/>
      <c r="D1280" s="225"/>
      <c r="E1280" s="225"/>
      <c r="F1280" s="225"/>
      <c r="G1280" s="225"/>
      <c r="H1280" s="225"/>
      <c r="I1280" s="229" t="e">
        <f>VLOOKUP(U1281,出場者リスト!$A:$L,9,FALSE())</f>
        <v>#N/A</v>
      </c>
      <c r="J1280" s="229"/>
      <c r="K1280" s="229"/>
      <c r="L1280" s="229"/>
      <c r="M1280" s="229"/>
      <c r="N1280" s="229"/>
      <c r="O1280" s="229"/>
      <c r="P1280" s="229"/>
      <c r="Q1280" s="229"/>
      <c r="AC1280" s="28"/>
      <c r="AE1280" s="28"/>
      <c r="AN1280" s="32"/>
      <c r="AU1280" s="233"/>
      <c r="AV1280" s="233"/>
      <c r="AW1280" s="232"/>
      <c r="AX1280" s="232"/>
      <c r="AY1280" s="232"/>
      <c r="AZ1280" s="234"/>
      <c r="BA1280" s="234"/>
      <c r="BB1280" s="234"/>
      <c r="BC1280" s="234"/>
      <c r="BD1280" s="234"/>
      <c r="BE1280" s="234"/>
      <c r="BF1280" s="234"/>
      <c r="BG1280" s="234"/>
      <c r="BH1280" s="234"/>
      <c r="BI1280" s="226"/>
      <c r="BJ1280" s="226"/>
      <c r="BK1280" s="226"/>
      <c r="BL1280" s="226"/>
      <c r="BM1280" s="226"/>
      <c r="BN1280" s="226"/>
      <c r="BO1280" s="226"/>
      <c r="BP1280" s="226"/>
    </row>
    <row r="1281" spans="1:68" ht="9" customHeight="1" x14ac:dyDescent="0.15">
      <c r="A1281" s="226" t="e">
        <f>VLOOKUP(U1281,出場者リスト!$A:$L,12,FALSE())</f>
        <v>#N/A</v>
      </c>
      <c r="B1281" s="226"/>
      <c r="C1281" s="226"/>
      <c r="D1281" s="226"/>
      <c r="E1281" s="226"/>
      <c r="F1281" s="226"/>
      <c r="G1281" s="226"/>
      <c r="H1281" s="226"/>
      <c r="I1281" s="231" t="e">
        <f>VLOOKUP(U1281,出場者リスト!$A:$L,8,FALSE())</f>
        <v>#N/A</v>
      </c>
      <c r="J1281" s="231"/>
      <c r="K1281" s="231"/>
      <c r="L1281" s="231"/>
      <c r="M1281" s="231"/>
      <c r="N1281" s="231"/>
      <c r="O1281" s="231"/>
      <c r="P1281" s="231"/>
      <c r="Q1281" s="231"/>
      <c r="R1281" s="232">
        <f>R1277+1</f>
        <v>6</v>
      </c>
      <c r="S1281" s="232"/>
      <c r="T1281" s="232"/>
      <c r="U1281" s="233"/>
      <c r="V1281" s="233"/>
      <c r="AC1281" s="28"/>
      <c r="AE1281" s="28"/>
      <c r="AN1281" s="252"/>
      <c r="AO1281" s="228"/>
      <c r="AZ1281" s="18"/>
      <c r="BA1281" s="18"/>
      <c r="BB1281" s="18"/>
      <c r="BC1281" s="18"/>
      <c r="BD1281" s="18"/>
      <c r="BE1281" s="18"/>
      <c r="BF1281" s="18"/>
      <c r="BG1281" s="18"/>
      <c r="BH1281" s="18"/>
      <c r="BI1281" s="18"/>
      <c r="BJ1281" s="19"/>
      <c r="BK1281" s="19"/>
      <c r="BL1281" s="19"/>
      <c r="BM1281" s="19"/>
      <c r="BN1281" s="19"/>
      <c r="BO1281" s="19"/>
      <c r="BP1281" s="19"/>
    </row>
    <row r="1282" spans="1:68" ht="9" customHeight="1" x14ac:dyDescent="0.15">
      <c r="A1282" s="226"/>
      <c r="B1282" s="226"/>
      <c r="C1282" s="226"/>
      <c r="D1282" s="226"/>
      <c r="E1282" s="226"/>
      <c r="F1282" s="226"/>
      <c r="G1282" s="226"/>
      <c r="H1282" s="226"/>
      <c r="I1282" s="231"/>
      <c r="J1282" s="231"/>
      <c r="K1282" s="231"/>
      <c r="L1282" s="231"/>
      <c r="M1282" s="231"/>
      <c r="N1282" s="231"/>
      <c r="O1282" s="231"/>
      <c r="P1282" s="231"/>
      <c r="Q1282" s="231"/>
      <c r="R1282" s="232"/>
      <c r="S1282" s="232"/>
      <c r="T1282" s="232"/>
      <c r="U1282" s="233"/>
      <c r="V1282" s="233"/>
      <c r="W1282" s="24"/>
      <c r="X1282" s="24"/>
      <c r="Y1282" s="25"/>
      <c r="AC1282" s="28"/>
      <c r="AE1282" s="28"/>
      <c r="AL1282" s="29"/>
      <c r="AM1282" s="25"/>
      <c r="AN1282" s="228"/>
      <c r="AO1282" s="228"/>
      <c r="AZ1282" s="230" t="e">
        <f>VLOOKUP(AU1283,出場者リスト!$A:$L,9,FALSE())</f>
        <v>#N/A</v>
      </c>
      <c r="BA1282" s="230"/>
      <c r="BB1282" s="230"/>
      <c r="BC1282" s="230"/>
      <c r="BD1282" s="230"/>
      <c r="BE1282" s="230"/>
      <c r="BF1282" s="230"/>
      <c r="BG1282" s="230"/>
      <c r="BH1282" s="230"/>
      <c r="BI1282" s="225" t="e">
        <f>VLOOKUP(AU1283,出場者リスト!$A:$L,13,FALSE)</f>
        <v>#N/A</v>
      </c>
      <c r="BJ1282" s="225"/>
      <c r="BK1282" s="225"/>
      <c r="BL1282" s="225"/>
      <c r="BM1282" s="225"/>
      <c r="BN1282" s="225"/>
      <c r="BO1282" s="225"/>
      <c r="BP1282" s="225"/>
    </row>
    <row r="1283" spans="1:68" ht="9" customHeight="1" x14ac:dyDescent="0.15">
      <c r="A1283" s="16"/>
      <c r="B1283" s="16"/>
      <c r="C1283" s="16"/>
      <c r="D1283" s="16"/>
      <c r="E1283" s="16"/>
      <c r="F1283" s="16"/>
      <c r="G1283" s="16"/>
      <c r="I1283" s="20"/>
      <c r="J1283" s="20"/>
      <c r="K1283" s="20"/>
      <c r="L1283" s="20"/>
      <c r="M1283" s="20"/>
      <c r="N1283" s="20"/>
      <c r="O1283" s="20"/>
      <c r="P1283" s="20"/>
      <c r="Q1283" s="20"/>
      <c r="R1283" s="4"/>
      <c r="S1283" s="4"/>
      <c r="T1283" s="4"/>
      <c r="U1283" s="26"/>
      <c r="V1283" s="26"/>
      <c r="X1283" s="228"/>
      <c r="Y1283" s="253"/>
      <c r="AC1283" s="28"/>
      <c r="AE1283" s="28"/>
      <c r="AL1283" s="32"/>
      <c r="AM1283" s="28"/>
      <c r="AU1283" s="233"/>
      <c r="AV1283" s="233"/>
      <c r="AW1283" s="232">
        <f>AW1279+1</f>
        <v>30</v>
      </c>
      <c r="AX1283" s="232"/>
      <c r="AY1283" s="232"/>
      <c r="AZ1283" s="234" t="e">
        <f>VLOOKUP(AU1283,出場者リスト!$A:$L,8,FALSE())</f>
        <v>#N/A</v>
      </c>
      <c r="BA1283" s="234"/>
      <c r="BB1283" s="234"/>
      <c r="BC1283" s="234"/>
      <c r="BD1283" s="234"/>
      <c r="BE1283" s="234"/>
      <c r="BF1283" s="234"/>
      <c r="BG1283" s="234"/>
      <c r="BH1283" s="234"/>
      <c r="BI1283" s="226" t="e">
        <f>VLOOKUP(AU1283,出場者リスト!$A:$L,12,FALSE)</f>
        <v>#N/A</v>
      </c>
      <c r="BJ1283" s="226"/>
      <c r="BK1283" s="226"/>
      <c r="BL1283" s="226"/>
      <c r="BM1283" s="226"/>
      <c r="BN1283" s="226"/>
      <c r="BO1283" s="226"/>
      <c r="BP1283" s="226"/>
    </row>
    <row r="1284" spans="1:68" ht="9" customHeight="1" x14ac:dyDescent="0.15">
      <c r="A1284" s="225" t="e">
        <f>VLOOKUP(U1285,出場者リスト!$A:$L,13,FALSE)</f>
        <v>#N/A</v>
      </c>
      <c r="B1284" s="225"/>
      <c r="C1284" s="225"/>
      <c r="D1284" s="225"/>
      <c r="E1284" s="225"/>
      <c r="F1284" s="225"/>
      <c r="G1284" s="225"/>
      <c r="H1284" s="225"/>
      <c r="I1284" s="229" t="e">
        <f>VLOOKUP(U1285,出場者リスト!$A:$L,9,FALSE())</f>
        <v>#N/A</v>
      </c>
      <c r="J1284" s="229"/>
      <c r="K1284" s="229"/>
      <c r="L1284" s="229"/>
      <c r="M1284" s="229"/>
      <c r="N1284" s="229"/>
      <c r="O1284" s="229"/>
      <c r="P1284" s="229"/>
      <c r="Q1284" s="229"/>
      <c r="X1284" s="228"/>
      <c r="Y1284" s="253"/>
      <c r="Z1284" s="24"/>
      <c r="AA1284" s="25"/>
      <c r="AC1284" s="28"/>
      <c r="AE1284" s="28"/>
      <c r="AL1284" s="32"/>
      <c r="AN1284" s="32"/>
      <c r="AR1284" s="29"/>
      <c r="AS1284" s="24"/>
      <c r="AT1284" s="24"/>
      <c r="AU1284" s="233"/>
      <c r="AV1284" s="233"/>
      <c r="AW1284" s="232"/>
      <c r="AX1284" s="232"/>
      <c r="AY1284" s="232"/>
      <c r="AZ1284" s="234"/>
      <c r="BA1284" s="234"/>
      <c r="BB1284" s="234"/>
      <c r="BC1284" s="234"/>
      <c r="BD1284" s="234"/>
      <c r="BE1284" s="234"/>
      <c r="BF1284" s="234"/>
      <c r="BG1284" s="234"/>
      <c r="BH1284" s="234"/>
      <c r="BI1284" s="226"/>
      <c r="BJ1284" s="226"/>
      <c r="BK1284" s="226"/>
      <c r="BL1284" s="226"/>
      <c r="BM1284" s="226"/>
      <c r="BN1284" s="226"/>
      <c r="BO1284" s="226"/>
      <c r="BP1284" s="226"/>
    </row>
    <row r="1285" spans="1:68" ht="9" customHeight="1" x14ac:dyDescent="0.15">
      <c r="A1285" s="226" t="e">
        <f>VLOOKUP(U1285,出場者リスト!$A:$L,12,FALSE())</f>
        <v>#N/A</v>
      </c>
      <c r="B1285" s="226"/>
      <c r="C1285" s="226"/>
      <c r="D1285" s="226"/>
      <c r="E1285" s="226"/>
      <c r="F1285" s="226"/>
      <c r="G1285" s="226"/>
      <c r="H1285" s="226"/>
      <c r="I1285" s="231" t="e">
        <f>VLOOKUP(U1285,出場者リスト!$A:$L,8,FALSE())</f>
        <v>#N/A</v>
      </c>
      <c r="J1285" s="231"/>
      <c r="K1285" s="231"/>
      <c r="L1285" s="231"/>
      <c r="M1285" s="231"/>
      <c r="N1285" s="231"/>
      <c r="O1285" s="231"/>
      <c r="P1285" s="231"/>
      <c r="Q1285" s="231"/>
      <c r="R1285" s="232">
        <f>R1281+1</f>
        <v>7</v>
      </c>
      <c r="S1285" s="232"/>
      <c r="T1285" s="232"/>
      <c r="U1285" s="233"/>
      <c r="V1285" s="233"/>
      <c r="W1285" s="66"/>
      <c r="X1285" s="66"/>
      <c r="Y1285" s="28"/>
      <c r="AA1285" s="28"/>
      <c r="AB1285" s="32"/>
      <c r="AC1285" s="28"/>
      <c r="AE1285" s="28"/>
      <c r="AL1285" s="32"/>
      <c r="AN1285" s="32"/>
      <c r="AR1285" s="252"/>
      <c r="AS1285" s="228"/>
      <c r="AZ1285" s="18"/>
      <c r="BA1285" s="18"/>
      <c r="BB1285" s="18"/>
      <c r="BC1285" s="18"/>
      <c r="BD1285" s="18"/>
      <c r="BE1285" s="18"/>
      <c r="BF1285" s="18"/>
      <c r="BG1285" s="18"/>
      <c r="BH1285" s="18"/>
      <c r="BI1285" s="18"/>
      <c r="BJ1285" s="19"/>
      <c r="BK1285" s="19"/>
      <c r="BL1285" s="19"/>
      <c r="BM1285" s="19"/>
      <c r="BN1285" s="19"/>
      <c r="BO1285" s="19"/>
      <c r="BP1285" s="19"/>
    </row>
    <row r="1286" spans="1:68" ht="9" customHeight="1" x14ac:dyDescent="0.15">
      <c r="A1286" s="226"/>
      <c r="B1286" s="226"/>
      <c r="C1286" s="226"/>
      <c r="D1286" s="226"/>
      <c r="E1286" s="226"/>
      <c r="F1286" s="226"/>
      <c r="G1286" s="226"/>
      <c r="H1286" s="226"/>
      <c r="I1286" s="231"/>
      <c r="J1286" s="231"/>
      <c r="K1286" s="231"/>
      <c r="L1286" s="231"/>
      <c r="M1286" s="231"/>
      <c r="N1286" s="231"/>
      <c r="O1286" s="231"/>
      <c r="P1286" s="231"/>
      <c r="Q1286" s="231"/>
      <c r="R1286" s="232"/>
      <c r="S1286" s="232"/>
      <c r="T1286" s="232"/>
      <c r="U1286" s="233"/>
      <c r="V1286" s="233"/>
      <c r="W1286" s="110"/>
      <c r="X1286" s="113"/>
      <c r="Y1286" s="114"/>
      <c r="Z1286" s="3"/>
      <c r="AA1286" s="61"/>
      <c r="AB1286" s="32"/>
      <c r="AC1286" s="28"/>
      <c r="AE1286" s="28"/>
      <c r="AL1286" s="32"/>
      <c r="AN1286" s="32"/>
      <c r="AP1286" s="29"/>
      <c r="AQ1286" s="24"/>
      <c r="AR1286" s="252"/>
      <c r="AS1286" s="228"/>
      <c r="AZ1286" s="230" t="e">
        <f>VLOOKUP(AU1287,出場者リスト!$A:$L,9,FALSE())</f>
        <v>#N/A</v>
      </c>
      <c r="BA1286" s="230"/>
      <c r="BB1286" s="230"/>
      <c r="BC1286" s="230"/>
      <c r="BD1286" s="230"/>
      <c r="BE1286" s="230"/>
      <c r="BF1286" s="230"/>
      <c r="BG1286" s="230"/>
      <c r="BH1286" s="230"/>
      <c r="BI1286" s="225" t="e">
        <f>VLOOKUP(AU1287,出場者リスト!$A:$L,13,FALSE)</f>
        <v>#N/A</v>
      </c>
      <c r="BJ1286" s="225"/>
      <c r="BK1286" s="225"/>
      <c r="BL1286" s="225"/>
      <c r="BM1286" s="225"/>
      <c r="BN1286" s="225"/>
      <c r="BO1286" s="225"/>
      <c r="BP1286" s="225"/>
    </row>
    <row r="1287" spans="1:68" ht="9" customHeight="1" x14ac:dyDescent="0.15">
      <c r="A1287" s="16"/>
      <c r="B1287" s="16"/>
      <c r="C1287" s="16"/>
      <c r="D1287" s="16"/>
      <c r="E1287" s="16"/>
      <c r="F1287" s="16"/>
      <c r="G1287" s="16"/>
      <c r="I1287" s="20"/>
      <c r="J1287" s="20"/>
      <c r="K1287" s="20"/>
      <c r="L1287" s="20"/>
      <c r="M1287" s="20"/>
      <c r="N1287" s="20"/>
      <c r="O1287" s="20"/>
      <c r="P1287" s="20"/>
      <c r="Q1287" s="20"/>
      <c r="R1287" s="4"/>
      <c r="S1287" s="4"/>
      <c r="T1287" s="4"/>
      <c r="U1287" s="26"/>
      <c r="V1287" s="26"/>
      <c r="W1287" s="233"/>
      <c r="X1287" s="235"/>
      <c r="Y1287" s="115"/>
      <c r="Z1287" s="3"/>
      <c r="AA1287" s="3"/>
      <c r="AB1287" s="32"/>
      <c r="AC1287" s="28"/>
      <c r="AE1287" s="28"/>
      <c r="AL1287" s="32"/>
      <c r="AN1287" s="32"/>
      <c r="AP1287" s="32"/>
      <c r="AR1287" s="32"/>
      <c r="AU1287" s="233"/>
      <c r="AV1287" s="233"/>
      <c r="AW1287" s="232">
        <f>AW1283+1</f>
        <v>31</v>
      </c>
      <c r="AX1287" s="232"/>
      <c r="AY1287" s="232"/>
      <c r="AZ1287" s="234" t="e">
        <f>VLOOKUP(AU1287,出場者リスト!$A:$L,8,FALSE())</f>
        <v>#N/A</v>
      </c>
      <c r="BA1287" s="234"/>
      <c r="BB1287" s="234"/>
      <c r="BC1287" s="234"/>
      <c r="BD1287" s="234"/>
      <c r="BE1287" s="234"/>
      <c r="BF1287" s="234"/>
      <c r="BG1287" s="234"/>
      <c r="BH1287" s="234"/>
      <c r="BI1287" s="226" t="e">
        <f>VLOOKUP(AU1287,出場者リスト!$A:$L,12,FALSE)</f>
        <v>#N/A</v>
      </c>
      <c r="BJ1287" s="226"/>
      <c r="BK1287" s="226"/>
      <c r="BL1287" s="226"/>
      <c r="BM1287" s="226"/>
      <c r="BN1287" s="226"/>
      <c r="BO1287" s="226"/>
      <c r="BP1287" s="226"/>
    </row>
    <row r="1288" spans="1:68" ht="9" customHeight="1" x14ac:dyDescent="0.15">
      <c r="A1288" s="225" t="e">
        <f>VLOOKUP(U1289,出場者リスト!$A:$L,13,FALSE)</f>
        <v>#N/A</v>
      </c>
      <c r="B1288" s="225"/>
      <c r="C1288" s="225"/>
      <c r="D1288" s="225"/>
      <c r="E1288" s="225"/>
      <c r="F1288" s="225"/>
      <c r="G1288" s="225"/>
      <c r="H1288" s="225"/>
      <c r="I1288" s="229" t="e">
        <f>VLOOKUP(U1289,出場者リスト!$A:$L,9,FALSE())</f>
        <v>#N/A</v>
      </c>
      <c r="J1288" s="229"/>
      <c r="K1288" s="229"/>
      <c r="L1288" s="229"/>
      <c r="M1288" s="229"/>
      <c r="N1288" s="229"/>
      <c r="O1288" s="229"/>
      <c r="P1288" s="229"/>
      <c r="Q1288" s="229"/>
      <c r="W1288" s="233"/>
      <c r="X1288" s="235"/>
      <c r="Y1288" s="3"/>
      <c r="Z1288" s="3"/>
      <c r="AA1288" s="3"/>
      <c r="AB1288" s="32"/>
      <c r="AC1288" s="28"/>
      <c r="AE1288" s="28"/>
      <c r="AL1288" s="32"/>
      <c r="AN1288" s="32"/>
      <c r="AP1288" s="32"/>
      <c r="AR1288" s="32"/>
      <c r="AS1288" s="29"/>
      <c r="AT1288" s="24"/>
      <c r="AU1288" s="233"/>
      <c r="AV1288" s="233"/>
      <c r="AW1288" s="232"/>
      <c r="AX1288" s="232"/>
      <c r="AY1288" s="232"/>
      <c r="AZ1288" s="234"/>
      <c r="BA1288" s="234"/>
      <c r="BB1288" s="234"/>
      <c r="BC1288" s="234"/>
      <c r="BD1288" s="234"/>
      <c r="BE1288" s="234"/>
      <c r="BF1288" s="234"/>
      <c r="BG1288" s="234"/>
      <c r="BH1288" s="234"/>
      <c r="BI1288" s="226"/>
      <c r="BJ1288" s="226"/>
      <c r="BK1288" s="226"/>
      <c r="BL1288" s="226"/>
      <c r="BM1288" s="226"/>
      <c r="BN1288" s="226"/>
      <c r="BO1288" s="226"/>
      <c r="BP1288" s="226"/>
    </row>
    <row r="1289" spans="1:68" ht="9" customHeight="1" x14ac:dyDescent="0.15">
      <c r="A1289" s="226" t="e">
        <f>VLOOKUP(U1289,出場者リスト!$A:$L,12,FALSE())</f>
        <v>#N/A</v>
      </c>
      <c r="B1289" s="226"/>
      <c r="C1289" s="226"/>
      <c r="D1289" s="226"/>
      <c r="E1289" s="226"/>
      <c r="F1289" s="226"/>
      <c r="G1289" s="226"/>
      <c r="H1289" s="226"/>
      <c r="I1289" s="231" t="e">
        <f>VLOOKUP(U1289,出場者リスト!$A:$L,8,FALSE())</f>
        <v>#N/A</v>
      </c>
      <c r="J1289" s="231"/>
      <c r="K1289" s="231"/>
      <c r="L1289" s="231"/>
      <c r="M1289" s="231"/>
      <c r="N1289" s="231"/>
      <c r="O1289" s="231"/>
      <c r="P1289" s="231"/>
      <c r="Q1289" s="231"/>
      <c r="R1289" s="232">
        <f>R1285+1</f>
        <v>8</v>
      </c>
      <c r="S1289" s="232"/>
      <c r="T1289" s="232"/>
      <c r="U1289" s="233"/>
      <c r="V1289" s="233"/>
      <c r="W1289" s="111"/>
      <c r="X1289" s="112"/>
      <c r="Z1289" s="3"/>
      <c r="AA1289" s="61"/>
      <c r="AB1289" s="32"/>
      <c r="AC1289" s="28"/>
      <c r="AE1289" s="28"/>
      <c r="AL1289" s="32"/>
      <c r="AN1289" s="32"/>
      <c r="AP1289" s="32"/>
      <c r="AR1289" s="108"/>
      <c r="AS1289" s="236"/>
      <c r="AT1289" s="233"/>
      <c r="AZ1289" s="18"/>
      <c r="BA1289" s="18"/>
      <c r="BB1289" s="18"/>
      <c r="BC1289" s="18"/>
      <c r="BD1289" s="18"/>
      <c r="BE1289" s="18"/>
      <c r="BF1289" s="18"/>
      <c r="BG1289" s="18"/>
      <c r="BH1289" s="18"/>
      <c r="BI1289" s="18"/>
      <c r="BJ1289" s="19"/>
      <c r="BK1289" s="19"/>
      <c r="BL1289" s="19"/>
      <c r="BM1289" s="19"/>
      <c r="BN1289" s="19"/>
      <c r="BO1289" s="19"/>
      <c r="BP1289" s="19"/>
    </row>
    <row r="1290" spans="1:68" ht="9" customHeight="1" x14ac:dyDescent="0.15">
      <c r="A1290" s="226"/>
      <c r="B1290" s="226"/>
      <c r="C1290" s="226"/>
      <c r="D1290" s="226"/>
      <c r="E1290" s="226"/>
      <c r="F1290" s="226"/>
      <c r="G1290" s="226"/>
      <c r="H1290" s="226"/>
      <c r="I1290" s="231"/>
      <c r="J1290" s="231"/>
      <c r="K1290" s="231"/>
      <c r="L1290" s="231"/>
      <c r="M1290" s="231"/>
      <c r="N1290" s="231"/>
      <c r="O1290" s="231"/>
      <c r="P1290" s="231"/>
      <c r="Q1290" s="231"/>
      <c r="R1290" s="232"/>
      <c r="S1290" s="232"/>
      <c r="T1290" s="232"/>
      <c r="U1290" s="233"/>
      <c r="V1290" s="233"/>
      <c r="W1290" s="66"/>
      <c r="X1290" s="66"/>
      <c r="AA1290" s="28"/>
      <c r="AB1290" s="32"/>
      <c r="AC1290" s="28"/>
      <c r="AE1290" s="28"/>
      <c r="AL1290" s="32"/>
      <c r="AN1290" s="32"/>
      <c r="AP1290" s="32"/>
      <c r="AR1290" s="3"/>
      <c r="AS1290" s="236"/>
      <c r="AT1290" s="233"/>
      <c r="AZ1290" s="230" t="e">
        <f>VLOOKUP(AU1291,出場者リスト!$A:$L,9,FALSE())</f>
        <v>#N/A</v>
      </c>
      <c r="BA1290" s="230"/>
      <c r="BB1290" s="230"/>
      <c r="BC1290" s="230"/>
      <c r="BD1290" s="230"/>
      <c r="BE1290" s="230"/>
      <c r="BF1290" s="230"/>
      <c r="BG1290" s="230"/>
      <c r="BH1290" s="230"/>
      <c r="BI1290" s="225" t="e">
        <f>VLOOKUP(AU1291,出場者リスト!$A:$L,13,FALSE)</f>
        <v>#N/A</v>
      </c>
      <c r="BJ1290" s="225"/>
      <c r="BK1290" s="225"/>
      <c r="BL1290" s="225"/>
      <c r="BM1290" s="225"/>
      <c r="BN1290" s="225"/>
      <c r="BO1290" s="225"/>
      <c r="BP1290" s="225"/>
    </row>
    <row r="1291" spans="1:68" ht="9" customHeight="1" x14ac:dyDescent="0.15">
      <c r="A1291" s="16"/>
      <c r="B1291" s="16"/>
      <c r="C1291" s="16"/>
      <c r="D1291" s="16"/>
      <c r="E1291" s="16"/>
      <c r="F1291" s="16"/>
      <c r="G1291" s="16"/>
      <c r="I1291" s="20"/>
      <c r="J1291" s="20"/>
      <c r="K1291" s="20"/>
      <c r="L1291" s="20"/>
      <c r="M1291" s="20"/>
      <c r="N1291" s="20"/>
      <c r="O1291" s="20"/>
      <c r="P1291" s="20"/>
      <c r="Q1291" s="20"/>
      <c r="R1291" s="4"/>
      <c r="S1291" s="4"/>
      <c r="T1291" s="4"/>
      <c r="U1291" s="26"/>
      <c r="V1291" s="26"/>
      <c r="W1291" s="3"/>
      <c r="X1291" s="3"/>
      <c r="Z1291" s="228"/>
      <c r="AA1291" s="253"/>
      <c r="AB1291" s="31"/>
      <c r="AC1291" s="30"/>
      <c r="AE1291" s="28"/>
      <c r="AL1291" s="62"/>
      <c r="AM1291" s="3"/>
      <c r="AN1291" s="32"/>
      <c r="AP1291" s="32"/>
      <c r="AS1291" s="31"/>
      <c r="AT1291" s="23"/>
      <c r="AU1291" s="233"/>
      <c r="AV1291" s="233"/>
      <c r="AW1291" s="232">
        <f>AW1287+1</f>
        <v>32</v>
      </c>
      <c r="AX1291" s="232"/>
      <c r="AY1291" s="232"/>
      <c r="AZ1291" s="234" t="e">
        <f>VLOOKUP(AU1291,出場者リスト!$A:$L,8,FALSE())</f>
        <v>#N/A</v>
      </c>
      <c r="BA1291" s="234"/>
      <c r="BB1291" s="234"/>
      <c r="BC1291" s="234"/>
      <c r="BD1291" s="234"/>
      <c r="BE1291" s="234"/>
      <c r="BF1291" s="234"/>
      <c r="BG1291" s="234"/>
      <c r="BH1291" s="234"/>
      <c r="BI1291" s="226" t="e">
        <f>VLOOKUP(AU1291,出場者リスト!$A:$L,12,FALSE)</f>
        <v>#N/A</v>
      </c>
      <c r="BJ1291" s="226"/>
      <c r="BK1291" s="226"/>
      <c r="BL1291" s="226"/>
      <c r="BM1291" s="226"/>
      <c r="BN1291" s="226"/>
      <c r="BO1291" s="226"/>
      <c r="BP1291" s="226"/>
    </row>
    <row r="1292" spans="1:68" ht="9" customHeight="1" x14ac:dyDescent="0.15">
      <c r="A1292" s="225" t="e">
        <f>VLOOKUP(U1293,出場者リスト!$A:$L,13,FALSE)</f>
        <v>#N/A</v>
      </c>
      <c r="B1292" s="225"/>
      <c r="C1292" s="225"/>
      <c r="D1292" s="225"/>
      <c r="E1292" s="225"/>
      <c r="F1292" s="225"/>
      <c r="G1292" s="225"/>
      <c r="H1292" s="225"/>
      <c r="I1292" s="229" t="e">
        <f>VLOOKUP(U1293,出場者リスト!$A:$L,9,FALSE())</f>
        <v>#N/A</v>
      </c>
      <c r="J1292" s="229"/>
      <c r="K1292" s="229"/>
      <c r="L1292" s="229"/>
      <c r="M1292" s="229"/>
      <c r="N1292" s="229"/>
      <c r="O1292" s="229"/>
      <c r="P1292" s="229"/>
      <c r="Q1292" s="229"/>
      <c r="W1292" s="3"/>
      <c r="X1292" s="3"/>
      <c r="Z1292" s="228"/>
      <c r="AA1292" s="253"/>
      <c r="AE1292" s="28"/>
      <c r="AL1292" s="32"/>
      <c r="AN1292" s="32"/>
      <c r="AP1292" s="32"/>
      <c r="AU1292" s="233"/>
      <c r="AV1292" s="233"/>
      <c r="AW1292" s="232"/>
      <c r="AX1292" s="232"/>
      <c r="AY1292" s="232"/>
      <c r="AZ1292" s="234"/>
      <c r="BA1292" s="234"/>
      <c r="BB1292" s="234"/>
      <c r="BC1292" s="234"/>
      <c r="BD1292" s="234"/>
      <c r="BE1292" s="234"/>
      <c r="BF1292" s="234"/>
      <c r="BG1292" s="234"/>
      <c r="BH1292" s="234"/>
      <c r="BI1292" s="226"/>
      <c r="BJ1292" s="226"/>
      <c r="BK1292" s="226"/>
      <c r="BL1292" s="226"/>
      <c r="BM1292" s="226"/>
      <c r="BN1292" s="226"/>
      <c r="BO1292" s="226"/>
      <c r="BP1292" s="226"/>
    </row>
    <row r="1293" spans="1:68" ht="9" customHeight="1" x14ac:dyDescent="0.15">
      <c r="A1293" s="226" t="e">
        <f>VLOOKUP(U1293,出場者リスト!$A:$L,12,FALSE())</f>
        <v>#N/A</v>
      </c>
      <c r="B1293" s="226"/>
      <c r="C1293" s="226"/>
      <c r="D1293" s="226"/>
      <c r="E1293" s="226"/>
      <c r="F1293" s="226"/>
      <c r="G1293" s="226"/>
      <c r="H1293" s="226"/>
      <c r="I1293" s="231" t="e">
        <f>VLOOKUP(U1293,出場者リスト!$A:$L,8,FALSE())</f>
        <v>#N/A</v>
      </c>
      <c r="J1293" s="231"/>
      <c r="K1293" s="231"/>
      <c r="L1293" s="231"/>
      <c r="M1293" s="231"/>
      <c r="N1293" s="231"/>
      <c r="O1293" s="231"/>
      <c r="P1293" s="231"/>
      <c r="Q1293" s="231"/>
      <c r="R1293" s="232">
        <f>R1289+1</f>
        <v>9</v>
      </c>
      <c r="S1293" s="232"/>
      <c r="T1293" s="232"/>
      <c r="U1293" s="233"/>
      <c r="V1293" s="233"/>
      <c r="W1293" s="66"/>
      <c r="X1293" s="66"/>
      <c r="AA1293" s="28"/>
      <c r="AE1293" s="28"/>
      <c r="AL1293" s="32"/>
      <c r="AN1293" s="31"/>
      <c r="AO1293" s="30"/>
      <c r="AP1293" s="252"/>
      <c r="AQ1293" s="228"/>
      <c r="AZ1293" s="18"/>
      <c r="BA1293" s="18"/>
      <c r="BB1293" s="18"/>
      <c r="BC1293" s="18"/>
      <c r="BD1293" s="18"/>
      <c r="BE1293" s="18"/>
      <c r="BF1293" s="18"/>
      <c r="BG1293" s="18"/>
      <c r="BH1293" s="18"/>
      <c r="BI1293" s="18"/>
      <c r="BJ1293" s="19"/>
      <c r="BK1293" s="19"/>
      <c r="BL1293" s="19"/>
      <c r="BM1293" s="19"/>
      <c r="BN1293" s="19"/>
      <c r="BO1293" s="19"/>
      <c r="BP1293" s="19"/>
    </row>
    <row r="1294" spans="1:68" ht="9" customHeight="1" x14ac:dyDescent="0.15">
      <c r="A1294" s="226"/>
      <c r="B1294" s="226"/>
      <c r="C1294" s="226"/>
      <c r="D1294" s="226"/>
      <c r="E1294" s="226"/>
      <c r="F1294" s="226"/>
      <c r="G1294" s="226"/>
      <c r="H1294" s="226"/>
      <c r="I1294" s="231"/>
      <c r="J1294" s="231"/>
      <c r="K1294" s="231"/>
      <c r="L1294" s="231"/>
      <c r="M1294" s="231"/>
      <c r="N1294" s="231"/>
      <c r="O1294" s="231"/>
      <c r="P1294" s="231"/>
      <c r="Q1294" s="231"/>
      <c r="R1294" s="232"/>
      <c r="S1294" s="232"/>
      <c r="T1294" s="232"/>
      <c r="U1294" s="233"/>
      <c r="V1294" s="233"/>
      <c r="W1294" s="110"/>
      <c r="X1294" s="113"/>
      <c r="AA1294" s="28"/>
      <c r="AE1294" s="28"/>
      <c r="AL1294" s="32"/>
      <c r="AP1294" s="252"/>
      <c r="AQ1294" s="228"/>
      <c r="AZ1294" s="230" t="e">
        <f>VLOOKUP(AU1295,出場者リスト!$A:$L,9,FALSE())</f>
        <v>#N/A</v>
      </c>
      <c r="BA1294" s="230"/>
      <c r="BB1294" s="230"/>
      <c r="BC1294" s="230"/>
      <c r="BD1294" s="230"/>
      <c r="BE1294" s="230"/>
      <c r="BF1294" s="230"/>
      <c r="BG1294" s="230"/>
      <c r="BH1294" s="230"/>
      <c r="BI1294" s="225" t="e">
        <f>VLOOKUP(AU1295,出場者リスト!$A:$L,13,FALSE)</f>
        <v>#N/A</v>
      </c>
      <c r="BJ1294" s="225"/>
      <c r="BK1294" s="225"/>
      <c r="BL1294" s="225"/>
      <c r="BM1294" s="225"/>
      <c r="BN1294" s="225"/>
      <c r="BO1294" s="225"/>
      <c r="BP1294" s="225"/>
    </row>
    <row r="1295" spans="1:68" ht="9" customHeight="1" x14ac:dyDescent="0.15">
      <c r="A1295" s="16"/>
      <c r="B1295" s="16"/>
      <c r="C1295" s="16"/>
      <c r="D1295" s="16"/>
      <c r="E1295" s="16"/>
      <c r="F1295" s="16"/>
      <c r="G1295" s="16"/>
      <c r="I1295" s="20"/>
      <c r="J1295" s="20"/>
      <c r="K1295" s="20"/>
      <c r="L1295" s="20"/>
      <c r="M1295" s="20"/>
      <c r="N1295" s="20"/>
      <c r="O1295" s="20"/>
      <c r="P1295" s="20"/>
      <c r="Q1295" s="20"/>
      <c r="R1295" s="4"/>
      <c r="S1295" s="4"/>
      <c r="T1295" s="4"/>
      <c r="U1295" s="26"/>
      <c r="V1295" s="26"/>
      <c r="W1295" s="233"/>
      <c r="X1295" s="235"/>
      <c r="Y1295" s="3"/>
      <c r="AA1295" s="28"/>
      <c r="AE1295" s="28"/>
      <c r="AL1295" s="32"/>
      <c r="AP1295" s="32"/>
      <c r="AU1295" s="233"/>
      <c r="AV1295" s="233"/>
      <c r="AW1295" s="232">
        <f>AW1291+1</f>
        <v>33</v>
      </c>
      <c r="AX1295" s="232"/>
      <c r="AY1295" s="232"/>
      <c r="AZ1295" s="234" t="e">
        <f>VLOOKUP(AU1295,出場者リスト!$A:$L,8,FALSE())</f>
        <v>#N/A</v>
      </c>
      <c r="BA1295" s="234"/>
      <c r="BB1295" s="234"/>
      <c r="BC1295" s="234"/>
      <c r="BD1295" s="234"/>
      <c r="BE1295" s="234"/>
      <c r="BF1295" s="234"/>
      <c r="BG1295" s="234"/>
      <c r="BH1295" s="234"/>
      <c r="BI1295" s="226" t="e">
        <f>VLOOKUP(AU1295,出場者リスト!$A:$L,12,FALSE)</f>
        <v>#N/A</v>
      </c>
      <c r="BJ1295" s="226"/>
      <c r="BK1295" s="226"/>
      <c r="BL1295" s="226"/>
      <c r="BM1295" s="226"/>
      <c r="BN1295" s="226"/>
      <c r="BO1295" s="226"/>
      <c r="BP1295" s="226"/>
    </row>
    <row r="1296" spans="1:68" ht="9" customHeight="1" x14ac:dyDescent="0.15">
      <c r="A1296" s="225" t="e">
        <f>VLOOKUP(U1297,出場者リスト!$A:$L,13,FALSE)</f>
        <v>#N/A</v>
      </c>
      <c r="B1296" s="225"/>
      <c r="C1296" s="225"/>
      <c r="D1296" s="225"/>
      <c r="E1296" s="225"/>
      <c r="F1296" s="225"/>
      <c r="G1296" s="225"/>
      <c r="H1296" s="225"/>
      <c r="I1296" s="229" t="e">
        <f>VLOOKUP(U1297,出場者リスト!$A:$L,9,FALSE())</f>
        <v>#N/A</v>
      </c>
      <c r="J1296" s="229"/>
      <c r="K1296" s="229"/>
      <c r="L1296" s="229"/>
      <c r="M1296" s="229"/>
      <c r="N1296" s="229"/>
      <c r="O1296" s="229"/>
      <c r="P1296" s="229"/>
      <c r="Q1296" s="229"/>
      <c r="W1296" s="233"/>
      <c r="X1296" s="235"/>
      <c r="Y1296" s="116"/>
      <c r="AA1296" s="28"/>
      <c r="AE1296" s="28"/>
      <c r="AL1296" s="32"/>
      <c r="AP1296" s="32"/>
      <c r="AS1296" s="29"/>
      <c r="AT1296" s="24"/>
      <c r="AU1296" s="233"/>
      <c r="AV1296" s="233"/>
      <c r="AW1296" s="232"/>
      <c r="AX1296" s="232"/>
      <c r="AY1296" s="232"/>
      <c r="AZ1296" s="234"/>
      <c r="BA1296" s="234"/>
      <c r="BB1296" s="234"/>
      <c r="BC1296" s="234"/>
      <c r="BD1296" s="234"/>
      <c r="BE1296" s="234"/>
      <c r="BF1296" s="234"/>
      <c r="BG1296" s="234"/>
      <c r="BH1296" s="234"/>
      <c r="BI1296" s="226"/>
      <c r="BJ1296" s="226"/>
      <c r="BK1296" s="226"/>
      <c r="BL1296" s="226"/>
      <c r="BM1296" s="226"/>
      <c r="BN1296" s="226"/>
      <c r="BO1296" s="226"/>
      <c r="BP1296" s="226"/>
    </row>
    <row r="1297" spans="1:68" ht="9" customHeight="1" x14ac:dyDescent="0.15">
      <c r="A1297" s="226" t="e">
        <f>VLOOKUP(U1297,出場者リスト!$A:$L,12,FALSE())</f>
        <v>#N/A</v>
      </c>
      <c r="B1297" s="226"/>
      <c r="C1297" s="226"/>
      <c r="D1297" s="226"/>
      <c r="E1297" s="226"/>
      <c r="F1297" s="226"/>
      <c r="G1297" s="226"/>
      <c r="H1297" s="226"/>
      <c r="I1297" s="231" t="e">
        <f>VLOOKUP(U1297,出場者リスト!$A:$L,8,FALSE())</f>
        <v>#N/A</v>
      </c>
      <c r="J1297" s="231"/>
      <c r="K1297" s="231"/>
      <c r="L1297" s="231"/>
      <c r="M1297" s="231"/>
      <c r="N1297" s="231"/>
      <c r="O1297" s="231"/>
      <c r="P1297" s="231"/>
      <c r="Q1297" s="231"/>
      <c r="R1297" s="232">
        <f>R1293+1</f>
        <v>10</v>
      </c>
      <c r="S1297" s="232"/>
      <c r="T1297" s="232"/>
      <c r="U1297" s="233"/>
      <c r="V1297" s="233"/>
      <c r="W1297" s="111"/>
      <c r="X1297" s="112"/>
      <c r="Y1297" s="28"/>
      <c r="AA1297" s="28"/>
      <c r="AE1297" s="28"/>
      <c r="AG1297" s="228" t="s">
        <v>27</v>
      </c>
      <c r="AH1297" s="228"/>
      <c r="AI1297" s="228"/>
      <c r="AJ1297" s="228"/>
      <c r="AL1297" s="32"/>
      <c r="AP1297" s="62"/>
      <c r="AQ1297" s="3"/>
      <c r="AS1297" s="236"/>
      <c r="AT1297" s="233"/>
      <c r="AZ1297" s="18"/>
      <c r="BA1297" s="18"/>
      <c r="BB1297" s="18"/>
      <c r="BC1297" s="18"/>
      <c r="BD1297" s="18"/>
      <c r="BE1297" s="18"/>
      <c r="BF1297" s="18"/>
      <c r="BG1297" s="18"/>
      <c r="BH1297" s="18"/>
      <c r="BI1297" s="18"/>
      <c r="BJ1297" s="19"/>
      <c r="BK1297" s="19"/>
      <c r="BL1297" s="19"/>
      <c r="BM1297" s="19"/>
      <c r="BN1297" s="19"/>
      <c r="BO1297" s="19"/>
      <c r="BP1297" s="19"/>
    </row>
    <row r="1298" spans="1:68" ht="9" customHeight="1" x14ac:dyDescent="0.15">
      <c r="A1298" s="226"/>
      <c r="B1298" s="226"/>
      <c r="C1298" s="226"/>
      <c r="D1298" s="226"/>
      <c r="E1298" s="226"/>
      <c r="F1298" s="226"/>
      <c r="G1298" s="226"/>
      <c r="H1298" s="226"/>
      <c r="I1298" s="231"/>
      <c r="J1298" s="231"/>
      <c r="K1298" s="231"/>
      <c r="L1298" s="231"/>
      <c r="M1298" s="231"/>
      <c r="N1298" s="231"/>
      <c r="O1298" s="231"/>
      <c r="P1298" s="231"/>
      <c r="Q1298" s="231"/>
      <c r="R1298" s="232"/>
      <c r="S1298" s="232"/>
      <c r="T1298" s="232"/>
      <c r="U1298" s="233"/>
      <c r="V1298" s="233"/>
      <c r="Y1298" s="28"/>
      <c r="AA1298" s="28"/>
      <c r="AE1298" s="28"/>
      <c r="AG1298" s="228"/>
      <c r="AH1298" s="228"/>
      <c r="AI1298" s="228"/>
      <c r="AJ1298" s="228"/>
      <c r="AL1298" s="32"/>
      <c r="AP1298" s="32"/>
      <c r="AR1298" s="118"/>
      <c r="AS1298" s="236"/>
      <c r="AT1298" s="233"/>
      <c r="AZ1298" s="230" t="e">
        <f>VLOOKUP(AU1299,出場者リスト!$A:$L,9,FALSE())</f>
        <v>#N/A</v>
      </c>
      <c r="BA1298" s="230"/>
      <c r="BB1298" s="230"/>
      <c r="BC1298" s="230"/>
      <c r="BD1298" s="230"/>
      <c r="BE1298" s="230"/>
      <c r="BF1298" s="230"/>
      <c r="BG1298" s="230"/>
      <c r="BH1298" s="230"/>
      <c r="BI1298" s="225" t="e">
        <f>VLOOKUP(AU1299,出場者リスト!$A:$L,13,FALSE)</f>
        <v>#N/A</v>
      </c>
      <c r="BJ1298" s="225"/>
      <c r="BK1298" s="225"/>
      <c r="BL1298" s="225"/>
      <c r="BM1298" s="225"/>
      <c r="BN1298" s="225"/>
      <c r="BO1298" s="225"/>
      <c r="BP1298" s="225"/>
    </row>
    <row r="1299" spans="1:68" ht="9" customHeight="1" x14ac:dyDescent="0.15">
      <c r="A1299" s="16"/>
      <c r="B1299" s="16"/>
      <c r="C1299" s="16"/>
      <c r="D1299" s="16"/>
      <c r="E1299" s="16"/>
      <c r="F1299" s="16"/>
      <c r="G1299" s="16"/>
      <c r="I1299" s="20"/>
      <c r="J1299" s="20"/>
      <c r="K1299" s="20"/>
      <c r="L1299" s="20"/>
      <c r="M1299" s="20"/>
      <c r="N1299" s="20"/>
      <c r="O1299" s="20"/>
      <c r="P1299" s="20"/>
      <c r="Q1299" s="20"/>
      <c r="R1299" s="4"/>
      <c r="S1299" s="4"/>
      <c r="T1299" s="4"/>
      <c r="U1299" s="26"/>
      <c r="V1299" s="26"/>
      <c r="X1299" s="228"/>
      <c r="Y1299" s="253"/>
      <c r="Z1299" s="23"/>
      <c r="AA1299" s="30"/>
      <c r="AE1299" s="28"/>
      <c r="AL1299" s="32"/>
      <c r="AP1299" s="32"/>
      <c r="AR1299" s="32"/>
      <c r="AS1299" s="31"/>
      <c r="AT1299" s="23"/>
      <c r="AU1299" s="233"/>
      <c r="AV1299" s="233"/>
      <c r="AW1299" s="232">
        <f>AW1295+1</f>
        <v>34</v>
      </c>
      <c r="AX1299" s="232"/>
      <c r="AY1299" s="232"/>
      <c r="AZ1299" s="234" t="e">
        <f>VLOOKUP(AU1299,出場者リスト!$A:$L,8,FALSE())</f>
        <v>#N/A</v>
      </c>
      <c r="BA1299" s="234"/>
      <c r="BB1299" s="234"/>
      <c r="BC1299" s="234"/>
      <c r="BD1299" s="234"/>
      <c r="BE1299" s="234"/>
      <c r="BF1299" s="234"/>
      <c r="BG1299" s="234"/>
      <c r="BH1299" s="234"/>
      <c r="BI1299" s="226" t="e">
        <f>VLOOKUP(AU1299,出場者リスト!$A:$L,12,FALSE)</f>
        <v>#N/A</v>
      </c>
      <c r="BJ1299" s="226"/>
      <c r="BK1299" s="226"/>
      <c r="BL1299" s="226"/>
      <c r="BM1299" s="226"/>
      <c r="BN1299" s="226"/>
      <c r="BO1299" s="226"/>
      <c r="BP1299" s="226"/>
    </row>
    <row r="1300" spans="1:68" ht="9" customHeight="1" x14ac:dyDescent="0.15">
      <c r="A1300" s="225" t="e">
        <f>VLOOKUP(U1301,出場者リスト!$A:$L,13,FALSE)</f>
        <v>#N/A</v>
      </c>
      <c r="B1300" s="225"/>
      <c r="C1300" s="225"/>
      <c r="D1300" s="225"/>
      <c r="E1300" s="225"/>
      <c r="F1300" s="225"/>
      <c r="G1300" s="225"/>
      <c r="H1300" s="225"/>
      <c r="I1300" s="229" t="e">
        <f>VLOOKUP(U1301,出場者リスト!$A:$L,9,FALSE())</f>
        <v>#N/A</v>
      </c>
      <c r="J1300" s="229"/>
      <c r="K1300" s="229"/>
      <c r="L1300" s="229"/>
      <c r="M1300" s="229"/>
      <c r="N1300" s="229"/>
      <c r="O1300" s="229"/>
      <c r="P1300" s="229"/>
      <c r="Q1300" s="229"/>
      <c r="X1300" s="228"/>
      <c r="Y1300" s="253"/>
      <c r="AD1300" s="228"/>
      <c r="AE1300" s="253"/>
      <c r="AH1300" s="228" t="s">
        <v>28</v>
      </c>
      <c r="AI1300" s="228"/>
      <c r="AL1300" s="252"/>
      <c r="AM1300" s="228"/>
      <c r="AP1300" s="32"/>
      <c r="AR1300" s="32"/>
      <c r="AU1300" s="233"/>
      <c r="AV1300" s="233"/>
      <c r="AW1300" s="232"/>
      <c r="AX1300" s="232"/>
      <c r="AY1300" s="232"/>
      <c r="AZ1300" s="234"/>
      <c r="BA1300" s="234"/>
      <c r="BB1300" s="234"/>
      <c r="BC1300" s="234"/>
      <c r="BD1300" s="234"/>
      <c r="BE1300" s="234"/>
      <c r="BF1300" s="234"/>
      <c r="BG1300" s="234"/>
      <c r="BH1300" s="234"/>
      <c r="BI1300" s="226"/>
      <c r="BJ1300" s="226"/>
      <c r="BK1300" s="226"/>
      <c r="BL1300" s="226"/>
      <c r="BM1300" s="226"/>
      <c r="BN1300" s="226"/>
      <c r="BO1300" s="226"/>
      <c r="BP1300" s="226"/>
    </row>
    <row r="1301" spans="1:68" ht="9" customHeight="1" x14ac:dyDescent="0.15">
      <c r="A1301" s="226" t="e">
        <f>VLOOKUP(U1301,出場者リスト!$A:$L,12,FALSE())</f>
        <v>#N/A</v>
      </c>
      <c r="B1301" s="226"/>
      <c r="C1301" s="226"/>
      <c r="D1301" s="226"/>
      <c r="E1301" s="226"/>
      <c r="F1301" s="226"/>
      <c r="G1301" s="226"/>
      <c r="H1301" s="226"/>
      <c r="I1301" s="231" t="e">
        <f>VLOOKUP(U1301,出場者リスト!$A:$L,8,FALSE())</f>
        <v>#N/A</v>
      </c>
      <c r="J1301" s="231"/>
      <c r="K1301" s="231"/>
      <c r="L1301" s="231"/>
      <c r="M1301" s="231"/>
      <c r="N1301" s="231"/>
      <c r="O1301" s="231"/>
      <c r="P1301" s="231"/>
      <c r="Q1301" s="231"/>
      <c r="R1301" s="232">
        <f>R1297+1</f>
        <v>11</v>
      </c>
      <c r="S1301" s="232"/>
      <c r="T1301" s="232"/>
      <c r="U1301" s="233"/>
      <c r="V1301" s="233"/>
      <c r="W1301" s="23"/>
      <c r="X1301" s="23"/>
      <c r="Y1301" s="30"/>
      <c r="AD1301" s="228"/>
      <c r="AE1301" s="253"/>
      <c r="AF1301" s="24"/>
      <c r="AG1301" s="24"/>
      <c r="AH1301" s="228"/>
      <c r="AI1301" s="228"/>
      <c r="AJ1301" s="24"/>
      <c r="AK1301" s="24"/>
      <c r="AL1301" s="252"/>
      <c r="AM1301" s="228"/>
      <c r="AP1301" s="31"/>
      <c r="AQ1301" s="23"/>
      <c r="AR1301" s="236"/>
      <c r="AS1301" s="233"/>
      <c r="AT1301" s="3"/>
      <c r="AZ1301" s="18"/>
      <c r="BA1301" s="18"/>
      <c r="BB1301" s="18"/>
      <c r="BC1301" s="18"/>
      <c r="BD1301" s="18"/>
      <c r="BE1301" s="18"/>
      <c r="BF1301" s="18"/>
      <c r="BG1301" s="18"/>
      <c r="BH1301" s="18"/>
      <c r="BI1301" s="18"/>
      <c r="BJ1301" s="19"/>
      <c r="BK1301" s="19"/>
      <c r="BL1301" s="19"/>
      <c r="BM1301" s="19"/>
      <c r="BN1301" s="19"/>
      <c r="BO1301" s="19"/>
      <c r="BP1301" s="19"/>
    </row>
    <row r="1302" spans="1:68" ht="9" customHeight="1" x14ac:dyDescent="0.15">
      <c r="A1302" s="226"/>
      <c r="B1302" s="226"/>
      <c r="C1302" s="226"/>
      <c r="D1302" s="226"/>
      <c r="E1302" s="226"/>
      <c r="F1302" s="226"/>
      <c r="G1302" s="226"/>
      <c r="H1302" s="226"/>
      <c r="I1302" s="231"/>
      <c r="J1302" s="231"/>
      <c r="K1302" s="231"/>
      <c r="L1302" s="231"/>
      <c r="M1302" s="231"/>
      <c r="N1302" s="231"/>
      <c r="O1302" s="231"/>
      <c r="P1302" s="231"/>
      <c r="Q1302" s="231"/>
      <c r="R1302" s="232"/>
      <c r="S1302" s="232"/>
      <c r="T1302" s="232"/>
      <c r="U1302" s="233"/>
      <c r="V1302" s="233"/>
      <c r="AE1302" s="28"/>
      <c r="AG1302" s="228"/>
      <c r="AH1302" s="228"/>
      <c r="AI1302" s="228"/>
      <c r="AJ1302" s="228"/>
      <c r="AL1302" s="32"/>
      <c r="AR1302" s="236"/>
      <c r="AS1302" s="233"/>
      <c r="AT1302" s="3"/>
      <c r="AZ1302" s="230" t="e">
        <f>VLOOKUP(AU1303,出場者リスト!$A:$L,9,FALSE())</f>
        <v>#N/A</v>
      </c>
      <c r="BA1302" s="230"/>
      <c r="BB1302" s="230"/>
      <c r="BC1302" s="230"/>
      <c r="BD1302" s="230"/>
      <c r="BE1302" s="230"/>
      <c r="BF1302" s="230"/>
      <c r="BG1302" s="230"/>
      <c r="BH1302" s="230"/>
      <c r="BI1302" s="225" t="e">
        <f>VLOOKUP(AU1303,出場者リスト!$A:$L,13,FALSE)</f>
        <v>#N/A</v>
      </c>
      <c r="BJ1302" s="225"/>
      <c r="BK1302" s="225"/>
      <c r="BL1302" s="225"/>
      <c r="BM1302" s="225"/>
      <c r="BN1302" s="225"/>
      <c r="BO1302" s="225"/>
      <c r="BP1302" s="225"/>
    </row>
    <row r="1303" spans="1:68" ht="9" customHeight="1" x14ac:dyDescent="0.15">
      <c r="A1303" s="16"/>
      <c r="B1303" s="16"/>
      <c r="C1303" s="16"/>
      <c r="D1303" s="16"/>
      <c r="E1303" s="16"/>
      <c r="F1303" s="16"/>
      <c r="G1303" s="16"/>
      <c r="AE1303" s="28"/>
      <c r="AG1303" s="228"/>
      <c r="AH1303" s="228"/>
      <c r="AI1303" s="228"/>
      <c r="AJ1303" s="228"/>
      <c r="AL1303" s="32"/>
      <c r="AR1303" s="31"/>
      <c r="AS1303" s="23"/>
      <c r="AT1303" s="23"/>
      <c r="AU1303" s="233"/>
      <c r="AV1303" s="233"/>
      <c r="AW1303" s="232">
        <f>AW1299+1</f>
        <v>35</v>
      </c>
      <c r="AX1303" s="232"/>
      <c r="AY1303" s="232"/>
      <c r="AZ1303" s="234" t="e">
        <f>VLOOKUP(AU1303,出場者リスト!$A:$L,8,FALSE())</f>
        <v>#N/A</v>
      </c>
      <c r="BA1303" s="234"/>
      <c r="BB1303" s="234"/>
      <c r="BC1303" s="234"/>
      <c r="BD1303" s="234"/>
      <c r="BE1303" s="234"/>
      <c r="BF1303" s="234"/>
      <c r="BG1303" s="234"/>
      <c r="BH1303" s="234"/>
      <c r="BI1303" s="226" t="e">
        <f>VLOOKUP(AU1303,出場者リスト!$A:$L,12,FALSE)</f>
        <v>#N/A</v>
      </c>
      <c r="BJ1303" s="226"/>
      <c r="BK1303" s="226"/>
      <c r="BL1303" s="226"/>
      <c r="BM1303" s="226"/>
      <c r="BN1303" s="226"/>
      <c r="BO1303" s="226"/>
      <c r="BP1303" s="226"/>
    </row>
    <row r="1304" spans="1:68" ht="9" customHeight="1" x14ac:dyDescent="0.15">
      <c r="A1304" s="225" t="e">
        <f>VLOOKUP(U1305,出場者リスト!$A:$L,13,FALSE)</f>
        <v>#N/A</v>
      </c>
      <c r="B1304" s="225"/>
      <c r="C1304" s="225"/>
      <c r="D1304" s="225"/>
      <c r="E1304" s="225"/>
      <c r="F1304" s="225"/>
      <c r="G1304" s="225"/>
      <c r="H1304" s="225"/>
      <c r="I1304" s="229" t="e">
        <f>VLOOKUP(U1305,出場者リスト!$A:$L,9,FALSE())</f>
        <v>#N/A</v>
      </c>
      <c r="J1304" s="229"/>
      <c r="K1304" s="229"/>
      <c r="L1304" s="229"/>
      <c r="M1304" s="229"/>
      <c r="N1304" s="229"/>
      <c r="O1304" s="229"/>
      <c r="P1304" s="229"/>
      <c r="Q1304" s="229"/>
      <c r="AE1304" s="28"/>
      <c r="AL1304" s="32"/>
      <c r="AU1304" s="233"/>
      <c r="AV1304" s="233"/>
      <c r="AW1304" s="232"/>
      <c r="AX1304" s="232"/>
      <c r="AY1304" s="232"/>
      <c r="AZ1304" s="234"/>
      <c r="BA1304" s="234"/>
      <c r="BB1304" s="234"/>
      <c r="BC1304" s="234"/>
      <c r="BD1304" s="234"/>
      <c r="BE1304" s="234"/>
      <c r="BF1304" s="234"/>
      <c r="BG1304" s="234"/>
      <c r="BH1304" s="234"/>
      <c r="BI1304" s="226"/>
      <c r="BJ1304" s="226"/>
      <c r="BK1304" s="226"/>
      <c r="BL1304" s="226"/>
      <c r="BM1304" s="226"/>
      <c r="BN1304" s="226"/>
      <c r="BO1304" s="226"/>
      <c r="BP1304" s="226"/>
    </row>
    <row r="1305" spans="1:68" ht="9" customHeight="1" x14ac:dyDescent="0.15">
      <c r="A1305" s="226" t="e">
        <f>VLOOKUP(U1305,出場者リスト!$A:$L,12,FALSE())</f>
        <v>#N/A</v>
      </c>
      <c r="B1305" s="226"/>
      <c r="C1305" s="226"/>
      <c r="D1305" s="226"/>
      <c r="E1305" s="226"/>
      <c r="F1305" s="226"/>
      <c r="G1305" s="226"/>
      <c r="H1305" s="226"/>
      <c r="I1305" s="231" t="e">
        <f>VLOOKUP(U1305,出場者リスト!$A:$L,8,FALSE())</f>
        <v>#N/A</v>
      </c>
      <c r="J1305" s="231"/>
      <c r="K1305" s="231"/>
      <c r="L1305" s="231"/>
      <c r="M1305" s="231"/>
      <c r="N1305" s="231"/>
      <c r="O1305" s="231"/>
      <c r="P1305" s="231"/>
      <c r="Q1305" s="231"/>
      <c r="R1305" s="232">
        <f>R1301+1</f>
        <v>12</v>
      </c>
      <c r="S1305" s="232"/>
      <c r="T1305" s="232"/>
      <c r="U1305" s="233"/>
      <c r="V1305" s="233"/>
      <c r="AE1305" s="28"/>
      <c r="AL1305" s="32"/>
      <c r="BI1305" s="18"/>
      <c r="BJ1305" s="19"/>
      <c r="BK1305" s="19"/>
      <c r="BL1305" s="19"/>
      <c r="BM1305" s="19"/>
      <c r="BN1305" s="19"/>
      <c r="BO1305" s="19"/>
      <c r="BP1305" s="19"/>
    </row>
    <row r="1306" spans="1:68" ht="9" customHeight="1" x14ac:dyDescent="0.15">
      <c r="A1306" s="226"/>
      <c r="B1306" s="226"/>
      <c r="C1306" s="226"/>
      <c r="D1306" s="226"/>
      <c r="E1306" s="226"/>
      <c r="F1306" s="226"/>
      <c r="G1306" s="226"/>
      <c r="H1306" s="226"/>
      <c r="I1306" s="231"/>
      <c r="J1306" s="231"/>
      <c r="K1306" s="231"/>
      <c r="L1306" s="231"/>
      <c r="M1306" s="231"/>
      <c r="N1306" s="231"/>
      <c r="O1306" s="231"/>
      <c r="P1306" s="231"/>
      <c r="Q1306" s="231"/>
      <c r="R1306" s="232"/>
      <c r="S1306" s="232"/>
      <c r="T1306" s="232"/>
      <c r="U1306" s="233"/>
      <c r="V1306" s="233"/>
      <c r="W1306" s="24"/>
      <c r="X1306" s="24"/>
      <c r="Y1306" s="25"/>
      <c r="AD1306" s="3"/>
      <c r="AE1306" s="61"/>
      <c r="AL1306" s="32"/>
      <c r="AZ1306" s="230" t="e">
        <f>VLOOKUP(AU1307,出場者リスト!$A:$L,9,FALSE())</f>
        <v>#N/A</v>
      </c>
      <c r="BA1306" s="230"/>
      <c r="BB1306" s="230"/>
      <c r="BC1306" s="230"/>
      <c r="BD1306" s="230"/>
      <c r="BE1306" s="230"/>
      <c r="BF1306" s="230"/>
      <c r="BG1306" s="230"/>
      <c r="BH1306" s="230"/>
      <c r="BI1306" s="225" t="e">
        <f>VLOOKUP(AU1307,出場者リスト!$A:$L,13,FALSE)</f>
        <v>#N/A</v>
      </c>
      <c r="BJ1306" s="225"/>
      <c r="BK1306" s="225"/>
      <c r="BL1306" s="225"/>
      <c r="BM1306" s="225"/>
      <c r="BN1306" s="225"/>
      <c r="BO1306" s="225"/>
      <c r="BP1306" s="225"/>
    </row>
    <row r="1307" spans="1:68" ht="9" customHeight="1" x14ac:dyDescent="0.15">
      <c r="A1307" s="16"/>
      <c r="B1307" s="16"/>
      <c r="C1307" s="16"/>
      <c r="D1307" s="16"/>
      <c r="E1307" s="16"/>
      <c r="F1307" s="16"/>
      <c r="G1307" s="16"/>
      <c r="X1307" s="228"/>
      <c r="Y1307" s="253"/>
      <c r="AE1307" s="28"/>
      <c r="AL1307" s="32"/>
      <c r="AU1307" s="233"/>
      <c r="AV1307" s="233"/>
      <c r="AW1307" s="232">
        <f>AW1303+1</f>
        <v>36</v>
      </c>
      <c r="AX1307" s="232"/>
      <c r="AY1307" s="232"/>
      <c r="AZ1307" s="234" t="e">
        <f>VLOOKUP(AU1307,出場者リスト!$A:$L,8,FALSE())</f>
        <v>#N/A</v>
      </c>
      <c r="BA1307" s="234"/>
      <c r="BB1307" s="234"/>
      <c r="BC1307" s="234"/>
      <c r="BD1307" s="234"/>
      <c r="BE1307" s="234"/>
      <c r="BF1307" s="234"/>
      <c r="BG1307" s="234"/>
      <c r="BH1307" s="234"/>
      <c r="BI1307" s="226" t="e">
        <f>VLOOKUP(AU1307,出場者リスト!$A:$L,12,FALSE)</f>
        <v>#N/A</v>
      </c>
      <c r="BJ1307" s="226"/>
      <c r="BK1307" s="226"/>
      <c r="BL1307" s="226"/>
      <c r="BM1307" s="226"/>
      <c r="BN1307" s="226"/>
      <c r="BO1307" s="226"/>
      <c r="BP1307" s="226"/>
    </row>
    <row r="1308" spans="1:68" ht="9" customHeight="1" x14ac:dyDescent="0.15">
      <c r="A1308" s="225" t="e">
        <f>VLOOKUP(U1309,出場者リスト!$A:$L,13,FALSE)</f>
        <v>#N/A</v>
      </c>
      <c r="B1308" s="225"/>
      <c r="C1308" s="225"/>
      <c r="D1308" s="225"/>
      <c r="E1308" s="225"/>
      <c r="F1308" s="225"/>
      <c r="G1308" s="225"/>
      <c r="H1308" s="225"/>
      <c r="I1308" s="229" t="e">
        <f>VLOOKUP(U1309,出場者リスト!$A:$L,9,FALSE())</f>
        <v>#N/A</v>
      </c>
      <c r="J1308" s="229"/>
      <c r="K1308" s="229"/>
      <c r="L1308" s="229"/>
      <c r="M1308" s="229"/>
      <c r="N1308" s="229"/>
      <c r="O1308" s="229"/>
      <c r="P1308" s="229"/>
      <c r="Q1308" s="229"/>
      <c r="X1308" s="228"/>
      <c r="Y1308" s="253"/>
      <c r="Z1308" s="29"/>
      <c r="AA1308" s="25"/>
      <c r="AE1308" s="28"/>
      <c r="AL1308" s="32"/>
      <c r="AR1308" s="29"/>
      <c r="AS1308" s="24"/>
      <c r="AT1308" s="24"/>
      <c r="AU1308" s="233"/>
      <c r="AV1308" s="233"/>
      <c r="AW1308" s="232"/>
      <c r="AX1308" s="232"/>
      <c r="AY1308" s="232"/>
      <c r="AZ1308" s="234"/>
      <c r="BA1308" s="234"/>
      <c r="BB1308" s="234"/>
      <c r="BC1308" s="234"/>
      <c r="BD1308" s="234"/>
      <c r="BE1308" s="234"/>
      <c r="BF1308" s="234"/>
      <c r="BG1308" s="234"/>
      <c r="BH1308" s="234"/>
      <c r="BI1308" s="226"/>
      <c r="BJ1308" s="226"/>
      <c r="BK1308" s="226"/>
      <c r="BL1308" s="226"/>
      <c r="BM1308" s="226"/>
      <c r="BN1308" s="226"/>
      <c r="BO1308" s="226"/>
      <c r="BP1308" s="226"/>
    </row>
    <row r="1309" spans="1:68" ht="9" customHeight="1" x14ac:dyDescent="0.15">
      <c r="A1309" s="226" t="e">
        <f>VLOOKUP(U1309,出場者リスト!$A:$L,12,FALSE())</f>
        <v>#N/A</v>
      </c>
      <c r="B1309" s="226"/>
      <c r="C1309" s="226"/>
      <c r="D1309" s="226"/>
      <c r="E1309" s="226"/>
      <c r="F1309" s="226"/>
      <c r="G1309" s="226"/>
      <c r="H1309" s="226"/>
      <c r="I1309" s="231" t="e">
        <f>VLOOKUP(U1309,出場者リスト!$A:$L,8,FALSE())</f>
        <v>#N/A</v>
      </c>
      <c r="J1309" s="231"/>
      <c r="K1309" s="231"/>
      <c r="L1309" s="231"/>
      <c r="M1309" s="231"/>
      <c r="N1309" s="231"/>
      <c r="O1309" s="231"/>
      <c r="P1309" s="231"/>
      <c r="Q1309" s="231"/>
      <c r="R1309" s="232">
        <f>R1305+1</f>
        <v>13</v>
      </c>
      <c r="S1309" s="232"/>
      <c r="T1309" s="232"/>
      <c r="U1309" s="233"/>
      <c r="V1309" s="233"/>
      <c r="W1309" s="66"/>
      <c r="X1309" s="66"/>
      <c r="Y1309" s="28"/>
      <c r="AA1309" s="28"/>
      <c r="AE1309" s="28"/>
      <c r="AL1309" s="32"/>
      <c r="AR1309" s="252"/>
      <c r="AS1309" s="228"/>
      <c r="BI1309" s="18"/>
      <c r="BJ1309" s="19"/>
      <c r="BK1309" s="19"/>
      <c r="BL1309" s="19"/>
      <c r="BM1309" s="19"/>
      <c r="BN1309" s="19"/>
      <c r="BO1309" s="19"/>
      <c r="BP1309" s="19"/>
    </row>
    <row r="1310" spans="1:68" ht="9" customHeight="1" x14ac:dyDescent="0.15">
      <c r="A1310" s="226"/>
      <c r="B1310" s="226"/>
      <c r="C1310" s="226"/>
      <c r="D1310" s="226"/>
      <c r="E1310" s="226"/>
      <c r="F1310" s="226"/>
      <c r="G1310" s="226"/>
      <c r="H1310" s="226"/>
      <c r="I1310" s="231"/>
      <c r="J1310" s="231"/>
      <c r="K1310" s="231"/>
      <c r="L1310" s="231"/>
      <c r="M1310" s="231"/>
      <c r="N1310" s="231"/>
      <c r="O1310" s="231"/>
      <c r="P1310" s="231"/>
      <c r="Q1310" s="231"/>
      <c r="R1310" s="232"/>
      <c r="S1310" s="232"/>
      <c r="T1310" s="232"/>
      <c r="U1310" s="233"/>
      <c r="V1310" s="233"/>
      <c r="W1310" s="110"/>
      <c r="X1310" s="113"/>
      <c r="Y1310" s="114"/>
      <c r="AA1310" s="28"/>
      <c r="AE1310" s="28"/>
      <c r="AL1310" s="32"/>
      <c r="AP1310" s="29"/>
      <c r="AQ1310" s="24"/>
      <c r="AR1310" s="252"/>
      <c r="AS1310" s="228"/>
      <c r="AZ1310" s="230" t="e">
        <f>VLOOKUP(AU1311,出場者リスト!$A:$L,9,FALSE())</f>
        <v>#N/A</v>
      </c>
      <c r="BA1310" s="230"/>
      <c r="BB1310" s="230"/>
      <c r="BC1310" s="230"/>
      <c r="BD1310" s="230"/>
      <c r="BE1310" s="230"/>
      <c r="BF1310" s="230"/>
      <c r="BG1310" s="230"/>
      <c r="BH1310" s="230"/>
      <c r="BI1310" s="225" t="e">
        <f>VLOOKUP(AU1311,出場者リスト!$A:$L,13,FALSE)</f>
        <v>#N/A</v>
      </c>
      <c r="BJ1310" s="225"/>
      <c r="BK1310" s="225"/>
      <c r="BL1310" s="225"/>
      <c r="BM1310" s="225"/>
      <c r="BN1310" s="225"/>
      <c r="BO1310" s="225"/>
      <c r="BP1310" s="225"/>
    </row>
    <row r="1311" spans="1:68" ht="9" customHeight="1" x14ac:dyDescent="0.15">
      <c r="A1311" s="16"/>
      <c r="B1311" s="16"/>
      <c r="C1311" s="16"/>
      <c r="D1311" s="16"/>
      <c r="E1311" s="16"/>
      <c r="F1311" s="16"/>
      <c r="G1311" s="16"/>
      <c r="W1311" s="233"/>
      <c r="X1311" s="235"/>
      <c r="Y1311" s="115"/>
      <c r="AA1311" s="28"/>
      <c r="AE1311" s="28"/>
      <c r="AL1311" s="32"/>
      <c r="AP1311" s="32"/>
      <c r="AR1311" s="32"/>
      <c r="AU1311" s="233"/>
      <c r="AV1311" s="233"/>
      <c r="AW1311" s="232">
        <f>AW1307+1</f>
        <v>37</v>
      </c>
      <c r="AX1311" s="232"/>
      <c r="AY1311" s="232"/>
      <c r="AZ1311" s="234" t="e">
        <f>VLOOKUP(AU1311,出場者リスト!$A:$L,8,FALSE())</f>
        <v>#N/A</v>
      </c>
      <c r="BA1311" s="234"/>
      <c r="BB1311" s="234"/>
      <c r="BC1311" s="234"/>
      <c r="BD1311" s="234"/>
      <c r="BE1311" s="234"/>
      <c r="BF1311" s="234"/>
      <c r="BG1311" s="234"/>
      <c r="BH1311" s="234"/>
      <c r="BI1311" s="226" t="e">
        <f>VLOOKUP(AU1311,出場者リスト!$A:$L,12,FALSE)</f>
        <v>#N/A</v>
      </c>
      <c r="BJ1311" s="226"/>
      <c r="BK1311" s="226"/>
      <c r="BL1311" s="226"/>
      <c r="BM1311" s="226"/>
      <c r="BN1311" s="226"/>
      <c r="BO1311" s="226"/>
      <c r="BP1311" s="226"/>
    </row>
    <row r="1312" spans="1:68" ht="9" customHeight="1" x14ac:dyDescent="0.15">
      <c r="A1312" s="225" t="e">
        <f>VLOOKUP(U1313,出場者リスト!$A:$L,13,FALSE)</f>
        <v>#N/A</v>
      </c>
      <c r="B1312" s="225"/>
      <c r="C1312" s="225"/>
      <c r="D1312" s="225"/>
      <c r="E1312" s="225"/>
      <c r="F1312" s="225"/>
      <c r="G1312" s="225"/>
      <c r="H1312" s="225"/>
      <c r="I1312" s="229" t="e">
        <f>VLOOKUP(U1313,出場者リスト!$A:$L,9,FALSE())</f>
        <v>#N/A</v>
      </c>
      <c r="J1312" s="229"/>
      <c r="K1312" s="229"/>
      <c r="L1312" s="229"/>
      <c r="M1312" s="229"/>
      <c r="N1312" s="229"/>
      <c r="O1312" s="229"/>
      <c r="P1312" s="229"/>
      <c r="Q1312" s="229"/>
      <c r="W1312" s="233"/>
      <c r="X1312" s="235"/>
      <c r="Y1312" s="3"/>
      <c r="AA1312" s="28"/>
      <c r="AE1312" s="28"/>
      <c r="AL1312" s="32"/>
      <c r="AP1312" s="32"/>
      <c r="AR1312" s="32"/>
      <c r="AS1312" s="29"/>
      <c r="AT1312" s="24"/>
      <c r="AU1312" s="233"/>
      <c r="AV1312" s="233"/>
      <c r="AW1312" s="232"/>
      <c r="AX1312" s="232"/>
      <c r="AY1312" s="232"/>
      <c r="AZ1312" s="234"/>
      <c r="BA1312" s="234"/>
      <c r="BB1312" s="234"/>
      <c r="BC1312" s="234"/>
      <c r="BD1312" s="234"/>
      <c r="BE1312" s="234"/>
      <c r="BF1312" s="234"/>
      <c r="BG1312" s="234"/>
      <c r="BH1312" s="234"/>
      <c r="BI1312" s="226"/>
      <c r="BJ1312" s="226"/>
      <c r="BK1312" s="226"/>
      <c r="BL1312" s="226"/>
      <c r="BM1312" s="226"/>
      <c r="BN1312" s="226"/>
      <c r="BO1312" s="226"/>
      <c r="BP1312" s="226"/>
    </row>
    <row r="1313" spans="1:68" ht="9" customHeight="1" x14ac:dyDescent="0.15">
      <c r="A1313" s="226" t="e">
        <f>VLOOKUP(U1313,出場者リスト!$A:$L,12,FALSE())</f>
        <v>#N/A</v>
      </c>
      <c r="B1313" s="226"/>
      <c r="C1313" s="226"/>
      <c r="D1313" s="226"/>
      <c r="E1313" s="226"/>
      <c r="F1313" s="226"/>
      <c r="G1313" s="226"/>
      <c r="H1313" s="226"/>
      <c r="I1313" s="231" t="e">
        <f>VLOOKUP(U1313,出場者リスト!$A:$L,8,FALSE())</f>
        <v>#N/A</v>
      </c>
      <c r="J1313" s="231"/>
      <c r="K1313" s="231"/>
      <c r="L1313" s="231"/>
      <c r="M1313" s="231"/>
      <c r="N1313" s="231"/>
      <c r="O1313" s="231"/>
      <c r="P1313" s="231"/>
      <c r="Q1313" s="231"/>
      <c r="R1313" s="232">
        <f>R1309+1</f>
        <v>14</v>
      </c>
      <c r="S1313" s="232"/>
      <c r="T1313" s="232"/>
      <c r="U1313" s="233"/>
      <c r="V1313" s="233"/>
      <c r="W1313" s="111"/>
      <c r="X1313" s="112"/>
      <c r="AA1313" s="28"/>
      <c r="AE1313" s="28"/>
      <c r="AL1313" s="32"/>
      <c r="AP1313" s="32"/>
      <c r="AR1313" s="108"/>
      <c r="AS1313" s="236"/>
      <c r="AT1313" s="233"/>
      <c r="BI1313" s="18"/>
      <c r="BJ1313" s="19"/>
      <c r="BK1313" s="19"/>
      <c r="BL1313" s="19"/>
      <c r="BM1313" s="19"/>
      <c r="BN1313" s="19"/>
      <c r="BO1313" s="19"/>
      <c r="BP1313" s="19"/>
    </row>
    <row r="1314" spans="1:68" ht="9" customHeight="1" x14ac:dyDescent="0.15">
      <c r="A1314" s="226"/>
      <c r="B1314" s="226"/>
      <c r="C1314" s="226"/>
      <c r="D1314" s="226"/>
      <c r="E1314" s="226"/>
      <c r="F1314" s="226"/>
      <c r="G1314" s="226"/>
      <c r="H1314" s="226"/>
      <c r="I1314" s="231"/>
      <c r="J1314" s="231"/>
      <c r="K1314" s="231"/>
      <c r="L1314" s="231"/>
      <c r="M1314" s="231"/>
      <c r="N1314" s="231"/>
      <c r="O1314" s="231"/>
      <c r="P1314" s="231"/>
      <c r="Q1314" s="231"/>
      <c r="R1314" s="232"/>
      <c r="S1314" s="232"/>
      <c r="T1314" s="232"/>
      <c r="U1314" s="233"/>
      <c r="V1314" s="233"/>
      <c r="W1314" s="66"/>
      <c r="X1314" s="66"/>
      <c r="Z1314" s="3"/>
      <c r="AA1314" s="61"/>
      <c r="AE1314" s="28"/>
      <c r="AL1314" s="32"/>
      <c r="AP1314" s="32"/>
      <c r="AR1314" s="3"/>
      <c r="AS1314" s="236"/>
      <c r="AT1314" s="233"/>
      <c r="AZ1314" s="230" t="e">
        <f>VLOOKUP(AU1315,出場者リスト!$A:$L,9,FALSE())</f>
        <v>#N/A</v>
      </c>
      <c r="BA1314" s="230"/>
      <c r="BB1314" s="230"/>
      <c r="BC1314" s="230"/>
      <c r="BD1314" s="230"/>
      <c r="BE1314" s="230"/>
      <c r="BF1314" s="230"/>
      <c r="BG1314" s="230"/>
      <c r="BH1314" s="230"/>
      <c r="BI1314" s="225" t="e">
        <f>VLOOKUP(AU1315,出場者リスト!$A:$L,13,FALSE)</f>
        <v>#N/A</v>
      </c>
      <c r="BJ1314" s="225"/>
      <c r="BK1314" s="225"/>
      <c r="BL1314" s="225"/>
      <c r="BM1314" s="225"/>
      <c r="BN1314" s="225"/>
      <c r="BO1314" s="225"/>
      <c r="BP1314" s="225"/>
    </row>
    <row r="1315" spans="1:68" ht="9" customHeight="1" x14ac:dyDescent="0.15">
      <c r="A1315" s="16"/>
      <c r="B1315" s="16"/>
      <c r="C1315" s="16"/>
      <c r="D1315" s="16"/>
      <c r="E1315" s="16"/>
      <c r="F1315" s="16"/>
      <c r="G1315" s="16"/>
      <c r="Z1315" s="233"/>
      <c r="AA1315" s="235"/>
      <c r="AE1315" s="28"/>
      <c r="AL1315" s="32"/>
      <c r="AP1315" s="32"/>
      <c r="AS1315" s="31"/>
      <c r="AT1315" s="23"/>
      <c r="AU1315" s="233"/>
      <c r="AV1315" s="233"/>
      <c r="AW1315" s="232">
        <f>AW1311+1</f>
        <v>38</v>
      </c>
      <c r="AX1315" s="232"/>
      <c r="AY1315" s="232"/>
      <c r="AZ1315" s="234" t="e">
        <f>VLOOKUP(AU1315,出場者リスト!$A:$L,8,FALSE())</f>
        <v>#N/A</v>
      </c>
      <c r="BA1315" s="234"/>
      <c r="BB1315" s="234"/>
      <c r="BC1315" s="234"/>
      <c r="BD1315" s="234"/>
      <c r="BE1315" s="234"/>
      <c r="BF1315" s="234"/>
      <c r="BG1315" s="234"/>
      <c r="BH1315" s="234"/>
      <c r="BI1315" s="226" t="e">
        <f>VLOOKUP(AU1315,出場者リスト!$A:$L,12,FALSE)</f>
        <v>#N/A</v>
      </c>
      <c r="BJ1315" s="226"/>
      <c r="BK1315" s="226"/>
      <c r="BL1315" s="226"/>
      <c r="BM1315" s="226"/>
      <c r="BN1315" s="226"/>
      <c r="BO1315" s="226"/>
      <c r="BP1315" s="226"/>
    </row>
    <row r="1316" spans="1:68" ht="9" customHeight="1" x14ac:dyDescent="0.15">
      <c r="A1316" s="225" t="e">
        <f>VLOOKUP(U1317,出場者リスト!$A:$L,13,FALSE)</f>
        <v>#N/A</v>
      </c>
      <c r="B1316" s="225"/>
      <c r="C1316" s="225"/>
      <c r="D1316" s="225"/>
      <c r="E1316" s="225"/>
      <c r="F1316" s="225"/>
      <c r="G1316" s="225"/>
      <c r="H1316" s="225"/>
      <c r="I1316" s="229" t="e">
        <f>VLOOKUP(U1317,出場者リスト!$A:$L,9,FALSE())</f>
        <v>#N/A</v>
      </c>
      <c r="J1316" s="229"/>
      <c r="K1316" s="229"/>
      <c r="L1316" s="229"/>
      <c r="M1316" s="229"/>
      <c r="N1316" s="229"/>
      <c r="O1316" s="229"/>
      <c r="P1316" s="229"/>
      <c r="Q1316" s="229"/>
      <c r="W1316" s="3"/>
      <c r="X1316" s="3"/>
      <c r="Z1316" s="233"/>
      <c r="AA1316" s="235"/>
      <c r="AB1316" s="29"/>
      <c r="AC1316" s="25"/>
      <c r="AE1316" s="28"/>
      <c r="AL1316" s="32"/>
      <c r="AP1316" s="32"/>
      <c r="AU1316" s="233"/>
      <c r="AV1316" s="233"/>
      <c r="AW1316" s="232"/>
      <c r="AX1316" s="232"/>
      <c r="AY1316" s="232"/>
      <c r="AZ1316" s="234"/>
      <c r="BA1316" s="234"/>
      <c r="BB1316" s="234"/>
      <c r="BC1316" s="234"/>
      <c r="BD1316" s="234"/>
      <c r="BE1316" s="234"/>
      <c r="BF1316" s="234"/>
      <c r="BG1316" s="234"/>
      <c r="BH1316" s="234"/>
      <c r="BI1316" s="226"/>
      <c r="BJ1316" s="226"/>
      <c r="BK1316" s="226"/>
      <c r="BL1316" s="226"/>
      <c r="BM1316" s="226"/>
      <c r="BN1316" s="226"/>
      <c r="BO1316" s="226"/>
      <c r="BP1316" s="226"/>
    </row>
    <row r="1317" spans="1:68" ht="9" customHeight="1" x14ac:dyDescent="0.15">
      <c r="A1317" s="226" t="e">
        <f>VLOOKUP(U1317,出場者リスト!$A:$L,12,FALSE())</f>
        <v>#N/A</v>
      </c>
      <c r="B1317" s="226"/>
      <c r="C1317" s="226"/>
      <c r="D1317" s="226"/>
      <c r="E1317" s="226"/>
      <c r="F1317" s="226"/>
      <c r="G1317" s="226"/>
      <c r="H1317" s="226"/>
      <c r="I1317" s="231" t="e">
        <f>VLOOKUP(U1317,出場者リスト!$A:$L,8,FALSE())</f>
        <v>#N/A</v>
      </c>
      <c r="J1317" s="231"/>
      <c r="K1317" s="231"/>
      <c r="L1317" s="231"/>
      <c r="M1317" s="231"/>
      <c r="N1317" s="231"/>
      <c r="O1317" s="231"/>
      <c r="P1317" s="231"/>
      <c r="Q1317" s="231"/>
      <c r="R1317" s="232">
        <f>R1313+1</f>
        <v>15</v>
      </c>
      <c r="S1317" s="232"/>
      <c r="T1317" s="232"/>
      <c r="U1317" s="233"/>
      <c r="V1317" s="233"/>
      <c r="W1317" s="3"/>
      <c r="X1317" s="3"/>
      <c r="Z1317" s="3"/>
      <c r="AA1317" s="61"/>
      <c r="AB1317" s="32"/>
      <c r="AC1317" s="28"/>
      <c r="AE1317" s="28"/>
      <c r="AL1317" s="32"/>
      <c r="AP1317" s="252"/>
      <c r="AQ1317" s="228"/>
      <c r="BI1317" s="18"/>
      <c r="BJ1317" s="19"/>
      <c r="BK1317" s="19"/>
      <c r="BL1317" s="19"/>
      <c r="BM1317" s="19"/>
      <c r="BN1317" s="19"/>
      <c r="BO1317" s="19"/>
      <c r="BP1317" s="19"/>
    </row>
    <row r="1318" spans="1:68" ht="9" customHeight="1" x14ac:dyDescent="0.15">
      <c r="A1318" s="226"/>
      <c r="B1318" s="226"/>
      <c r="C1318" s="226"/>
      <c r="D1318" s="226"/>
      <c r="E1318" s="226"/>
      <c r="F1318" s="226"/>
      <c r="G1318" s="226"/>
      <c r="H1318" s="226"/>
      <c r="I1318" s="231"/>
      <c r="J1318" s="231"/>
      <c r="K1318" s="231"/>
      <c r="L1318" s="231"/>
      <c r="M1318" s="231"/>
      <c r="N1318" s="231"/>
      <c r="O1318" s="231"/>
      <c r="P1318" s="231"/>
      <c r="Q1318" s="231"/>
      <c r="R1318" s="232"/>
      <c r="S1318" s="232"/>
      <c r="T1318" s="232"/>
      <c r="U1318" s="233"/>
      <c r="V1318" s="233"/>
      <c r="W1318" s="110"/>
      <c r="X1318" s="113"/>
      <c r="Z1318" s="3"/>
      <c r="AA1318" s="61"/>
      <c r="AB1318" s="32"/>
      <c r="AC1318" s="28"/>
      <c r="AE1318" s="28"/>
      <c r="AL1318" s="32"/>
      <c r="AN1318" s="29"/>
      <c r="AO1318" s="25"/>
      <c r="AP1318" s="252"/>
      <c r="AQ1318" s="228"/>
      <c r="AZ1318" s="230" t="e">
        <f>VLOOKUP(AU1319,出場者リスト!$A:$L,9,FALSE())</f>
        <v>#N/A</v>
      </c>
      <c r="BA1318" s="230"/>
      <c r="BB1318" s="230"/>
      <c r="BC1318" s="230"/>
      <c r="BD1318" s="230"/>
      <c r="BE1318" s="230"/>
      <c r="BF1318" s="230"/>
      <c r="BG1318" s="230"/>
      <c r="BH1318" s="230"/>
      <c r="BI1318" s="225" t="e">
        <f>VLOOKUP(AU1319,出場者リスト!$A:$L,13,FALSE)</f>
        <v>#N/A</v>
      </c>
      <c r="BJ1318" s="225"/>
      <c r="BK1318" s="225"/>
      <c r="BL1318" s="225"/>
      <c r="BM1318" s="225"/>
      <c r="BN1318" s="225"/>
      <c r="BO1318" s="225"/>
      <c r="BP1318" s="225"/>
    </row>
    <row r="1319" spans="1:68" ht="9" customHeight="1" x14ac:dyDescent="0.15">
      <c r="A1319" s="16"/>
      <c r="B1319" s="16"/>
      <c r="C1319" s="16"/>
      <c r="D1319" s="16"/>
      <c r="E1319" s="16"/>
      <c r="F1319" s="16"/>
      <c r="G1319" s="16"/>
      <c r="W1319" s="233"/>
      <c r="X1319" s="235"/>
      <c r="Y1319" s="3"/>
      <c r="AA1319" s="28"/>
      <c r="AB1319" s="32"/>
      <c r="AC1319" s="28"/>
      <c r="AE1319" s="28"/>
      <c r="AL1319" s="32"/>
      <c r="AN1319" s="32"/>
      <c r="AP1319" s="32"/>
      <c r="AU1319" s="233"/>
      <c r="AV1319" s="233"/>
      <c r="AW1319" s="232">
        <f>AW1315+1</f>
        <v>39</v>
      </c>
      <c r="AX1319" s="232"/>
      <c r="AY1319" s="232"/>
      <c r="AZ1319" s="234" t="e">
        <f>VLOOKUP(AU1319,出場者リスト!$A:$L,8,FALSE())</f>
        <v>#N/A</v>
      </c>
      <c r="BA1319" s="234"/>
      <c r="BB1319" s="234"/>
      <c r="BC1319" s="234"/>
      <c r="BD1319" s="234"/>
      <c r="BE1319" s="234"/>
      <c r="BF1319" s="234"/>
      <c r="BG1319" s="234"/>
      <c r="BH1319" s="234"/>
      <c r="BI1319" s="226" t="e">
        <f>VLOOKUP(AU1319,出場者リスト!$A:$L,12,FALSE)</f>
        <v>#N/A</v>
      </c>
      <c r="BJ1319" s="226"/>
      <c r="BK1319" s="226"/>
      <c r="BL1319" s="226"/>
      <c r="BM1319" s="226"/>
      <c r="BN1319" s="226"/>
      <c r="BO1319" s="226"/>
      <c r="BP1319" s="226"/>
    </row>
    <row r="1320" spans="1:68" ht="9" customHeight="1" x14ac:dyDescent="0.15">
      <c r="A1320" s="225" t="e">
        <f>VLOOKUP(U1321,出場者リスト!$A:$L,13,FALSE)</f>
        <v>#N/A</v>
      </c>
      <c r="B1320" s="225"/>
      <c r="C1320" s="225"/>
      <c r="D1320" s="225"/>
      <c r="E1320" s="225"/>
      <c r="F1320" s="225"/>
      <c r="G1320" s="225"/>
      <c r="H1320" s="225"/>
      <c r="I1320" s="229" t="e">
        <f>VLOOKUP(U1321,出場者リスト!$A:$L,9,FALSE())</f>
        <v>#N/A</v>
      </c>
      <c r="J1320" s="229"/>
      <c r="K1320" s="229"/>
      <c r="L1320" s="229"/>
      <c r="M1320" s="229"/>
      <c r="N1320" s="229"/>
      <c r="O1320" s="229"/>
      <c r="P1320" s="229"/>
      <c r="Q1320" s="229"/>
      <c r="W1320" s="233"/>
      <c r="X1320" s="235"/>
      <c r="Y1320" s="116"/>
      <c r="AA1320" s="28"/>
      <c r="AB1320" s="32"/>
      <c r="AC1320" s="28"/>
      <c r="AE1320" s="28"/>
      <c r="AL1320" s="32"/>
      <c r="AN1320" s="32"/>
      <c r="AP1320" s="32"/>
      <c r="AS1320" s="29"/>
      <c r="AT1320" s="24"/>
      <c r="AU1320" s="233"/>
      <c r="AV1320" s="233"/>
      <c r="AW1320" s="232"/>
      <c r="AX1320" s="232"/>
      <c r="AY1320" s="232"/>
      <c r="AZ1320" s="234"/>
      <c r="BA1320" s="234"/>
      <c r="BB1320" s="234"/>
      <c r="BC1320" s="234"/>
      <c r="BD1320" s="234"/>
      <c r="BE1320" s="234"/>
      <c r="BF1320" s="234"/>
      <c r="BG1320" s="234"/>
      <c r="BH1320" s="234"/>
      <c r="BI1320" s="226"/>
      <c r="BJ1320" s="226"/>
      <c r="BK1320" s="226"/>
      <c r="BL1320" s="226"/>
      <c r="BM1320" s="226"/>
      <c r="BN1320" s="226"/>
      <c r="BO1320" s="226"/>
      <c r="BP1320" s="226"/>
    </row>
    <row r="1321" spans="1:68" ht="9" customHeight="1" x14ac:dyDescent="0.15">
      <c r="A1321" s="226" t="e">
        <f>VLOOKUP(U1321,出場者リスト!$A:$L,12,FALSE())</f>
        <v>#N/A</v>
      </c>
      <c r="B1321" s="226"/>
      <c r="C1321" s="226"/>
      <c r="D1321" s="226"/>
      <c r="E1321" s="226"/>
      <c r="F1321" s="226"/>
      <c r="G1321" s="226"/>
      <c r="H1321" s="226"/>
      <c r="I1321" s="231" t="e">
        <f>VLOOKUP(U1321,出場者リスト!$A:$L,8,FALSE())</f>
        <v>#N/A</v>
      </c>
      <c r="J1321" s="231"/>
      <c r="K1321" s="231"/>
      <c r="L1321" s="231"/>
      <c r="M1321" s="231"/>
      <c r="N1321" s="231"/>
      <c r="O1321" s="231"/>
      <c r="P1321" s="231"/>
      <c r="Q1321" s="231"/>
      <c r="R1321" s="232">
        <f>R1317+1</f>
        <v>16</v>
      </c>
      <c r="S1321" s="232"/>
      <c r="T1321" s="232"/>
      <c r="U1321" s="233"/>
      <c r="V1321" s="233"/>
      <c r="W1321" s="111"/>
      <c r="X1321" s="112"/>
      <c r="Y1321" s="28"/>
      <c r="AA1321" s="28"/>
      <c r="AB1321" s="32"/>
      <c r="AC1321" s="28"/>
      <c r="AE1321" s="28"/>
      <c r="AL1321" s="32"/>
      <c r="AM1321" s="28"/>
      <c r="AN1321" s="32"/>
      <c r="AP1321" s="62"/>
      <c r="AQ1321" s="3"/>
      <c r="AS1321" s="236"/>
      <c r="AT1321" s="233"/>
      <c r="BI1321" s="18"/>
      <c r="BJ1321" s="19"/>
      <c r="BK1321" s="19"/>
      <c r="BL1321" s="19"/>
      <c r="BM1321" s="19"/>
      <c r="BN1321" s="19"/>
      <c r="BO1321" s="19"/>
      <c r="BP1321" s="19"/>
    </row>
    <row r="1322" spans="1:68" ht="9" customHeight="1" x14ac:dyDescent="0.15">
      <c r="A1322" s="226"/>
      <c r="B1322" s="226"/>
      <c r="C1322" s="226"/>
      <c r="D1322" s="226"/>
      <c r="E1322" s="226"/>
      <c r="F1322" s="226"/>
      <c r="G1322" s="226"/>
      <c r="H1322" s="226"/>
      <c r="I1322" s="231"/>
      <c r="J1322" s="231"/>
      <c r="K1322" s="231"/>
      <c r="L1322" s="231"/>
      <c r="M1322" s="231"/>
      <c r="N1322" s="231"/>
      <c r="O1322" s="231"/>
      <c r="P1322" s="231"/>
      <c r="Q1322" s="231"/>
      <c r="R1322" s="232"/>
      <c r="S1322" s="232"/>
      <c r="T1322" s="232"/>
      <c r="U1322" s="233"/>
      <c r="V1322" s="233"/>
      <c r="Y1322" s="28"/>
      <c r="AA1322" s="28"/>
      <c r="AC1322" s="28"/>
      <c r="AE1322" s="28"/>
      <c r="AL1322" s="32"/>
      <c r="AM1322" s="28"/>
      <c r="AP1322" s="32"/>
      <c r="AR1322" s="118"/>
      <c r="AS1322" s="236"/>
      <c r="AT1322" s="233"/>
      <c r="AZ1322" s="230" t="e">
        <f>VLOOKUP(AU1323,出場者リスト!$A:$L,9,FALSE())</f>
        <v>#N/A</v>
      </c>
      <c r="BA1322" s="230"/>
      <c r="BB1322" s="230"/>
      <c r="BC1322" s="230"/>
      <c r="BD1322" s="230"/>
      <c r="BE1322" s="230"/>
      <c r="BF1322" s="230"/>
      <c r="BG1322" s="230"/>
      <c r="BH1322" s="230"/>
      <c r="BI1322" s="225" t="e">
        <f>VLOOKUP(AU1323,出場者リスト!$A:$L,13,FALSE)</f>
        <v>#N/A</v>
      </c>
      <c r="BJ1322" s="225"/>
      <c r="BK1322" s="225"/>
      <c r="BL1322" s="225"/>
      <c r="BM1322" s="225"/>
      <c r="BN1322" s="225"/>
      <c r="BO1322" s="225"/>
      <c r="BP1322" s="225"/>
    </row>
    <row r="1323" spans="1:68" ht="9" customHeight="1" x14ac:dyDescent="0.15">
      <c r="A1323" s="16"/>
      <c r="B1323" s="16"/>
      <c r="C1323" s="16"/>
      <c r="D1323" s="16"/>
      <c r="E1323" s="16"/>
      <c r="F1323" s="16"/>
      <c r="G1323" s="16"/>
      <c r="X1323" s="228"/>
      <c r="Y1323" s="253"/>
      <c r="AA1323" s="28"/>
      <c r="AC1323" s="28"/>
      <c r="AE1323" s="28"/>
      <c r="AL1323" s="32"/>
      <c r="AM1323" s="28"/>
      <c r="AP1323" s="32"/>
      <c r="AR1323" s="32"/>
      <c r="AS1323" s="31"/>
      <c r="AT1323" s="23"/>
      <c r="AU1323" s="233"/>
      <c r="AV1323" s="233"/>
      <c r="AW1323" s="232">
        <f>AW1319+1</f>
        <v>40</v>
      </c>
      <c r="AX1323" s="232"/>
      <c r="AY1323" s="232"/>
      <c r="AZ1323" s="234" t="e">
        <f>VLOOKUP(AU1323,出場者リスト!$A:$L,8,FALSE())</f>
        <v>#N/A</v>
      </c>
      <c r="BA1323" s="234"/>
      <c r="BB1323" s="234"/>
      <c r="BC1323" s="234"/>
      <c r="BD1323" s="234"/>
      <c r="BE1323" s="234"/>
      <c r="BF1323" s="234"/>
      <c r="BG1323" s="234"/>
      <c r="BH1323" s="234"/>
      <c r="BI1323" s="226" t="e">
        <f>VLOOKUP(AU1323,出場者リスト!$A:$L,12,FALSE)</f>
        <v>#N/A</v>
      </c>
      <c r="BJ1323" s="226"/>
      <c r="BK1323" s="226"/>
      <c r="BL1323" s="226"/>
      <c r="BM1323" s="226"/>
      <c r="BN1323" s="226"/>
      <c r="BO1323" s="226"/>
      <c r="BP1323" s="226"/>
    </row>
    <row r="1324" spans="1:68" ht="9" customHeight="1" x14ac:dyDescent="0.15">
      <c r="A1324" s="225" t="e">
        <f>VLOOKUP(U1325,出場者リスト!$A:$L,13,FALSE)</f>
        <v>#N/A</v>
      </c>
      <c r="B1324" s="225"/>
      <c r="C1324" s="225"/>
      <c r="D1324" s="225"/>
      <c r="E1324" s="225"/>
      <c r="F1324" s="225"/>
      <c r="G1324" s="225"/>
      <c r="H1324" s="225"/>
      <c r="I1324" s="229" t="e">
        <f>VLOOKUP(U1325,出場者リスト!$A:$L,9,FALSE())</f>
        <v>#N/A</v>
      </c>
      <c r="J1324" s="229"/>
      <c r="K1324" s="229"/>
      <c r="L1324" s="229"/>
      <c r="M1324" s="229"/>
      <c r="N1324" s="229"/>
      <c r="O1324" s="229"/>
      <c r="P1324" s="229"/>
      <c r="Q1324" s="229"/>
      <c r="X1324" s="228"/>
      <c r="Y1324" s="253"/>
      <c r="Z1324" s="23"/>
      <c r="AA1324" s="30"/>
      <c r="AC1324" s="28"/>
      <c r="AE1324" s="28"/>
      <c r="AL1324" s="32"/>
      <c r="AM1324" s="28"/>
      <c r="AP1324" s="32"/>
      <c r="AR1324" s="32"/>
      <c r="AU1324" s="233"/>
      <c r="AV1324" s="233"/>
      <c r="AW1324" s="232"/>
      <c r="AX1324" s="232"/>
      <c r="AY1324" s="232"/>
      <c r="AZ1324" s="234"/>
      <c r="BA1324" s="234"/>
      <c r="BB1324" s="234"/>
      <c r="BC1324" s="234"/>
      <c r="BD1324" s="234"/>
      <c r="BE1324" s="234"/>
      <c r="BF1324" s="234"/>
      <c r="BG1324" s="234"/>
      <c r="BH1324" s="234"/>
      <c r="BI1324" s="226"/>
      <c r="BJ1324" s="226"/>
      <c r="BK1324" s="226"/>
      <c r="BL1324" s="226"/>
      <c r="BM1324" s="226"/>
      <c r="BN1324" s="226"/>
      <c r="BO1324" s="226"/>
      <c r="BP1324" s="226"/>
    </row>
    <row r="1325" spans="1:68" ht="9" customHeight="1" x14ac:dyDescent="0.15">
      <c r="A1325" s="226" t="e">
        <f>VLOOKUP(U1325,出場者リスト!$A:$L,12,FALSE())</f>
        <v>#N/A</v>
      </c>
      <c r="B1325" s="226"/>
      <c r="C1325" s="226"/>
      <c r="D1325" s="226"/>
      <c r="E1325" s="226"/>
      <c r="F1325" s="226"/>
      <c r="G1325" s="226"/>
      <c r="H1325" s="226"/>
      <c r="I1325" s="231" t="e">
        <f>VLOOKUP(U1325,出場者リスト!$A:$L,8,FALSE())</f>
        <v>#N/A</v>
      </c>
      <c r="J1325" s="231"/>
      <c r="K1325" s="231"/>
      <c r="L1325" s="231"/>
      <c r="M1325" s="231"/>
      <c r="N1325" s="231"/>
      <c r="O1325" s="231"/>
      <c r="P1325" s="231"/>
      <c r="Q1325" s="231"/>
      <c r="R1325" s="232">
        <f>R1321+1</f>
        <v>17</v>
      </c>
      <c r="S1325" s="232"/>
      <c r="T1325" s="232"/>
      <c r="U1325" s="233"/>
      <c r="V1325" s="233"/>
      <c r="W1325" s="23"/>
      <c r="X1325" s="23"/>
      <c r="Y1325" s="30"/>
      <c r="AC1325" s="28"/>
      <c r="AE1325" s="28"/>
      <c r="AL1325" s="32"/>
      <c r="AN1325" s="32"/>
      <c r="AP1325" s="31"/>
      <c r="AQ1325" s="23"/>
      <c r="AR1325" s="236"/>
      <c r="AS1325" s="233"/>
      <c r="AT1325" s="3"/>
      <c r="BI1325" s="18"/>
      <c r="BJ1325" s="19"/>
      <c r="BK1325" s="19"/>
      <c r="BL1325" s="19"/>
      <c r="BM1325" s="19"/>
      <c r="BN1325" s="19"/>
      <c r="BO1325" s="19"/>
      <c r="BP1325" s="19"/>
    </row>
    <row r="1326" spans="1:68" ht="9" customHeight="1" x14ac:dyDescent="0.15">
      <c r="A1326" s="226"/>
      <c r="B1326" s="226"/>
      <c r="C1326" s="226"/>
      <c r="D1326" s="226"/>
      <c r="E1326" s="226"/>
      <c r="F1326" s="226"/>
      <c r="G1326" s="226"/>
      <c r="H1326" s="226"/>
      <c r="I1326" s="231"/>
      <c r="J1326" s="231"/>
      <c r="K1326" s="231"/>
      <c r="L1326" s="231"/>
      <c r="M1326" s="231"/>
      <c r="N1326" s="231"/>
      <c r="O1326" s="231"/>
      <c r="P1326" s="231"/>
      <c r="Q1326" s="231"/>
      <c r="R1326" s="232"/>
      <c r="S1326" s="232"/>
      <c r="T1326" s="232"/>
      <c r="U1326" s="233"/>
      <c r="V1326" s="233"/>
      <c r="AC1326" s="28"/>
      <c r="AE1326" s="28"/>
      <c r="AL1326" s="32"/>
      <c r="AM1326" s="28"/>
      <c r="AN1326" s="32"/>
      <c r="AR1326" s="236"/>
      <c r="AS1326" s="233"/>
      <c r="AT1326" s="3"/>
      <c r="AZ1326" s="230" t="e">
        <f>VLOOKUP(AU1327,出場者リスト!$A:$L,9,FALSE())</f>
        <v>#N/A</v>
      </c>
      <c r="BA1326" s="230"/>
      <c r="BB1326" s="230"/>
      <c r="BC1326" s="230"/>
      <c r="BD1326" s="230"/>
      <c r="BE1326" s="230"/>
      <c r="BF1326" s="230"/>
      <c r="BG1326" s="230"/>
      <c r="BH1326" s="230"/>
      <c r="BI1326" s="225" t="e">
        <f>VLOOKUP(AU1327,出場者リスト!$A:$L,13,FALSE)</f>
        <v>#N/A</v>
      </c>
      <c r="BJ1326" s="225"/>
      <c r="BK1326" s="225"/>
      <c r="BL1326" s="225"/>
      <c r="BM1326" s="225"/>
      <c r="BN1326" s="225"/>
      <c r="BO1326" s="225"/>
      <c r="BP1326" s="225"/>
    </row>
    <row r="1327" spans="1:68" ht="9" customHeight="1" x14ac:dyDescent="0.15">
      <c r="A1327" s="16"/>
      <c r="B1327" s="16"/>
      <c r="C1327" s="16"/>
      <c r="D1327" s="16"/>
      <c r="E1327" s="16"/>
      <c r="F1327" s="16"/>
      <c r="G1327" s="16"/>
      <c r="AB1327" s="228"/>
      <c r="AC1327" s="253"/>
      <c r="AD1327" s="23"/>
      <c r="AE1327" s="30"/>
      <c r="AL1327" s="32"/>
      <c r="AM1327" s="28"/>
      <c r="AN1327" s="32"/>
      <c r="AR1327" s="31"/>
      <c r="AS1327" s="23"/>
      <c r="AT1327" s="23"/>
      <c r="AU1327" s="233"/>
      <c r="AV1327" s="233"/>
      <c r="AW1327" s="232">
        <f>AW1323+1</f>
        <v>41</v>
      </c>
      <c r="AX1327" s="232"/>
      <c r="AY1327" s="232"/>
      <c r="AZ1327" s="234" t="e">
        <f>VLOOKUP(AU1327,出場者リスト!$A:$L,8,FALSE())</f>
        <v>#N/A</v>
      </c>
      <c r="BA1327" s="234"/>
      <c r="BB1327" s="234"/>
      <c r="BC1327" s="234"/>
      <c r="BD1327" s="234"/>
      <c r="BE1327" s="234"/>
      <c r="BF1327" s="234"/>
      <c r="BG1327" s="234"/>
      <c r="BH1327" s="234"/>
      <c r="BI1327" s="226" t="e">
        <f>VLOOKUP(AU1327,出場者リスト!$A:$L,12,FALSE)</f>
        <v>#N/A</v>
      </c>
      <c r="BJ1327" s="226"/>
      <c r="BK1327" s="226"/>
      <c r="BL1327" s="226"/>
      <c r="BM1327" s="226"/>
      <c r="BN1327" s="226"/>
      <c r="BO1327" s="226"/>
      <c r="BP1327" s="226"/>
    </row>
    <row r="1328" spans="1:68" ht="9" customHeight="1" x14ac:dyDescent="0.15">
      <c r="A1328" s="225" t="e">
        <f>VLOOKUP(U1329,出場者リスト!$A:$L,13,FALSE)</f>
        <v>#N/A</v>
      </c>
      <c r="B1328" s="225"/>
      <c r="C1328" s="225"/>
      <c r="D1328" s="225"/>
      <c r="E1328" s="225"/>
      <c r="F1328" s="225"/>
      <c r="G1328" s="225"/>
      <c r="H1328" s="225"/>
      <c r="I1328" s="229" t="e">
        <f>VLOOKUP(U1329,出場者リスト!$A:$L,9,FALSE())</f>
        <v>#N/A</v>
      </c>
      <c r="J1328" s="229"/>
      <c r="K1328" s="229"/>
      <c r="L1328" s="229"/>
      <c r="M1328" s="229"/>
      <c r="N1328" s="229"/>
      <c r="O1328" s="229"/>
      <c r="P1328" s="229"/>
      <c r="Q1328" s="229"/>
      <c r="AB1328" s="228"/>
      <c r="AC1328" s="253"/>
      <c r="AL1328" s="31"/>
      <c r="AM1328" s="30"/>
      <c r="AN1328" s="236"/>
      <c r="AO1328" s="233"/>
      <c r="AU1328" s="233"/>
      <c r="AV1328" s="233"/>
      <c r="AW1328" s="232"/>
      <c r="AX1328" s="232"/>
      <c r="AY1328" s="232"/>
      <c r="AZ1328" s="234"/>
      <c r="BA1328" s="234"/>
      <c r="BB1328" s="234"/>
      <c r="BC1328" s="234"/>
      <c r="BD1328" s="234"/>
      <c r="BE1328" s="234"/>
      <c r="BF1328" s="234"/>
      <c r="BG1328" s="234"/>
      <c r="BH1328" s="234"/>
      <c r="BI1328" s="226"/>
      <c r="BJ1328" s="226"/>
      <c r="BK1328" s="226"/>
      <c r="BL1328" s="226"/>
      <c r="BM1328" s="226"/>
      <c r="BN1328" s="226"/>
      <c r="BO1328" s="226"/>
      <c r="BP1328" s="226"/>
    </row>
    <row r="1329" spans="1:68" ht="9" customHeight="1" x14ac:dyDescent="0.15">
      <c r="A1329" s="226" t="e">
        <f>VLOOKUP(U1329,出場者リスト!$A:$L,12,FALSE())</f>
        <v>#N/A</v>
      </c>
      <c r="B1329" s="226"/>
      <c r="C1329" s="226"/>
      <c r="D1329" s="226"/>
      <c r="E1329" s="226"/>
      <c r="F1329" s="226"/>
      <c r="G1329" s="226"/>
      <c r="H1329" s="226"/>
      <c r="I1329" s="231" t="e">
        <f>VLOOKUP(U1329,出場者リスト!$A:$L,8,FALSE())</f>
        <v>#N/A</v>
      </c>
      <c r="J1329" s="231"/>
      <c r="K1329" s="231"/>
      <c r="L1329" s="231"/>
      <c r="M1329" s="231"/>
      <c r="N1329" s="231"/>
      <c r="O1329" s="231"/>
      <c r="P1329" s="231"/>
      <c r="Q1329" s="231"/>
      <c r="R1329" s="232">
        <f>R1325+1</f>
        <v>18</v>
      </c>
      <c r="S1329" s="232"/>
      <c r="T1329" s="232"/>
      <c r="U1329" s="233"/>
      <c r="V1329" s="233"/>
      <c r="W1329" s="66"/>
      <c r="X1329" s="66"/>
      <c r="AB1329" s="3"/>
      <c r="AC1329" s="61"/>
      <c r="AN1329" s="236"/>
      <c r="AO1329" s="233"/>
      <c r="BI1329" s="18"/>
      <c r="BJ1329" s="19"/>
      <c r="BK1329" s="19"/>
      <c r="BL1329" s="19"/>
      <c r="BM1329" s="19"/>
      <c r="BN1329" s="19"/>
      <c r="BO1329" s="19"/>
      <c r="BP1329" s="19"/>
    </row>
    <row r="1330" spans="1:68" ht="9" customHeight="1" x14ac:dyDescent="0.15">
      <c r="A1330" s="226"/>
      <c r="B1330" s="226"/>
      <c r="C1330" s="226"/>
      <c r="D1330" s="226"/>
      <c r="E1330" s="226"/>
      <c r="F1330" s="226"/>
      <c r="G1330" s="226"/>
      <c r="H1330" s="226"/>
      <c r="I1330" s="231"/>
      <c r="J1330" s="231"/>
      <c r="K1330" s="231"/>
      <c r="L1330" s="231"/>
      <c r="M1330" s="231"/>
      <c r="N1330" s="231"/>
      <c r="O1330" s="231"/>
      <c r="P1330" s="231"/>
      <c r="Q1330" s="231"/>
      <c r="R1330" s="232"/>
      <c r="S1330" s="232"/>
      <c r="T1330" s="232"/>
      <c r="U1330" s="233"/>
      <c r="V1330" s="233"/>
      <c r="W1330" s="24"/>
      <c r="X1330" s="24"/>
      <c r="Y1330" s="25"/>
      <c r="AB1330" s="3"/>
      <c r="AC1330" s="61"/>
      <c r="AN1330" s="62"/>
      <c r="AO1330" s="3"/>
      <c r="AZ1330" s="230" t="e">
        <f>VLOOKUP(AU1331,出場者リスト!$A:$L,9,FALSE())</f>
        <v>#N/A</v>
      </c>
      <c r="BA1330" s="230"/>
      <c r="BB1330" s="230"/>
      <c r="BC1330" s="230"/>
      <c r="BD1330" s="230"/>
      <c r="BE1330" s="230"/>
      <c r="BF1330" s="230"/>
      <c r="BG1330" s="230"/>
      <c r="BH1330" s="230"/>
      <c r="BI1330" s="225" t="e">
        <f>VLOOKUP(AU1331,出場者リスト!$A:$L,13,FALSE)</f>
        <v>#N/A</v>
      </c>
      <c r="BJ1330" s="225"/>
      <c r="BK1330" s="225"/>
      <c r="BL1330" s="225"/>
      <c r="BM1330" s="225"/>
      <c r="BN1330" s="225"/>
      <c r="BO1330" s="225"/>
      <c r="BP1330" s="225"/>
    </row>
    <row r="1331" spans="1:68" ht="9" customHeight="1" x14ac:dyDescent="0.15">
      <c r="A1331" s="16"/>
      <c r="B1331" s="16"/>
      <c r="C1331" s="16"/>
      <c r="D1331" s="16"/>
      <c r="E1331" s="16"/>
      <c r="F1331" s="16"/>
      <c r="G1331" s="16"/>
      <c r="X1331" s="228"/>
      <c r="Y1331" s="253"/>
      <c r="AB1331" s="3"/>
      <c r="AC1331" s="61"/>
      <c r="AN1331" s="32"/>
      <c r="AU1331" s="233"/>
      <c r="AV1331" s="233"/>
      <c r="AW1331" s="232">
        <f>AW1327+1</f>
        <v>42</v>
      </c>
      <c r="AX1331" s="232"/>
      <c r="AY1331" s="232"/>
      <c r="AZ1331" s="234" t="e">
        <f>VLOOKUP(AU1331,出場者リスト!$A:$L,8,FALSE())</f>
        <v>#N/A</v>
      </c>
      <c r="BA1331" s="234"/>
      <c r="BB1331" s="234"/>
      <c r="BC1331" s="234"/>
      <c r="BD1331" s="234"/>
      <c r="BE1331" s="234"/>
      <c r="BF1331" s="234"/>
      <c r="BG1331" s="234"/>
      <c r="BH1331" s="234"/>
      <c r="BI1331" s="226" t="e">
        <f>VLOOKUP(AU1331,出場者リスト!$A:$L,12,FALSE)</f>
        <v>#N/A</v>
      </c>
      <c r="BJ1331" s="226"/>
      <c r="BK1331" s="226"/>
      <c r="BL1331" s="226"/>
      <c r="BM1331" s="226"/>
      <c r="BN1331" s="226"/>
      <c r="BO1331" s="226"/>
      <c r="BP1331" s="226"/>
    </row>
    <row r="1332" spans="1:68" ht="9" customHeight="1" x14ac:dyDescent="0.15">
      <c r="A1332" s="225" t="e">
        <f>VLOOKUP(U1333,出場者リスト!$A:$L,13,FALSE)</f>
        <v>#N/A</v>
      </c>
      <c r="B1332" s="225"/>
      <c r="C1332" s="225"/>
      <c r="D1332" s="225"/>
      <c r="E1332" s="225"/>
      <c r="F1332" s="225"/>
      <c r="G1332" s="225"/>
      <c r="H1332" s="225"/>
      <c r="I1332" s="229" t="e">
        <f>VLOOKUP(U1333,出場者リスト!$A:$L,9,FALSE())</f>
        <v>#N/A</v>
      </c>
      <c r="J1332" s="229"/>
      <c r="K1332" s="229"/>
      <c r="L1332" s="229"/>
      <c r="M1332" s="229"/>
      <c r="N1332" s="229"/>
      <c r="O1332" s="229"/>
      <c r="P1332" s="229"/>
      <c r="Q1332" s="229"/>
      <c r="X1332" s="228"/>
      <c r="Y1332" s="253"/>
      <c r="Z1332" s="29"/>
      <c r="AA1332" s="25"/>
      <c r="AC1332" s="28"/>
      <c r="AN1332" s="32"/>
      <c r="AR1332" s="29"/>
      <c r="AS1332" s="24"/>
      <c r="AT1332" s="24"/>
      <c r="AU1332" s="233"/>
      <c r="AV1332" s="233"/>
      <c r="AW1332" s="232"/>
      <c r="AX1332" s="232"/>
      <c r="AY1332" s="232"/>
      <c r="AZ1332" s="234"/>
      <c r="BA1332" s="234"/>
      <c r="BB1332" s="234"/>
      <c r="BC1332" s="234"/>
      <c r="BD1332" s="234"/>
      <c r="BE1332" s="234"/>
      <c r="BF1332" s="234"/>
      <c r="BG1332" s="234"/>
      <c r="BH1332" s="234"/>
      <c r="BI1332" s="226"/>
      <c r="BJ1332" s="226"/>
      <c r="BK1332" s="226"/>
      <c r="BL1332" s="226"/>
      <c r="BM1332" s="226"/>
      <c r="BN1332" s="226"/>
      <c r="BO1332" s="226"/>
      <c r="BP1332" s="226"/>
    </row>
    <row r="1333" spans="1:68" ht="9" customHeight="1" x14ac:dyDescent="0.15">
      <c r="A1333" s="226" t="e">
        <f>VLOOKUP(U1333,出場者リスト!$A:$L,12,FALSE())</f>
        <v>#N/A</v>
      </c>
      <c r="B1333" s="226"/>
      <c r="C1333" s="226"/>
      <c r="D1333" s="226"/>
      <c r="E1333" s="226"/>
      <c r="F1333" s="226"/>
      <c r="G1333" s="226"/>
      <c r="H1333" s="226"/>
      <c r="I1333" s="231" t="e">
        <f>VLOOKUP(U1333,出場者リスト!$A:$L,8,FALSE())</f>
        <v>#N/A</v>
      </c>
      <c r="J1333" s="231"/>
      <c r="K1333" s="231"/>
      <c r="L1333" s="231"/>
      <c r="M1333" s="231"/>
      <c r="N1333" s="231"/>
      <c r="O1333" s="231"/>
      <c r="P1333" s="231"/>
      <c r="Q1333" s="231"/>
      <c r="R1333" s="232">
        <f>R1329+1</f>
        <v>19</v>
      </c>
      <c r="S1333" s="232"/>
      <c r="T1333" s="232"/>
      <c r="U1333" s="233"/>
      <c r="V1333" s="233"/>
      <c r="W1333" s="66"/>
      <c r="X1333" s="66"/>
      <c r="Y1333" s="28"/>
      <c r="AA1333" s="28"/>
      <c r="AC1333" s="28"/>
      <c r="AN1333" s="32"/>
      <c r="AR1333" s="236"/>
      <c r="AS1333" s="233"/>
      <c r="AT1333" s="3"/>
      <c r="BI1333" s="18"/>
      <c r="BJ1333" s="19"/>
      <c r="BK1333" s="19"/>
      <c r="BL1333" s="19"/>
      <c r="BM1333" s="19"/>
      <c r="BN1333" s="19"/>
      <c r="BO1333" s="19"/>
      <c r="BP1333" s="19"/>
    </row>
    <row r="1334" spans="1:68" ht="9" customHeight="1" x14ac:dyDescent="0.15">
      <c r="A1334" s="226"/>
      <c r="B1334" s="226"/>
      <c r="C1334" s="226"/>
      <c r="D1334" s="226"/>
      <c r="E1334" s="226"/>
      <c r="F1334" s="226"/>
      <c r="G1334" s="226"/>
      <c r="H1334" s="226"/>
      <c r="I1334" s="231"/>
      <c r="J1334" s="231"/>
      <c r="K1334" s="231"/>
      <c r="L1334" s="231"/>
      <c r="M1334" s="231"/>
      <c r="N1334" s="231"/>
      <c r="O1334" s="231"/>
      <c r="P1334" s="231"/>
      <c r="Q1334" s="231"/>
      <c r="R1334" s="232"/>
      <c r="S1334" s="232"/>
      <c r="T1334" s="232"/>
      <c r="U1334" s="233"/>
      <c r="V1334" s="233"/>
      <c r="W1334" s="110"/>
      <c r="X1334" s="113"/>
      <c r="Y1334" s="114"/>
      <c r="AA1334" s="28"/>
      <c r="AC1334" s="28"/>
      <c r="AN1334" s="32"/>
      <c r="AP1334" s="29"/>
      <c r="AQ1334" s="24"/>
      <c r="AR1334" s="236"/>
      <c r="AS1334" s="233"/>
      <c r="AT1334" s="3"/>
      <c r="AZ1334" s="230" t="e">
        <f>VLOOKUP(AU1335,出場者リスト!$A:$L,9,FALSE())</f>
        <v>#N/A</v>
      </c>
      <c r="BA1334" s="230"/>
      <c r="BB1334" s="230"/>
      <c r="BC1334" s="230"/>
      <c r="BD1334" s="230"/>
      <c r="BE1334" s="230"/>
      <c r="BF1334" s="230"/>
      <c r="BG1334" s="230"/>
      <c r="BH1334" s="230"/>
      <c r="BI1334" s="225" t="e">
        <f>VLOOKUP(AU1335,出場者リスト!$A:$L,13,FALSE)</f>
        <v>#N/A</v>
      </c>
      <c r="BJ1334" s="225"/>
      <c r="BK1334" s="225"/>
      <c r="BL1334" s="225"/>
      <c r="BM1334" s="225"/>
      <c r="BN1334" s="225"/>
      <c r="BO1334" s="225"/>
      <c r="BP1334" s="225"/>
    </row>
    <row r="1335" spans="1:68" ht="9" customHeight="1" x14ac:dyDescent="0.15">
      <c r="A1335" s="16"/>
      <c r="B1335" s="16"/>
      <c r="C1335" s="16"/>
      <c r="D1335" s="16"/>
      <c r="E1335" s="16"/>
      <c r="F1335" s="16"/>
      <c r="G1335" s="16"/>
      <c r="W1335" s="233"/>
      <c r="X1335" s="235"/>
      <c r="Y1335" s="115"/>
      <c r="AB1335" s="32"/>
      <c r="AC1335" s="28"/>
      <c r="AN1335" s="32"/>
      <c r="AP1335" s="32"/>
      <c r="AR1335" s="31"/>
      <c r="AS1335" s="23"/>
      <c r="AT1335" s="23"/>
      <c r="AU1335" s="233"/>
      <c r="AV1335" s="233"/>
      <c r="AW1335" s="232">
        <f>AW1331+1</f>
        <v>43</v>
      </c>
      <c r="AX1335" s="232"/>
      <c r="AY1335" s="232"/>
      <c r="AZ1335" s="234" t="e">
        <f>VLOOKUP(AU1335,出場者リスト!$A:$L,8,FALSE())</f>
        <v>#N/A</v>
      </c>
      <c r="BA1335" s="234"/>
      <c r="BB1335" s="234"/>
      <c r="BC1335" s="234"/>
      <c r="BD1335" s="234"/>
      <c r="BE1335" s="234"/>
      <c r="BF1335" s="234"/>
      <c r="BG1335" s="234"/>
      <c r="BH1335" s="234"/>
      <c r="BI1335" s="226" t="e">
        <f>VLOOKUP(AU1335,出場者リスト!$A:$L,12,FALSE)</f>
        <v>#N/A</v>
      </c>
      <c r="BJ1335" s="226"/>
      <c r="BK1335" s="226"/>
      <c r="BL1335" s="226"/>
      <c r="BM1335" s="226"/>
      <c r="BN1335" s="226"/>
      <c r="BO1335" s="226"/>
      <c r="BP1335" s="226"/>
    </row>
    <row r="1336" spans="1:68" ht="9" customHeight="1" x14ac:dyDescent="0.15">
      <c r="A1336" s="225" t="e">
        <f>VLOOKUP(U1337,出場者リスト!$A:$L,13,FALSE)</f>
        <v>#N/A</v>
      </c>
      <c r="B1336" s="225"/>
      <c r="C1336" s="225"/>
      <c r="D1336" s="225"/>
      <c r="E1336" s="225"/>
      <c r="F1336" s="225"/>
      <c r="G1336" s="225"/>
      <c r="H1336" s="225"/>
      <c r="I1336" s="229" t="e">
        <f>VLOOKUP(U1337,出場者リスト!$A:$L,9,FALSE())</f>
        <v>#N/A</v>
      </c>
      <c r="J1336" s="229"/>
      <c r="K1336" s="229"/>
      <c r="L1336" s="229"/>
      <c r="M1336" s="229"/>
      <c r="N1336" s="229"/>
      <c r="O1336" s="229"/>
      <c r="P1336" s="229"/>
      <c r="Q1336" s="229"/>
      <c r="W1336" s="233"/>
      <c r="X1336" s="235"/>
      <c r="Y1336" s="3"/>
      <c r="AB1336" s="32"/>
      <c r="AC1336" s="28"/>
      <c r="AN1336" s="32"/>
      <c r="AP1336" s="32"/>
      <c r="AR1336" s="24"/>
      <c r="AU1336" s="233"/>
      <c r="AV1336" s="233"/>
      <c r="AW1336" s="232"/>
      <c r="AX1336" s="232"/>
      <c r="AY1336" s="232"/>
      <c r="AZ1336" s="234"/>
      <c r="BA1336" s="234"/>
      <c r="BB1336" s="234"/>
      <c r="BC1336" s="234"/>
      <c r="BD1336" s="234"/>
      <c r="BE1336" s="234"/>
      <c r="BF1336" s="234"/>
      <c r="BG1336" s="234"/>
      <c r="BH1336" s="234"/>
      <c r="BI1336" s="226"/>
      <c r="BJ1336" s="226"/>
      <c r="BK1336" s="226"/>
      <c r="BL1336" s="226"/>
      <c r="BM1336" s="226"/>
      <c r="BN1336" s="226"/>
      <c r="BO1336" s="226"/>
      <c r="BP1336" s="226"/>
    </row>
    <row r="1337" spans="1:68" ht="9" customHeight="1" x14ac:dyDescent="0.15">
      <c r="A1337" s="226" t="e">
        <f>VLOOKUP(U1337,出場者リスト!$A:$L,12,FALSE())</f>
        <v>#N/A</v>
      </c>
      <c r="B1337" s="226"/>
      <c r="C1337" s="226"/>
      <c r="D1337" s="226"/>
      <c r="E1337" s="226"/>
      <c r="F1337" s="226"/>
      <c r="G1337" s="226"/>
      <c r="H1337" s="226"/>
      <c r="I1337" s="231" t="e">
        <f>VLOOKUP(U1337,出場者リスト!$A:$L,8,FALSE())</f>
        <v>#N/A</v>
      </c>
      <c r="J1337" s="231"/>
      <c r="K1337" s="231"/>
      <c r="L1337" s="231"/>
      <c r="M1337" s="231"/>
      <c r="N1337" s="231"/>
      <c r="O1337" s="231"/>
      <c r="P1337" s="231"/>
      <c r="Q1337" s="231"/>
      <c r="R1337" s="232">
        <f>R1333+1</f>
        <v>20</v>
      </c>
      <c r="S1337" s="232"/>
      <c r="T1337" s="232"/>
      <c r="U1337" s="233"/>
      <c r="V1337" s="233"/>
      <c r="W1337" s="111"/>
      <c r="X1337" s="112"/>
      <c r="AB1337" s="32"/>
      <c r="AC1337" s="28"/>
      <c r="AN1337" s="32"/>
      <c r="AP1337" s="32"/>
      <c r="BI1337" s="18"/>
      <c r="BJ1337" s="19"/>
      <c r="BK1337" s="19"/>
      <c r="BL1337" s="19"/>
      <c r="BM1337" s="19"/>
      <c r="BN1337" s="19"/>
      <c r="BO1337" s="19"/>
      <c r="BP1337" s="19"/>
    </row>
    <row r="1338" spans="1:68" ht="9" customHeight="1" x14ac:dyDescent="0.15">
      <c r="A1338" s="226"/>
      <c r="B1338" s="226"/>
      <c r="C1338" s="226"/>
      <c r="D1338" s="226"/>
      <c r="E1338" s="226"/>
      <c r="F1338" s="226"/>
      <c r="G1338" s="226"/>
      <c r="H1338" s="226"/>
      <c r="I1338" s="231"/>
      <c r="J1338" s="231"/>
      <c r="K1338" s="231"/>
      <c r="L1338" s="231"/>
      <c r="M1338" s="231"/>
      <c r="N1338" s="231"/>
      <c r="O1338" s="231"/>
      <c r="P1338" s="231"/>
      <c r="Q1338" s="231"/>
      <c r="R1338" s="232"/>
      <c r="S1338" s="232"/>
      <c r="T1338" s="232"/>
      <c r="U1338" s="233"/>
      <c r="V1338" s="233"/>
      <c r="W1338" s="66"/>
      <c r="X1338" s="66"/>
      <c r="Z1338" s="3"/>
      <c r="AA1338" s="3"/>
      <c r="AB1338" s="32"/>
      <c r="AC1338" s="28"/>
      <c r="AN1338" s="31"/>
      <c r="AO1338" s="23"/>
      <c r="AP1338" s="252"/>
      <c r="AQ1338" s="228"/>
      <c r="AZ1338" s="230" t="e">
        <f>VLOOKUP(AU1339,出場者リスト!$A:$L,9,FALSE())</f>
        <v>#N/A</v>
      </c>
      <c r="BA1338" s="230"/>
      <c r="BB1338" s="230"/>
      <c r="BC1338" s="230"/>
      <c r="BD1338" s="230"/>
      <c r="BE1338" s="230"/>
      <c r="BF1338" s="230"/>
      <c r="BG1338" s="230"/>
      <c r="BH1338" s="230"/>
      <c r="BI1338" s="225" t="e">
        <f>VLOOKUP(AU1339,出場者リスト!$A:$L,13,FALSE)</f>
        <v>#N/A</v>
      </c>
      <c r="BJ1338" s="225"/>
      <c r="BK1338" s="225"/>
      <c r="BL1338" s="225"/>
      <c r="BM1338" s="225"/>
      <c r="BN1338" s="225"/>
      <c r="BO1338" s="225"/>
      <c r="BP1338" s="225"/>
    </row>
    <row r="1339" spans="1:68" ht="9" customHeight="1" x14ac:dyDescent="0.15">
      <c r="A1339" s="16"/>
      <c r="B1339" s="16"/>
      <c r="C1339" s="16"/>
      <c r="D1339" s="16"/>
      <c r="E1339" s="16"/>
      <c r="F1339" s="16"/>
      <c r="G1339" s="16"/>
      <c r="Z1339" s="233"/>
      <c r="AA1339" s="233"/>
      <c r="AB1339" s="31"/>
      <c r="AC1339" s="30"/>
      <c r="AP1339" s="252"/>
      <c r="AQ1339" s="228"/>
      <c r="AU1339" s="233"/>
      <c r="AV1339" s="233"/>
      <c r="AW1339" s="232">
        <f>AW1335+1</f>
        <v>44</v>
      </c>
      <c r="AX1339" s="232"/>
      <c r="AY1339" s="232"/>
      <c r="AZ1339" s="234" t="e">
        <f>VLOOKUP(AU1339,出場者リスト!$A:$L,8,FALSE())</f>
        <v>#N/A</v>
      </c>
      <c r="BA1339" s="234"/>
      <c r="BB1339" s="234"/>
      <c r="BC1339" s="234"/>
      <c r="BD1339" s="234"/>
      <c r="BE1339" s="234"/>
      <c r="BF1339" s="234"/>
      <c r="BG1339" s="234"/>
      <c r="BH1339" s="234"/>
      <c r="BI1339" s="226" t="e">
        <f>VLOOKUP(AU1339,出場者リスト!$A:$L,12,FALSE)</f>
        <v>#N/A</v>
      </c>
      <c r="BJ1339" s="226"/>
      <c r="BK1339" s="226"/>
      <c r="BL1339" s="226"/>
      <c r="BM1339" s="226"/>
      <c r="BN1339" s="226"/>
      <c r="BO1339" s="226"/>
      <c r="BP1339" s="226"/>
    </row>
    <row r="1340" spans="1:68" ht="9" customHeight="1" x14ac:dyDescent="0.15">
      <c r="A1340" s="225" t="e">
        <f>VLOOKUP(U1341,出場者リスト!$A:$L,13,FALSE)</f>
        <v>#N/A</v>
      </c>
      <c r="B1340" s="225"/>
      <c r="C1340" s="225"/>
      <c r="D1340" s="225"/>
      <c r="E1340" s="225"/>
      <c r="F1340" s="225"/>
      <c r="G1340" s="225"/>
      <c r="H1340" s="225"/>
      <c r="I1340" s="229" t="e">
        <f>VLOOKUP(U1341,出場者リスト!$A:$L,9,FALSE())</f>
        <v>#N/A</v>
      </c>
      <c r="J1340" s="229"/>
      <c r="K1340" s="229"/>
      <c r="L1340" s="229"/>
      <c r="M1340" s="229"/>
      <c r="N1340" s="229"/>
      <c r="O1340" s="229"/>
      <c r="P1340" s="229"/>
      <c r="Q1340" s="229"/>
      <c r="W1340" s="3"/>
      <c r="X1340" s="3"/>
      <c r="Z1340" s="233"/>
      <c r="AA1340" s="235"/>
      <c r="AP1340" s="32"/>
      <c r="AS1340" s="29"/>
      <c r="AT1340" s="24"/>
      <c r="AU1340" s="233"/>
      <c r="AV1340" s="233"/>
      <c r="AW1340" s="232"/>
      <c r="AX1340" s="232"/>
      <c r="AY1340" s="232"/>
      <c r="AZ1340" s="234"/>
      <c r="BA1340" s="234"/>
      <c r="BB1340" s="234"/>
      <c r="BC1340" s="234"/>
      <c r="BD1340" s="234"/>
      <c r="BE1340" s="234"/>
      <c r="BF1340" s="234"/>
      <c r="BG1340" s="234"/>
      <c r="BH1340" s="234"/>
      <c r="BI1340" s="226"/>
      <c r="BJ1340" s="226"/>
      <c r="BK1340" s="226"/>
      <c r="BL1340" s="226"/>
      <c r="BM1340" s="226"/>
      <c r="BN1340" s="226"/>
      <c r="BO1340" s="226"/>
      <c r="BP1340" s="226"/>
    </row>
    <row r="1341" spans="1:68" ht="9" customHeight="1" x14ac:dyDescent="0.15">
      <c r="A1341" s="226" t="e">
        <f>VLOOKUP(U1341,出場者リスト!$A:$L,12,FALSE())</f>
        <v>#N/A</v>
      </c>
      <c r="B1341" s="226"/>
      <c r="C1341" s="226"/>
      <c r="D1341" s="226"/>
      <c r="E1341" s="226"/>
      <c r="F1341" s="226"/>
      <c r="G1341" s="226"/>
      <c r="H1341" s="226"/>
      <c r="I1341" s="231" t="e">
        <f>VLOOKUP(U1341,出場者リスト!$A:$L,8,FALSE())</f>
        <v>#N/A</v>
      </c>
      <c r="J1341" s="231"/>
      <c r="K1341" s="231"/>
      <c r="L1341" s="231"/>
      <c r="M1341" s="231"/>
      <c r="N1341" s="231"/>
      <c r="O1341" s="231"/>
      <c r="P1341" s="231"/>
      <c r="Q1341" s="231"/>
      <c r="R1341" s="232">
        <f>R1337+1</f>
        <v>21</v>
      </c>
      <c r="S1341" s="232"/>
      <c r="T1341" s="232"/>
      <c r="U1341" s="233"/>
      <c r="V1341" s="233"/>
      <c r="W1341" s="3"/>
      <c r="X1341" s="3"/>
      <c r="Z1341" s="3"/>
      <c r="AA1341" s="61"/>
      <c r="AP1341" s="32"/>
      <c r="AR1341" s="3"/>
      <c r="AS1341" s="236"/>
      <c r="AT1341" s="233"/>
      <c r="BI1341" s="18"/>
      <c r="BJ1341" s="19"/>
      <c r="BK1341" s="19"/>
      <c r="BL1341" s="19"/>
      <c r="BM1341" s="19"/>
      <c r="BN1341" s="19"/>
      <c r="BO1341" s="19"/>
      <c r="BP1341" s="19"/>
    </row>
    <row r="1342" spans="1:68" ht="9" customHeight="1" x14ac:dyDescent="0.15">
      <c r="A1342" s="226"/>
      <c r="B1342" s="226"/>
      <c r="C1342" s="226"/>
      <c r="D1342" s="226"/>
      <c r="E1342" s="226"/>
      <c r="F1342" s="226"/>
      <c r="G1342" s="226"/>
      <c r="H1342" s="226"/>
      <c r="I1342" s="231"/>
      <c r="J1342" s="231"/>
      <c r="K1342" s="231"/>
      <c r="L1342" s="231"/>
      <c r="M1342" s="231"/>
      <c r="N1342" s="231"/>
      <c r="O1342" s="231"/>
      <c r="P1342" s="231"/>
      <c r="Q1342" s="231"/>
      <c r="R1342" s="232"/>
      <c r="S1342" s="232"/>
      <c r="T1342" s="232"/>
      <c r="U1342" s="233"/>
      <c r="V1342" s="233"/>
      <c r="W1342" s="110"/>
      <c r="X1342" s="113"/>
      <c r="Z1342" s="3"/>
      <c r="AA1342" s="61"/>
      <c r="AP1342" s="32"/>
      <c r="AR1342" s="38"/>
      <c r="AS1342" s="236"/>
      <c r="AT1342" s="233"/>
      <c r="AZ1342" s="230" t="e">
        <f>VLOOKUP(AU1343,出場者リスト!$A:$L,9,FALSE())</f>
        <v>#N/A</v>
      </c>
      <c r="BA1342" s="230"/>
      <c r="BB1342" s="230"/>
      <c r="BC1342" s="230"/>
      <c r="BD1342" s="230"/>
      <c r="BE1342" s="230"/>
      <c r="BF1342" s="230"/>
      <c r="BG1342" s="230"/>
      <c r="BH1342" s="230"/>
      <c r="BI1342" s="225" t="e">
        <f>VLOOKUP(AU1343,出場者リスト!$A:$L,13,FALSE)</f>
        <v>#N/A</v>
      </c>
      <c r="BJ1342" s="225"/>
      <c r="BK1342" s="225"/>
      <c r="BL1342" s="225"/>
      <c r="BM1342" s="225"/>
      <c r="BN1342" s="225"/>
      <c r="BO1342" s="225"/>
      <c r="BP1342" s="225"/>
    </row>
    <row r="1343" spans="1:68" ht="9" customHeight="1" x14ac:dyDescent="0.15">
      <c r="A1343" s="16"/>
      <c r="B1343" s="16"/>
      <c r="C1343" s="16"/>
      <c r="D1343" s="16"/>
      <c r="E1343" s="16"/>
      <c r="F1343" s="16"/>
      <c r="G1343" s="16"/>
      <c r="W1343" s="233"/>
      <c r="X1343" s="235"/>
      <c r="Y1343" s="3"/>
      <c r="AA1343" s="28"/>
      <c r="AP1343" s="32"/>
      <c r="AR1343" s="32"/>
      <c r="AS1343" s="31"/>
      <c r="AT1343" s="23"/>
      <c r="AU1343" s="233"/>
      <c r="AV1343" s="233"/>
      <c r="AW1343" s="232">
        <f>AW1339+1</f>
        <v>45</v>
      </c>
      <c r="AX1343" s="232"/>
      <c r="AY1343" s="232"/>
      <c r="AZ1343" s="234" t="e">
        <f>VLOOKUP(AU1343,出場者リスト!$A:$L,8,FALSE())</f>
        <v>#N/A</v>
      </c>
      <c r="BA1343" s="234"/>
      <c r="BB1343" s="234"/>
      <c r="BC1343" s="234"/>
      <c r="BD1343" s="234"/>
      <c r="BE1343" s="234"/>
      <c r="BF1343" s="234"/>
      <c r="BG1343" s="234"/>
      <c r="BH1343" s="234"/>
      <c r="BI1343" s="226" t="e">
        <f>VLOOKUP(AU1343,出場者リスト!$A:$L,12,FALSE)</f>
        <v>#N/A</v>
      </c>
      <c r="BJ1343" s="226"/>
      <c r="BK1343" s="226"/>
      <c r="BL1343" s="226"/>
      <c r="BM1343" s="226"/>
      <c r="BN1343" s="226"/>
      <c r="BO1343" s="226"/>
      <c r="BP1343" s="226"/>
    </row>
    <row r="1344" spans="1:68" ht="9" customHeight="1" x14ac:dyDescent="0.15">
      <c r="A1344" s="225" t="e">
        <f>VLOOKUP(U1345,出場者リスト!$A:$L,13,FALSE)</f>
        <v>#N/A</v>
      </c>
      <c r="B1344" s="225"/>
      <c r="C1344" s="225"/>
      <c r="D1344" s="225"/>
      <c r="E1344" s="225"/>
      <c r="F1344" s="225"/>
      <c r="G1344" s="225"/>
      <c r="H1344" s="225"/>
      <c r="I1344" s="229" t="e">
        <f>VLOOKUP(U1345,出場者リスト!$A:$L,9,FALSE())</f>
        <v>#N/A</v>
      </c>
      <c r="J1344" s="229"/>
      <c r="K1344" s="229"/>
      <c r="L1344" s="229"/>
      <c r="M1344" s="229"/>
      <c r="N1344" s="229"/>
      <c r="O1344" s="229"/>
      <c r="P1344" s="229"/>
      <c r="Q1344" s="229"/>
      <c r="W1344" s="233"/>
      <c r="X1344" s="235"/>
      <c r="Y1344" s="116"/>
      <c r="AA1344" s="28"/>
      <c r="AP1344" s="32"/>
      <c r="AR1344" s="32"/>
      <c r="AU1344" s="233"/>
      <c r="AV1344" s="233"/>
      <c r="AW1344" s="232"/>
      <c r="AX1344" s="232"/>
      <c r="AY1344" s="232"/>
      <c r="AZ1344" s="234"/>
      <c r="BA1344" s="234"/>
      <c r="BB1344" s="234"/>
      <c r="BC1344" s="234"/>
      <c r="BD1344" s="234"/>
      <c r="BE1344" s="234"/>
      <c r="BF1344" s="234"/>
      <c r="BG1344" s="234"/>
      <c r="BH1344" s="234"/>
      <c r="BI1344" s="226"/>
      <c r="BJ1344" s="226"/>
      <c r="BK1344" s="226"/>
      <c r="BL1344" s="226"/>
      <c r="BM1344" s="226"/>
      <c r="BN1344" s="226"/>
      <c r="BO1344" s="226"/>
      <c r="BP1344" s="226"/>
    </row>
    <row r="1345" spans="1:68" ht="9" customHeight="1" x14ac:dyDescent="0.15">
      <c r="A1345" s="226" t="e">
        <f>VLOOKUP(U1345,出場者リスト!$A:$L,12,FALSE())</f>
        <v>#N/A</v>
      </c>
      <c r="B1345" s="226"/>
      <c r="C1345" s="226"/>
      <c r="D1345" s="226"/>
      <c r="E1345" s="226"/>
      <c r="F1345" s="226"/>
      <c r="G1345" s="226"/>
      <c r="H1345" s="226"/>
      <c r="I1345" s="231" t="e">
        <f>VLOOKUP(U1345,出場者リスト!$A:$L,8,FALSE())</f>
        <v>#N/A</v>
      </c>
      <c r="J1345" s="231"/>
      <c r="K1345" s="231"/>
      <c r="L1345" s="231"/>
      <c r="M1345" s="231"/>
      <c r="N1345" s="231"/>
      <c r="O1345" s="231"/>
      <c r="P1345" s="231"/>
      <c r="Q1345" s="231"/>
      <c r="R1345" s="232">
        <f>R1341+1</f>
        <v>22</v>
      </c>
      <c r="S1345" s="232"/>
      <c r="T1345" s="232"/>
      <c r="U1345" s="233"/>
      <c r="V1345" s="233"/>
      <c r="W1345" s="111"/>
      <c r="X1345" s="112"/>
      <c r="Y1345" s="28"/>
      <c r="AA1345" s="28"/>
      <c r="AP1345" s="31"/>
      <c r="AQ1345" s="23"/>
      <c r="AR1345" s="252"/>
      <c r="AS1345" s="228"/>
      <c r="BI1345" s="18"/>
      <c r="BJ1345" s="19"/>
      <c r="BK1345" s="19"/>
      <c r="BL1345" s="19"/>
      <c r="BM1345" s="19"/>
      <c r="BN1345" s="19"/>
      <c r="BO1345" s="19"/>
      <c r="BP1345" s="19"/>
    </row>
    <row r="1346" spans="1:68" ht="9" customHeight="1" x14ac:dyDescent="0.15">
      <c r="A1346" s="226"/>
      <c r="B1346" s="226"/>
      <c r="C1346" s="226"/>
      <c r="D1346" s="226"/>
      <c r="E1346" s="226"/>
      <c r="F1346" s="226"/>
      <c r="G1346" s="226"/>
      <c r="H1346" s="226"/>
      <c r="I1346" s="231"/>
      <c r="J1346" s="231"/>
      <c r="K1346" s="231"/>
      <c r="L1346" s="231"/>
      <c r="M1346" s="231"/>
      <c r="N1346" s="231"/>
      <c r="O1346" s="231"/>
      <c r="P1346" s="231"/>
      <c r="Q1346" s="231"/>
      <c r="R1346" s="232"/>
      <c r="S1346" s="232"/>
      <c r="T1346" s="232"/>
      <c r="U1346" s="233"/>
      <c r="V1346" s="233"/>
      <c r="Y1346" s="28"/>
      <c r="AA1346" s="28"/>
      <c r="AR1346" s="252"/>
      <c r="AS1346" s="228"/>
      <c r="AZ1346" s="230" t="e">
        <f>VLOOKUP(AU1347,出場者リスト!$A:$L,9,FALSE())</f>
        <v>#N/A</v>
      </c>
      <c r="BA1346" s="230"/>
      <c r="BB1346" s="230"/>
      <c r="BC1346" s="230"/>
      <c r="BD1346" s="230"/>
      <c r="BE1346" s="230"/>
      <c r="BF1346" s="230"/>
      <c r="BG1346" s="230"/>
      <c r="BH1346" s="230"/>
      <c r="BI1346" s="225" t="e">
        <f>VLOOKUP(AU1347,出場者リスト!$A:$L,13,FALSE)</f>
        <v>#N/A</v>
      </c>
      <c r="BJ1346" s="225"/>
      <c r="BK1346" s="225"/>
      <c r="BL1346" s="225"/>
      <c r="BM1346" s="225"/>
      <c r="BN1346" s="225"/>
      <c r="BO1346" s="225"/>
      <c r="BP1346" s="225"/>
    </row>
    <row r="1347" spans="1:68" ht="9" customHeight="1" x14ac:dyDescent="0.15">
      <c r="A1347" s="16"/>
      <c r="B1347" s="16"/>
      <c r="C1347" s="16"/>
      <c r="D1347" s="16"/>
      <c r="E1347" s="16"/>
      <c r="F1347" s="16"/>
      <c r="G1347" s="16"/>
      <c r="X1347" s="228"/>
      <c r="Y1347" s="253"/>
      <c r="AA1347" s="28"/>
      <c r="AR1347" s="31"/>
      <c r="AS1347" s="23"/>
      <c r="AT1347" s="23"/>
      <c r="AU1347" s="233"/>
      <c r="AV1347" s="233"/>
      <c r="AW1347" s="232">
        <f>AW1343+1</f>
        <v>46</v>
      </c>
      <c r="AX1347" s="232"/>
      <c r="AY1347" s="232"/>
      <c r="AZ1347" s="234" t="e">
        <f>VLOOKUP(AU1347,出場者リスト!$A:$L,8,FALSE())</f>
        <v>#N/A</v>
      </c>
      <c r="BA1347" s="234"/>
      <c r="BB1347" s="234"/>
      <c r="BC1347" s="234"/>
      <c r="BD1347" s="234"/>
      <c r="BE1347" s="234"/>
      <c r="BF1347" s="234"/>
      <c r="BG1347" s="234"/>
      <c r="BH1347" s="234"/>
      <c r="BI1347" s="226" t="e">
        <f>VLOOKUP(AU1347,出場者リスト!$A:$L,12,FALSE)</f>
        <v>#N/A</v>
      </c>
      <c r="BJ1347" s="226"/>
      <c r="BK1347" s="226"/>
      <c r="BL1347" s="226"/>
      <c r="BM1347" s="226"/>
      <c r="BN1347" s="226"/>
      <c r="BO1347" s="226"/>
      <c r="BP1347" s="226"/>
    </row>
    <row r="1348" spans="1:68" ht="9" customHeight="1" x14ac:dyDescent="0.15">
      <c r="A1348" s="225" t="e">
        <f>VLOOKUP(U1349,出場者リスト!$A:$L,13,FALSE)</f>
        <v>#N/A</v>
      </c>
      <c r="B1348" s="225"/>
      <c r="C1348" s="225"/>
      <c r="D1348" s="225"/>
      <c r="E1348" s="225"/>
      <c r="F1348" s="225"/>
      <c r="G1348" s="225"/>
      <c r="H1348" s="225"/>
      <c r="I1348" s="229" t="e">
        <f>VLOOKUP(U1349,出場者リスト!$A:$L,9,FALSE())</f>
        <v>#N/A</v>
      </c>
      <c r="J1348" s="229"/>
      <c r="K1348" s="229"/>
      <c r="L1348" s="229"/>
      <c r="M1348" s="229"/>
      <c r="N1348" s="229"/>
      <c r="O1348" s="229"/>
      <c r="P1348" s="229"/>
      <c r="Q1348" s="229"/>
      <c r="X1348" s="228"/>
      <c r="Y1348" s="253"/>
      <c r="Z1348" s="23"/>
      <c r="AA1348" s="30"/>
      <c r="AU1348" s="233"/>
      <c r="AV1348" s="233"/>
      <c r="AW1348" s="232"/>
      <c r="AX1348" s="232"/>
      <c r="AY1348" s="232"/>
      <c r="AZ1348" s="234"/>
      <c r="BA1348" s="234"/>
      <c r="BB1348" s="234"/>
      <c r="BC1348" s="234"/>
      <c r="BD1348" s="234"/>
      <c r="BE1348" s="234"/>
      <c r="BF1348" s="234"/>
      <c r="BG1348" s="234"/>
      <c r="BH1348" s="234"/>
      <c r="BI1348" s="226"/>
      <c r="BJ1348" s="226"/>
      <c r="BK1348" s="226"/>
      <c r="BL1348" s="226"/>
      <c r="BM1348" s="226"/>
      <c r="BN1348" s="226"/>
      <c r="BO1348" s="226"/>
      <c r="BP1348" s="226"/>
    </row>
    <row r="1349" spans="1:68" ht="9" customHeight="1" x14ac:dyDescent="0.15">
      <c r="A1349" s="226" t="e">
        <f>VLOOKUP(U1349,出場者リスト!$A:$L,12,FALSE())</f>
        <v>#N/A</v>
      </c>
      <c r="B1349" s="226"/>
      <c r="C1349" s="226"/>
      <c r="D1349" s="226"/>
      <c r="E1349" s="226"/>
      <c r="F1349" s="226"/>
      <c r="G1349" s="226"/>
      <c r="H1349" s="226"/>
      <c r="I1349" s="231" t="e">
        <f>VLOOKUP(U1349,出場者リスト!$A:$L,8,FALSE())</f>
        <v>#N/A</v>
      </c>
      <c r="J1349" s="231"/>
      <c r="K1349" s="231"/>
      <c r="L1349" s="231"/>
      <c r="M1349" s="231"/>
      <c r="N1349" s="231"/>
      <c r="O1349" s="231"/>
      <c r="P1349" s="231"/>
      <c r="Q1349" s="231"/>
      <c r="R1349" s="232">
        <f>R1345+1</f>
        <v>23</v>
      </c>
      <c r="S1349" s="232"/>
      <c r="T1349" s="232"/>
      <c r="U1349" s="233"/>
      <c r="V1349" s="233"/>
      <c r="W1349" s="23"/>
      <c r="X1349" s="23"/>
      <c r="Y1349" s="30"/>
    </row>
    <row r="1350" spans="1:68" ht="9" customHeight="1" x14ac:dyDescent="0.15">
      <c r="A1350" s="226"/>
      <c r="B1350" s="226"/>
      <c r="C1350" s="226"/>
      <c r="D1350" s="226"/>
      <c r="E1350" s="226"/>
      <c r="F1350" s="226"/>
      <c r="G1350" s="226"/>
      <c r="H1350" s="226"/>
      <c r="I1350" s="231"/>
      <c r="J1350" s="231"/>
      <c r="K1350" s="231"/>
      <c r="L1350" s="231"/>
      <c r="M1350" s="231"/>
      <c r="N1350" s="231"/>
      <c r="O1350" s="231"/>
      <c r="P1350" s="231"/>
      <c r="Q1350" s="231"/>
      <c r="R1350" s="232"/>
      <c r="S1350" s="232"/>
      <c r="T1350" s="232"/>
      <c r="U1350" s="233"/>
      <c r="V1350" s="233"/>
    </row>
    <row r="1352" spans="1:68" ht="9" customHeight="1" thickBot="1" x14ac:dyDescent="0.2"/>
    <row r="1353" spans="1:68" ht="9" customHeight="1" thickBot="1" x14ac:dyDescent="0.2">
      <c r="AH1353" s="227">
        <v>48</v>
      </c>
      <c r="AI1353" s="227"/>
    </row>
    <row r="1354" spans="1:68" ht="9" customHeight="1" thickBot="1" x14ac:dyDescent="0.2">
      <c r="AH1354" s="227"/>
      <c r="AI1354" s="227"/>
    </row>
    <row r="1356" spans="1:68" ht="9" customHeight="1" x14ac:dyDescent="0.15">
      <c r="A1356" s="225" t="e">
        <f>VLOOKUP(U1357,出場者リスト!$A:$L,13,FALSE)</f>
        <v>#N/A</v>
      </c>
      <c r="B1356" s="225"/>
      <c r="C1356" s="225"/>
      <c r="D1356" s="225"/>
      <c r="E1356" s="225"/>
      <c r="F1356" s="225"/>
      <c r="G1356" s="225"/>
      <c r="H1356" s="225"/>
      <c r="I1356" s="229" t="e">
        <f>VLOOKUP(U1357,出場者リスト!$A:$L,9,FALSE())</f>
        <v>#N/A</v>
      </c>
      <c r="J1356" s="229"/>
      <c r="K1356" s="229"/>
      <c r="L1356" s="229"/>
      <c r="M1356" s="229"/>
      <c r="N1356" s="229"/>
      <c r="O1356" s="229"/>
      <c r="P1356" s="229"/>
      <c r="Q1356" s="229"/>
      <c r="AZ1356" s="230" t="e">
        <f>VLOOKUP(AU1357,出場者リスト!$A:$L,9,FALSE())</f>
        <v>#N/A</v>
      </c>
      <c r="BA1356" s="230"/>
      <c r="BB1356" s="230"/>
      <c r="BC1356" s="230"/>
      <c r="BD1356" s="230"/>
      <c r="BE1356" s="230"/>
      <c r="BF1356" s="230"/>
      <c r="BG1356" s="230"/>
      <c r="BH1356" s="230"/>
      <c r="BI1356" s="225" t="e">
        <f>VLOOKUP(AU1357,出場者リスト!$A:$L,13,FALSE)</f>
        <v>#N/A</v>
      </c>
      <c r="BJ1356" s="225"/>
      <c r="BK1356" s="225"/>
      <c r="BL1356" s="225"/>
      <c r="BM1356" s="225"/>
      <c r="BN1356" s="225"/>
      <c r="BO1356" s="225"/>
      <c r="BP1356" s="225"/>
    </row>
    <row r="1357" spans="1:68" ht="9" customHeight="1" x14ac:dyDescent="0.15">
      <c r="A1357" s="226" t="e">
        <f>VLOOKUP(U1357,出場者リスト!$A:$L,12,FALSE())</f>
        <v>#N/A</v>
      </c>
      <c r="B1357" s="226"/>
      <c r="C1357" s="226"/>
      <c r="D1357" s="226"/>
      <c r="E1357" s="226"/>
      <c r="F1357" s="226"/>
      <c r="G1357" s="226"/>
      <c r="H1357" s="226"/>
      <c r="I1357" s="231" t="e">
        <f>VLOOKUP(U1357,出場者リスト!$A:$L,8,FALSE())</f>
        <v>#N/A</v>
      </c>
      <c r="J1357" s="231"/>
      <c r="K1357" s="231"/>
      <c r="L1357" s="231"/>
      <c r="M1357" s="231"/>
      <c r="N1357" s="231"/>
      <c r="O1357" s="231"/>
      <c r="P1357" s="231"/>
      <c r="Q1357" s="231"/>
      <c r="R1357" s="232"/>
      <c r="S1357" s="232"/>
      <c r="T1357" s="232"/>
      <c r="U1357" s="233"/>
      <c r="V1357" s="233"/>
      <c r="AU1357" s="233"/>
      <c r="AV1357" s="233"/>
      <c r="AW1357" s="232">
        <f>R1449+1</f>
        <v>24</v>
      </c>
      <c r="AX1357" s="232"/>
      <c r="AY1357" s="232"/>
      <c r="AZ1357" s="234" t="e">
        <f>VLOOKUP(AU1357,出場者リスト!$A:$L,8,FALSE())</f>
        <v>#N/A</v>
      </c>
      <c r="BA1357" s="234"/>
      <c r="BB1357" s="234"/>
      <c r="BC1357" s="234"/>
      <c r="BD1357" s="234"/>
      <c r="BE1357" s="234"/>
      <c r="BF1357" s="234"/>
      <c r="BG1357" s="234"/>
      <c r="BH1357" s="234"/>
      <c r="BI1357" s="226" t="e">
        <f>VLOOKUP(AU1357,出場者リスト!$A:$L,12,FALSE)</f>
        <v>#N/A</v>
      </c>
      <c r="BJ1357" s="226"/>
      <c r="BK1357" s="226"/>
      <c r="BL1357" s="226"/>
      <c r="BM1357" s="226"/>
      <c r="BN1357" s="226"/>
      <c r="BO1357" s="226"/>
      <c r="BP1357" s="226"/>
    </row>
    <row r="1358" spans="1:68" ht="9" customHeight="1" x14ac:dyDescent="0.15">
      <c r="A1358" s="226"/>
      <c r="B1358" s="226"/>
      <c r="C1358" s="226"/>
      <c r="D1358" s="226"/>
      <c r="E1358" s="226"/>
      <c r="F1358" s="226"/>
      <c r="G1358" s="226"/>
      <c r="H1358" s="226"/>
      <c r="I1358" s="231"/>
      <c r="J1358" s="231"/>
      <c r="K1358" s="231"/>
      <c r="L1358" s="231"/>
      <c r="M1358" s="231"/>
      <c r="N1358" s="231"/>
      <c r="O1358" s="231"/>
      <c r="P1358" s="231"/>
      <c r="Q1358" s="231"/>
      <c r="R1358" s="232"/>
      <c r="S1358" s="232"/>
      <c r="T1358" s="232"/>
      <c r="U1358" s="233"/>
      <c r="V1358" s="233"/>
      <c r="W1358" s="24"/>
      <c r="X1358" s="24"/>
      <c r="Y1358" s="25"/>
      <c r="AR1358" s="29"/>
      <c r="AS1358" s="24"/>
      <c r="AT1358" s="24"/>
      <c r="AU1358" s="233"/>
      <c r="AV1358" s="233"/>
      <c r="AW1358" s="232"/>
      <c r="AX1358" s="232"/>
      <c r="AY1358" s="232"/>
      <c r="AZ1358" s="234"/>
      <c r="BA1358" s="234"/>
      <c r="BB1358" s="234"/>
      <c r="BC1358" s="234"/>
      <c r="BD1358" s="234"/>
      <c r="BE1358" s="234"/>
      <c r="BF1358" s="234"/>
      <c r="BG1358" s="234"/>
      <c r="BH1358" s="234"/>
      <c r="BI1358" s="226"/>
      <c r="BJ1358" s="226"/>
      <c r="BK1358" s="226"/>
      <c r="BL1358" s="226"/>
      <c r="BM1358" s="226"/>
      <c r="BN1358" s="226"/>
      <c r="BO1358" s="226"/>
      <c r="BP1358" s="226"/>
    </row>
    <row r="1359" spans="1:68" ht="9" customHeight="1" x14ac:dyDescent="0.15">
      <c r="A1359" s="16"/>
      <c r="B1359" s="16"/>
      <c r="C1359" s="16"/>
      <c r="D1359" s="16"/>
      <c r="E1359" s="16"/>
      <c r="F1359" s="16"/>
      <c r="G1359" s="16"/>
      <c r="I1359" s="20"/>
      <c r="J1359" s="20"/>
      <c r="K1359" s="20"/>
      <c r="L1359" s="20"/>
      <c r="M1359" s="20"/>
      <c r="N1359" s="20"/>
      <c r="O1359" s="20"/>
      <c r="P1359" s="20"/>
      <c r="Q1359" s="20"/>
      <c r="R1359" s="4"/>
      <c r="S1359" s="4"/>
      <c r="T1359" s="4"/>
      <c r="U1359" s="26"/>
      <c r="V1359" s="26"/>
      <c r="X1359" s="228"/>
      <c r="Y1359" s="253"/>
      <c r="AR1359" s="252"/>
      <c r="AS1359" s="228"/>
      <c r="AZ1359" s="18"/>
      <c r="BA1359" s="18"/>
      <c r="BB1359" s="18"/>
      <c r="BC1359" s="18"/>
      <c r="BD1359" s="18"/>
      <c r="BE1359" s="18"/>
      <c r="BF1359" s="18"/>
      <c r="BG1359" s="18"/>
      <c r="BH1359" s="18"/>
      <c r="BI1359" s="18"/>
      <c r="BJ1359" s="19"/>
      <c r="BK1359" s="19"/>
      <c r="BL1359" s="19"/>
      <c r="BM1359" s="19"/>
      <c r="BN1359" s="19"/>
      <c r="BO1359" s="19"/>
      <c r="BP1359" s="19"/>
    </row>
    <row r="1360" spans="1:68" ht="9" customHeight="1" x14ac:dyDescent="0.15">
      <c r="A1360" s="225" t="e">
        <f>VLOOKUP(U1361,出場者リスト!$A:$L,13,FALSE)</f>
        <v>#N/A</v>
      </c>
      <c r="B1360" s="225"/>
      <c r="C1360" s="225"/>
      <c r="D1360" s="225"/>
      <c r="E1360" s="225"/>
      <c r="F1360" s="225"/>
      <c r="G1360" s="225"/>
      <c r="H1360" s="225"/>
      <c r="I1360" s="229" t="e">
        <f>VLOOKUP(U1361,出場者リスト!$A:$L,9,FALSE())</f>
        <v>#N/A</v>
      </c>
      <c r="J1360" s="229"/>
      <c r="K1360" s="229"/>
      <c r="L1360" s="229"/>
      <c r="M1360" s="229"/>
      <c r="N1360" s="229"/>
      <c r="O1360" s="229"/>
      <c r="P1360" s="229"/>
      <c r="Q1360" s="229"/>
      <c r="X1360" s="228"/>
      <c r="Y1360" s="253"/>
      <c r="Z1360" s="24"/>
      <c r="AA1360" s="25"/>
      <c r="AP1360" s="29"/>
      <c r="AQ1360" s="24"/>
      <c r="AR1360" s="252"/>
      <c r="AS1360" s="228"/>
      <c r="AZ1360" s="230" t="e">
        <f>VLOOKUP(AU1361,出場者リスト!$A:$L,9,FALSE())</f>
        <v>#N/A</v>
      </c>
      <c r="BA1360" s="230"/>
      <c r="BB1360" s="230"/>
      <c r="BC1360" s="230"/>
      <c r="BD1360" s="230"/>
      <c r="BE1360" s="230"/>
      <c r="BF1360" s="230"/>
      <c r="BG1360" s="230"/>
      <c r="BH1360" s="230"/>
      <c r="BI1360" s="225" t="e">
        <f>VLOOKUP(AU1361,出場者リスト!$A:$L,13,FALSE)</f>
        <v>#N/A</v>
      </c>
      <c r="BJ1360" s="225"/>
      <c r="BK1360" s="225"/>
      <c r="BL1360" s="225"/>
      <c r="BM1360" s="225"/>
      <c r="BN1360" s="225"/>
      <c r="BO1360" s="225"/>
      <c r="BP1360" s="225"/>
    </row>
    <row r="1361" spans="1:68" ht="9" customHeight="1" x14ac:dyDescent="0.15">
      <c r="A1361" s="226" t="e">
        <f>VLOOKUP(U1361,出場者リスト!$A:$L,12,FALSE())</f>
        <v>#N/A</v>
      </c>
      <c r="B1361" s="226"/>
      <c r="C1361" s="226"/>
      <c r="D1361" s="226"/>
      <c r="E1361" s="226"/>
      <c r="F1361" s="226"/>
      <c r="G1361" s="226"/>
      <c r="H1361" s="226"/>
      <c r="I1361" s="231" t="e">
        <f>VLOOKUP(U1361,出場者リスト!$A:$L,8,FALSE())</f>
        <v>#N/A</v>
      </c>
      <c r="J1361" s="231"/>
      <c r="K1361" s="231"/>
      <c r="L1361" s="231"/>
      <c r="M1361" s="231"/>
      <c r="N1361" s="231"/>
      <c r="O1361" s="231"/>
      <c r="P1361" s="231"/>
      <c r="Q1361" s="231"/>
      <c r="R1361" s="232">
        <f>R1357+1</f>
        <v>1</v>
      </c>
      <c r="S1361" s="232"/>
      <c r="T1361" s="232"/>
      <c r="U1361" s="233"/>
      <c r="V1361" s="233"/>
      <c r="W1361" s="66"/>
      <c r="X1361" s="66"/>
      <c r="Y1361" s="28"/>
      <c r="AA1361" s="28"/>
      <c r="AP1361" s="32"/>
      <c r="AR1361" s="32"/>
      <c r="AU1361" s="233"/>
      <c r="AV1361" s="233"/>
      <c r="AW1361" s="232">
        <f>AW1357+1</f>
        <v>25</v>
      </c>
      <c r="AX1361" s="232"/>
      <c r="AY1361" s="232"/>
      <c r="AZ1361" s="234" t="e">
        <f>VLOOKUP(AU1361,出場者リスト!$A:$L,8,FALSE())</f>
        <v>#N/A</v>
      </c>
      <c r="BA1361" s="234"/>
      <c r="BB1361" s="234"/>
      <c r="BC1361" s="234"/>
      <c r="BD1361" s="234"/>
      <c r="BE1361" s="234"/>
      <c r="BF1361" s="234"/>
      <c r="BG1361" s="234"/>
      <c r="BH1361" s="234"/>
      <c r="BI1361" s="226" t="e">
        <f>VLOOKUP(AU1361,出場者リスト!$A:$L,12,FALSE)</f>
        <v>#N/A</v>
      </c>
      <c r="BJ1361" s="226"/>
      <c r="BK1361" s="226"/>
      <c r="BL1361" s="226"/>
      <c r="BM1361" s="226"/>
      <c r="BN1361" s="226"/>
      <c r="BO1361" s="226"/>
      <c r="BP1361" s="226"/>
    </row>
    <row r="1362" spans="1:68" ht="9" customHeight="1" x14ac:dyDescent="0.15">
      <c r="A1362" s="226"/>
      <c r="B1362" s="226"/>
      <c r="C1362" s="226"/>
      <c r="D1362" s="226"/>
      <c r="E1362" s="226"/>
      <c r="F1362" s="226"/>
      <c r="G1362" s="226"/>
      <c r="H1362" s="226"/>
      <c r="I1362" s="231"/>
      <c r="J1362" s="231"/>
      <c r="K1362" s="231"/>
      <c r="L1362" s="231"/>
      <c r="M1362" s="231"/>
      <c r="N1362" s="231"/>
      <c r="O1362" s="231"/>
      <c r="P1362" s="231"/>
      <c r="Q1362" s="231"/>
      <c r="R1362" s="232"/>
      <c r="S1362" s="232"/>
      <c r="T1362" s="232"/>
      <c r="U1362" s="233"/>
      <c r="V1362" s="233"/>
      <c r="W1362" s="110"/>
      <c r="X1362" s="113"/>
      <c r="Y1362" s="114"/>
      <c r="Z1362" s="3"/>
      <c r="AA1362" s="61"/>
      <c r="AP1362" s="32"/>
      <c r="AR1362" s="32"/>
      <c r="AS1362" s="29"/>
      <c r="AT1362" s="24"/>
      <c r="AU1362" s="233"/>
      <c r="AV1362" s="233"/>
      <c r="AW1362" s="232"/>
      <c r="AX1362" s="232"/>
      <c r="AY1362" s="232"/>
      <c r="AZ1362" s="234"/>
      <c r="BA1362" s="234"/>
      <c r="BB1362" s="234"/>
      <c r="BC1362" s="234"/>
      <c r="BD1362" s="234"/>
      <c r="BE1362" s="234"/>
      <c r="BF1362" s="234"/>
      <c r="BG1362" s="234"/>
      <c r="BH1362" s="234"/>
      <c r="BI1362" s="226"/>
      <c r="BJ1362" s="226"/>
      <c r="BK1362" s="226"/>
      <c r="BL1362" s="226"/>
      <c r="BM1362" s="226"/>
      <c r="BN1362" s="226"/>
      <c r="BO1362" s="226"/>
      <c r="BP1362" s="226"/>
    </row>
    <row r="1363" spans="1:68" ht="9" customHeight="1" x14ac:dyDescent="0.15">
      <c r="A1363" s="16"/>
      <c r="B1363" s="16"/>
      <c r="C1363" s="16"/>
      <c r="D1363" s="16"/>
      <c r="E1363" s="16"/>
      <c r="F1363" s="16"/>
      <c r="G1363" s="16"/>
      <c r="I1363" s="20"/>
      <c r="J1363" s="20"/>
      <c r="K1363" s="20"/>
      <c r="L1363" s="20"/>
      <c r="M1363" s="20"/>
      <c r="N1363" s="20"/>
      <c r="O1363" s="20"/>
      <c r="P1363" s="20"/>
      <c r="Q1363" s="20"/>
      <c r="W1363" s="233"/>
      <c r="X1363" s="235"/>
      <c r="Y1363" s="115"/>
      <c r="Z1363" s="3"/>
      <c r="AA1363" s="61"/>
      <c r="AP1363" s="32"/>
      <c r="AR1363" s="108"/>
      <c r="AS1363" s="236"/>
      <c r="AT1363" s="233"/>
      <c r="AZ1363" s="18"/>
      <c r="BA1363" s="18"/>
      <c r="BB1363" s="18"/>
      <c r="BC1363" s="18"/>
      <c r="BD1363" s="18"/>
      <c r="BE1363" s="18"/>
      <c r="BF1363" s="18"/>
      <c r="BG1363" s="18"/>
      <c r="BH1363" s="18"/>
      <c r="BI1363" s="18"/>
      <c r="BJ1363" s="19"/>
      <c r="BK1363" s="19"/>
      <c r="BL1363" s="19"/>
      <c r="BM1363" s="19"/>
      <c r="BN1363" s="19"/>
      <c r="BO1363" s="19"/>
      <c r="BP1363" s="19"/>
    </row>
    <row r="1364" spans="1:68" ht="9" customHeight="1" x14ac:dyDescent="0.15">
      <c r="A1364" s="225" t="e">
        <f>VLOOKUP(U1365,出場者リスト!$A:$L,13,FALSE)</f>
        <v>#N/A</v>
      </c>
      <c r="B1364" s="225"/>
      <c r="C1364" s="225"/>
      <c r="D1364" s="225"/>
      <c r="E1364" s="225"/>
      <c r="F1364" s="225"/>
      <c r="G1364" s="225"/>
      <c r="H1364" s="225"/>
      <c r="I1364" s="229" t="e">
        <f>VLOOKUP(U1365,出場者リスト!$A:$L,9,FALSE())</f>
        <v>#N/A</v>
      </c>
      <c r="J1364" s="229"/>
      <c r="K1364" s="229"/>
      <c r="L1364" s="229"/>
      <c r="M1364" s="229"/>
      <c r="N1364" s="229"/>
      <c r="O1364" s="229"/>
      <c r="P1364" s="229"/>
      <c r="Q1364" s="229"/>
      <c r="W1364" s="233"/>
      <c r="X1364" s="235"/>
      <c r="Y1364" s="3"/>
      <c r="Z1364" s="3"/>
      <c r="AA1364" s="61"/>
      <c r="AP1364" s="32"/>
      <c r="AR1364" s="3"/>
      <c r="AS1364" s="236"/>
      <c r="AT1364" s="233"/>
      <c r="AZ1364" s="230" t="e">
        <f>VLOOKUP(AU1365,出場者リスト!$A:$L,9,FALSE())</f>
        <v>#N/A</v>
      </c>
      <c r="BA1364" s="230"/>
      <c r="BB1364" s="230"/>
      <c r="BC1364" s="230"/>
      <c r="BD1364" s="230"/>
      <c r="BE1364" s="230"/>
      <c r="BF1364" s="230"/>
      <c r="BG1364" s="230"/>
      <c r="BH1364" s="230"/>
      <c r="BI1364" s="225" t="e">
        <f>VLOOKUP(AU1365,出場者リスト!$A:$L,13,FALSE)</f>
        <v>#N/A</v>
      </c>
      <c r="BJ1364" s="225"/>
      <c r="BK1364" s="225"/>
      <c r="BL1364" s="225"/>
      <c r="BM1364" s="225"/>
      <c r="BN1364" s="225"/>
      <c r="BO1364" s="225"/>
      <c r="BP1364" s="225"/>
    </row>
    <row r="1365" spans="1:68" ht="9" customHeight="1" x14ac:dyDescent="0.15">
      <c r="A1365" s="226" t="e">
        <f>VLOOKUP(U1365,出場者リスト!$A:$L,12,FALSE())</f>
        <v>#N/A</v>
      </c>
      <c r="B1365" s="226"/>
      <c r="C1365" s="226"/>
      <c r="D1365" s="226"/>
      <c r="E1365" s="226"/>
      <c r="F1365" s="226"/>
      <c r="G1365" s="226"/>
      <c r="H1365" s="226"/>
      <c r="I1365" s="231" t="e">
        <f>VLOOKUP(U1365,出場者リスト!$A:$L,8,FALSE())</f>
        <v>#N/A</v>
      </c>
      <c r="J1365" s="231"/>
      <c r="K1365" s="231"/>
      <c r="L1365" s="231"/>
      <c r="M1365" s="231"/>
      <c r="N1365" s="231"/>
      <c r="O1365" s="231"/>
      <c r="P1365" s="231"/>
      <c r="Q1365" s="231"/>
      <c r="R1365" s="232">
        <f>R1361+1</f>
        <v>2</v>
      </c>
      <c r="S1365" s="232"/>
      <c r="T1365" s="232"/>
      <c r="U1365" s="233"/>
      <c r="V1365" s="233"/>
      <c r="W1365" s="111"/>
      <c r="X1365" s="112"/>
      <c r="Z1365" s="3"/>
      <c r="AA1365" s="61"/>
      <c r="AP1365" s="32"/>
      <c r="AS1365" s="31"/>
      <c r="AT1365" s="23"/>
      <c r="AU1365" s="233"/>
      <c r="AV1365" s="233"/>
      <c r="AW1365" s="232">
        <f>AW1361+1</f>
        <v>26</v>
      </c>
      <c r="AX1365" s="232"/>
      <c r="AY1365" s="232"/>
      <c r="AZ1365" s="234" t="e">
        <f>VLOOKUP(AU1365,出場者リスト!$A:$L,8,FALSE())</f>
        <v>#N/A</v>
      </c>
      <c r="BA1365" s="234"/>
      <c r="BB1365" s="234"/>
      <c r="BC1365" s="234"/>
      <c r="BD1365" s="234"/>
      <c r="BE1365" s="234"/>
      <c r="BF1365" s="234"/>
      <c r="BG1365" s="234"/>
      <c r="BH1365" s="234"/>
      <c r="BI1365" s="226" t="e">
        <f>VLOOKUP(AU1365,出場者リスト!$A:$L,12,FALSE)</f>
        <v>#N/A</v>
      </c>
      <c r="BJ1365" s="226"/>
      <c r="BK1365" s="226"/>
      <c r="BL1365" s="226"/>
      <c r="BM1365" s="226"/>
      <c r="BN1365" s="226"/>
      <c r="BO1365" s="226"/>
      <c r="BP1365" s="226"/>
    </row>
    <row r="1366" spans="1:68" ht="9" customHeight="1" x14ac:dyDescent="0.15">
      <c r="A1366" s="226"/>
      <c r="B1366" s="226"/>
      <c r="C1366" s="226"/>
      <c r="D1366" s="226"/>
      <c r="E1366" s="226"/>
      <c r="F1366" s="226"/>
      <c r="G1366" s="226"/>
      <c r="H1366" s="226"/>
      <c r="I1366" s="231"/>
      <c r="J1366" s="231"/>
      <c r="K1366" s="231"/>
      <c r="L1366" s="231"/>
      <c r="M1366" s="231"/>
      <c r="N1366" s="231"/>
      <c r="O1366" s="231"/>
      <c r="P1366" s="231"/>
      <c r="Q1366" s="231"/>
      <c r="R1366" s="232"/>
      <c r="S1366" s="232"/>
      <c r="T1366" s="232"/>
      <c r="U1366" s="233"/>
      <c r="V1366" s="233"/>
      <c r="W1366" s="66"/>
      <c r="X1366" s="66"/>
      <c r="AA1366" s="28"/>
      <c r="AP1366" s="32"/>
      <c r="AU1366" s="233"/>
      <c r="AV1366" s="233"/>
      <c r="AW1366" s="232"/>
      <c r="AX1366" s="232"/>
      <c r="AY1366" s="232"/>
      <c r="AZ1366" s="234"/>
      <c r="BA1366" s="234"/>
      <c r="BB1366" s="234"/>
      <c r="BC1366" s="234"/>
      <c r="BD1366" s="234"/>
      <c r="BE1366" s="234"/>
      <c r="BF1366" s="234"/>
      <c r="BG1366" s="234"/>
      <c r="BH1366" s="234"/>
      <c r="BI1366" s="226"/>
      <c r="BJ1366" s="226"/>
      <c r="BK1366" s="226"/>
      <c r="BL1366" s="226"/>
      <c r="BM1366" s="226"/>
      <c r="BN1366" s="226"/>
      <c r="BO1366" s="226"/>
      <c r="BP1366" s="226"/>
    </row>
    <row r="1367" spans="1:68" ht="9" customHeight="1" x14ac:dyDescent="0.15">
      <c r="A1367" s="16"/>
      <c r="B1367" s="16"/>
      <c r="C1367" s="16"/>
      <c r="D1367" s="16"/>
      <c r="E1367" s="16"/>
      <c r="F1367" s="16"/>
      <c r="G1367" s="16"/>
      <c r="I1367" s="20"/>
      <c r="J1367" s="20"/>
      <c r="K1367" s="20"/>
      <c r="L1367" s="20"/>
      <c r="M1367" s="20"/>
      <c r="N1367" s="20"/>
      <c r="O1367" s="20"/>
      <c r="P1367" s="20"/>
      <c r="Q1367" s="20"/>
      <c r="R1367" s="4"/>
      <c r="S1367" s="4"/>
      <c r="T1367" s="4"/>
      <c r="U1367" s="26"/>
      <c r="V1367" s="26"/>
      <c r="W1367" s="3"/>
      <c r="X1367" s="3"/>
      <c r="Z1367" s="228"/>
      <c r="AA1367" s="253"/>
      <c r="AN1367" s="29"/>
      <c r="AO1367" s="25"/>
      <c r="AP1367" s="252"/>
      <c r="AQ1367" s="228"/>
      <c r="AZ1367" s="18"/>
      <c r="BA1367" s="18"/>
      <c r="BB1367" s="18"/>
      <c r="BC1367" s="18"/>
      <c r="BD1367" s="18"/>
      <c r="BE1367" s="18"/>
      <c r="BF1367" s="18"/>
      <c r="BG1367" s="18"/>
      <c r="BH1367" s="18"/>
      <c r="BI1367" s="18"/>
      <c r="BJ1367" s="19"/>
      <c r="BK1367" s="19"/>
      <c r="BL1367" s="19"/>
      <c r="BM1367" s="19"/>
      <c r="BN1367" s="19"/>
      <c r="BO1367" s="19"/>
      <c r="BP1367" s="19"/>
    </row>
    <row r="1368" spans="1:68" ht="9" customHeight="1" x14ac:dyDescent="0.15">
      <c r="A1368" s="225" t="e">
        <f>VLOOKUP(U1369,出場者リスト!$A:$L,13,FALSE)</f>
        <v>#N/A</v>
      </c>
      <c r="B1368" s="225"/>
      <c r="C1368" s="225"/>
      <c r="D1368" s="225"/>
      <c r="E1368" s="225"/>
      <c r="F1368" s="225"/>
      <c r="G1368" s="225"/>
      <c r="H1368" s="225"/>
      <c r="I1368" s="229" t="e">
        <f>VLOOKUP(U1369,出場者リスト!$A:$L,9,FALSE())</f>
        <v>#N/A</v>
      </c>
      <c r="J1368" s="229"/>
      <c r="K1368" s="229"/>
      <c r="L1368" s="229"/>
      <c r="M1368" s="229"/>
      <c r="N1368" s="229"/>
      <c r="O1368" s="229"/>
      <c r="P1368" s="229"/>
      <c r="Q1368" s="229"/>
      <c r="W1368" s="3"/>
      <c r="X1368" s="3"/>
      <c r="Z1368" s="228"/>
      <c r="AA1368" s="253"/>
      <c r="AB1368" s="29"/>
      <c r="AC1368" s="25"/>
      <c r="AN1368" s="32"/>
      <c r="AO1368" s="28"/>
      <c r="AP1368" s="252"/>
      <c r="AQ1368" s="228"/>
      <c r="AZ1368" s="230" t="e">
        <f>VLOOKUP(AU1369,出場者リスト!$A:$L,9,FALSE())</f>
        <v>#N/A</v>
      </c>
      <c r="BA1368" s="230"/>
      <c r="BB1368" s="230"/>
      <c r="BC1368" s="230"/>
      <c r="BD1368" s="230"/>
      <c r="BE1368" s="230"/>
      <c r="BF1368" s="230"/>
      <c r="BG1368" s="230"/>
      <c r="BH1368" s="230"/>
      <c r="BI1368" s="225" t="e">
        <f>VLOOKUP(AU1369,出場者リスト!$A:$L,13,FALSE)</f>
        <v>#N/A</v>
      </c>
      <c r="BJ1368" s="225"/>
      <c r="BK1368" s="225"/>
      <c r="BL1368" s="225"/>
      <c r="BM1368" s="225"/>
      <c r="BN1368" s="225"/>
      <c r="BO1368" s="225"/>
      <c r="BP1368" s="225"/>
    </row>
    <row r="1369" spans="1:68" ht="9" customHeight="1" x14ac:dyDescent="0.15">
      <c r="A1369" s="226" t="e">
        <f>VLOOKUP(U1369,出場者リスト!$A:$L,12,FALSE())</f>
        <v>#N/A</v>
      </c>
      <c r="B1369" s="226"/>
      <c r="C1369" s="226"/>
      <c r="D1369" s="226"/>
      <c r="E1369" s="226"/>
      <c r="F1369" s="226"/>
      <c r="G1369" s="226"/>
      <c r="H1369" s="226"/>
      <c r="I1369" s="231" t="e">
        <f>VLOOKUP(U1369,出場者リスト!$A:$L,8,FALSE())</f>
        <v>#N/A</v>
      </c>
      <c r="J1369" s="231"/>
      <c r="K1369" s="231"/>
      <c r="L1369" s="231"/>
      <c r="M1369" s="231"/>
      <c r="N1369" s="231"/>
      <c r="O1369" s="231"/>
      <c r="P1369" s="231"/>
      <c r="Q1369" s="231"/>
      <c r="R1369" s="232">
        <f>R1365+1</f>
        <v>3</v>
      </c>
      <c r="S1369" s="232"/>
      <c r="T1369" s="232"/>
      <c r="U1369" s="233"/>
      <c r="V1369" s="233"/>
      <c r="W1369" s="66"/>
      <c r="X1369" s="66"/>
      <c r="AA1369" s="28"/>
      <c r="AC1369" s="28"/>
      <c r="AN1369" s="32"/>
      <c r="AO1369" s="28"/>
      <c r="AP1369" s="32"/>
      <c r="AU1369" s="233"/>
      <c r="AV1369" s="233"/>
      <c r="AW1369" s="232">
        <f>AW1365+1</f>
        <v>27</v>
      </c>
      <c r="AX1369" s="232"/>
      <c r="AY1369" s="232"/>
      <c r="AZ1369" s="234" t="e">
        <f>VLOOKUP(AU1369,出場者リスト!$A:$L,8,FALSE())</f>
        <v>#N/A</v>
      </c>
      <c r="BA1369" s="234"/>
      <c r="BB1369" s="234"/>
      <c r="BC1369" s="234"/>
      <c r="BD1369" s="234"/>
      <c r="BE1369" s="234"/>
      <c r="BF1369" s="234"/>
      <c r="BG1369" s="234"/>
      <c r="BH1369" s="234"/>
      <c r="BI1369" s="226" t="e">
        <f>VLOOKUP(AU1369,出場者リスト!$A:$L,12,FALSE)</f>
        <v>#N/A</v>
      </c>
      <c r="BJ1369" s="226"/>
      <c r="BK1369" s="226"/>
      <c r="BL1369" s="226"/>
      <c r="BM1369" s="226"/>
      <c r="BN1369" s="226"/>
      <c r="BO1369" s="226"/>
      <c r="BP1369" s="226"/>
    </row>
    <row r="1370" spans="1:68" ht="9" customHeight="1" x14ac:dyDescent="0.15">
      <c r="A1370" s="226"/>
      <c r="B1370" s="226"/>
      <c r="C1370" s="226"/>
      <c r="D1370" s="226"/>
      <c r="E1370" s="226"/>
      <c r="F1370" s="226"/>
      <c r="G1370" s="226"/>
      <c r="H1370" s="226"/>
      <c r="I1370" s="231"/>
      <c r="J1370" s="231"/>
      <c r="K1370" s="231"/>
      <c r="L1370" s="231"/>
      <c r="M1370" s="231"/>
      <c r="N1370" s="231"/>
      <c r="O1370" s="231"/>
      <c r="P1370" s="231"/>
      <c r="Q1370" s="231"/>
      <c r="R1370" s="232"/>
      <c r="S1370" s="232"/>
      <c r="T1370" s="232"/>
      <c r="U1370" s="233"/>
      <c r="V1370" s="233"/>
      <c r="W1370" s="110"/>
      <c r="X1370" s="113"/>
      <c r="AA1370" s="28"/>
      <c r="AC1370" s="28"/>
      <c r="AN1370" s="32"/>
      <c r="AP1370" s="32"/>
      <c r="AS1370" s="29"/>
      <c r="AT1370" s="24"/>
      <c r="AU1370" s="233"/>
      <c r="AV1370" s="233"/>
      <c r="AW1370" s="232"/>
      <c r="AX1370" s="232"/>
      <c r="AY1370" s="232"/>
      <c r="AZ1370" s="234"/>
      <c r="BA1370" s="234"/>
      <c r="BB1370" s="234"/>
      <c r="BC1370" s="234"/>
      <c r="BD1370" s="234"/>
      <c r="BE1370" s="234"/>
      <c r="BF1370" s="234"/>
      <c r="BG1370" s="234"/>
      <c r="BH1370" s="234"/>
      <c r="BI1370" s="226"/>
      <c r="BJ1370" s="226"/>
      <c r="BK1370" s="226"/>
      <c r="BL1370" s="226"/>
      <c r="BM1370" s="226"/>
      <c r="BN1370" s="226"/>
      <c r="BO1370" s="226"/>
      <c r="BP1370" s="226"/>
    </row>
    <row r="1371" spans="1:68" ht="9" customHeight="1" x14ac:dyDescent="0.15">
      <c r="A1371" s="16"/>
      <c r="B1371" s="16"/>
      <c r="C1371" s="16"/>
      <c r="D1371" s="16"/>
      <c r="E1371" s="16"/>
      <c r="F1371" s="16"/>
      <c r="G1371" s="16"/>
      <c r="I1371" s="20"/>
      <c r="J1371" s="20"/>
      <c r="K1371" s="20"/>
      <c r="L1371" s="20"/>
      <c r="M1371" s="20"/>
      <c r="N1371" s="20"/>
      <c r="O1371" s="20"/>
      <c r="P1371" s="20"/>
      <c r="Q1371" s="20"/>
      <c r="R1371" s="4"/>
      <c r="S1371" s="4"/>
      <c r="T1371" s="4"/>
      <c r="U1371" s="26"/>
      <c r="V1371" s="26"/>
      <c r="W1371" s="233"/>
      <c r="X1371" s="235"/>
      <c r="Y1371" s="3"/>
      <c r="AA1371" s="28"/>
      <c r="AC1371" s="28"/>
      <c r="AN1371" s="32"/>
      <c r="AP1371" s="62"/>
      <c r="AQ1371" s="3"/>
      <c r="AS1371" s="236"/>
      <c r="AT1371" s="233"/>
      <c r="AZ1371" s="18"/>
      <c r="BA1371" s="18"/>
      <c r="BB1371" s="18"/>
      <c r="BC1371" s="18"/>
      <c r="BD1371" s="18"/>
      <c r="BE1371" s="18"/>
      <c r="BF1371" s="18"/>
      <c r="BG1371" s="18"/>
      <c r="BH1371" s="18"/>
      <c r="BI1371" s="18"/>
      <c r="BJ1371" s="19"/>
      <c r="BK1371" s="19"/>
      <c r="BL1371" s="19"/>
      <c r="BM1371" s="19"/>
      <c r="BN1371" s="19"/>
      <c r="BO1371" s="19"/>
      <c r="BP1371" s="19"/>
    </row>
    <row r="1372" spans="1:68" ht="9" customHeight="1" x14ac:dyDescent="0.15">
      <c r="A1372" s="225" t="e">
        <f>VLOOKUP(U1373,出場者リスト!$A:$L,13,FALSE)</f>
        <v>#N/A</v>
      </c>
      <c r="B1372" s="225"/>
      <c r="C1372" s="225"/>
      <c r="D1372" s="225"/>
      <c r="E1372" s="225"/>
      <c r="F1372" s="225"/>
      <c r="G1372" s="225"/>
      <c r="H1372" s="225"/>
      <c r="I1372" s="229" t="e">
        <f>VLOOKUP(U1373,出場者リスト!$A:$L,9,FALSE())</f>
        <v>#N/A</v>
      </c>
      <c r="J1372" s="229"/>
      <c r="K1372" s="229"/>
      <c r="L1372" s="229"/>
      <c r="M1372" s="229"/>
      <c r="N1372" s="229"/>
      <c r="O1372" s="229"/>
      <c r="P1372" s="229"/>
      <c r="Q1372" s="229"/>
      <c r="W1372" s="233"/>
      <c r="X1372" s="235"/>
      <c r="Y1372" s="116"/>
      <c r="AA1372" s="28"/>
      <c r="AC1372" s="28"/>
      <c r="AN1372" s="32"/>
      <c r="AP1372" s="32"/>
      <c r="AR1372" s="118"/>
      <c r="AS1372" s="236"/>
      <c r="AT1372" s="233"/>
      <c r="AZ1372" s="230" t="e">
        <f>VLOOKUP(AU1373,出場者リスト!$A:$L,9,FALSE())</f>
        <v>#N/A</v>
      </c>
      <c r="BA1372" s="230"/>
      <c r="BB1372" s="230"/>
      <c r="BC1372" s="230"/>
      <c r="BD1372" s="230"/>
      <c r="BE1372" s="230"/>
      <c r="BF1372" s="230"/>
      <c r="BG1372" s="230"/>
      <c r="BH1372" s="230"/>
      <c r="BI1372" s="225" t="e">
        <f>VLOOKUP(AU1373,出場者リスト!$A:$L,13,FALSE)</f>
        <v>#N/A</v>
      </c>
      <c r="BJ1372" s="225"/>
      <c r="BK1372" s="225"/>
      <c r="BL1372" s="225"/>
      <c r="BM1372" s="225"/>
      <c r="BN1372" s="225"/>
      <c r="BO1372" s="225"/>
      <c r="BP1372" s="225"/>
    </row>
    <row r="1373" spans="1:68" ht="9" customHeight="1" x14ac:dyDescent="0.15">
      <c r="A1373" s="226" t="e">
        <f>VLOOKUP(U1373,出場者リスト!$A:$L,12,FALSE())</f>
        <v>#N/A</v>
      </c>
      <c r="B1373" s="226"/>
      <c r="C1373" s="226"/>
      <c r="D1373" s="226"/>
      <c r="E1373" s="226"/>
      <c r="F1373" s="226"/>
      <c r="G1373" s="226"/>
      <c r="H1373" s="226"/>
      <c r="I1373" s="231" t="e">
        <f>VLOOKUP(U1373,出場者リスト!$A:$L,8,FALSE())</f>
        <v>#N/A</v>
      </c>
      <c r="J1373" s="231"/>
      <c r="K1373" s="231"/>
      <c r="L1373" s="231"/>
      <c r="M1373" s="231"/>
      <c r="N1373" s="231"/>
      <c r="O1373" s="231"/>
      <c r="P1373" s="231"/>
      <c r="Q1373" s="231"/>
      <c r="R1373" s="232">
        <f>R1369+1</f>
        <v>4</v>
      </c>
      <c r="S1373" s="232"/>
      <c r="T1373" s="232"/>
      <c r="U1373" s="233"/>
      <c r="V1373" s="233"/>
      <c r="W1373" s="111"/>
      <c r="X1373" s="112"/>
      <c r="Y1373" s="28"/>
      <c r="AA1373" s="28"/>
      <c r="AC1373" s="28"/>
      <c r="AN1373" s="32"/>
      <c r="AP1373" s="32"/>
      <c r="AR1373" s="32"/>
      <c r="AS1373" s="31"/>
      <c r="AT1373" s="23"/>
      <c r="AU1373" s="233"/>
      <c r="AV1373" s="233"/>
      <c r="AW1373" s="232">
        <f>AW1369+1</f>
        <v>28</v>
      </c>
      <c r="AX1373" s="232"/>
      <c r="AY1373" s="232"/>
      <c r="AZ1373" s="234" t="e">
        <f>VLOOKUP(AU1373,出場者リスト!$A:$L,8,FALSE())</f>
        <v>#N/A</v>
      </c>
      <c r="BA1373" s="234"/>
      <c r="BB1373" s="234"/>
      <c r="BC1373" s="234"/>
      <c r="BD1373" s="234"/>
      <c r="BE1373" s="234"/>
      <c r="BF1373" s="234"/>
      <c r="BG1373" s="234"/>
      <c r="BH1373" s="234"/>
      <c r="BI1373" s="226" t="e">
        <f>VLOOKUP(AU1373,出場者リスト!$A:$L,12,FALSE)</f>
        <v>#N/A</v>
      </c>
      <c r="BJ1373" s="226"/>
      <c r="BK1373" s="226"/>
      <c r="BL1373" s="226"/>
      <c r="BM1373" s="226"/>
      <c r="BN1373" s="226"/>
      <c r="BO1373" s="226"/>
      <c r="BP1373" s="226"/>
    </row>
    <row r="1374" spans="1:68" ht="9" customHeight="1" x14ac:dyDescent="0.15">
      <c r="A1374" s="226"/>
      <c r="B1374" s="226"/>
      <c r="C1374" s="226"/>
      <c r="D1374" s="226"/>
      <c r="E1374" s="226"/>
      <c r="F1374" s="226"/>
      <c r="G1374" s="226"/>
      <c r="H1374" s="226"/>
      <c r="I1374" s="231"/>
      <c r="J1374" s="231"/>
      <c r="K1374" s="231"/>
      <c r="L1374" s="231"/>
      <c r="M1374" s="231"/>
      <c r="N1374" s="231"/>
      <c r="O1374" s="231"/>
      <c r="P1374" s="231"/>
      <c r="Q1374" s="231"/>
      <c r="R1374" s="232"/>
      <c r="S1374" s="232"/>
      <c r="T1374" s="232"/>
      <c r="U1374" s="233"/>
      <c r="V1374" s="233"/>
      <c r="Y1374" s="28"/>
      <c r="AA1374" s="28"/>
      <c r="AB1374" s="3"/>
      <c r="AC1374" s="61"/>
      <c r="AN1374" s="62"/>
      <c r="AO1374" s="3"/>
      <c r="AP1374" s="32"/>
      <c r="AR1374" s="32"/>
      <c r="AU1374" s="233"/>
      <c r="AV1374" s="233"/>
      <c r="AW1374" s="232"/>
      <c r="AX1374" s="232"/>
      <c r="AY1374" s="232"/>
      <c r="AZ1374" s="234"/>
      <c r="BA1374" s="234"/>
      <c r="BB1374" s="234"/>
      <c r="BC1374" s="234"/>
      <c r="BD1374" s="234"/>
      <c r="BE1374" s="234"/>
      <c r="BF1374" s="234"/>
      <c r="BG1374" s="234"/>
      <c r="BH1374" s="234"/>
      <c r="BI1374" s="226"/>
      <c r="BJ1374" s="226"/>
      <c r="BK1374" s="226"/>
      <c r="BL1374" s="226"/>
      <c r="BM1374" s="226"/>
      <c r="BN1374" s="226"/>
      <c r="BO1374" s="226"/>
      <c r="BP1374" s="226"/>
    </row>
    <row r="1375" spans="1:68" ht="9" customHeight="1" x14ac:dyDescent="0.15">
      <c r="A1375" s="16"/>
      <c r="B1375" s="16"/>
      <c r="C1375" s="16"/>
      <c r="D1375" s="16"/>
      <c r="E1375" s="16"/>
      <c r="F1375" s="16"/>
      <c r="G1375" s="16"/>
      <c r="I1375" s="20"/>
      <c r="J1375" s="20"/>
      <c r="K1375" s="20"/>
      <c r="L1375" s="20"/>
      <c r="M1375" s="20"/>
      <c r="N1375" s="20"/>
      <c r="O1375" s="20"/>
      <c r="P1375" s="20"/>
      <c r="Q1375" s="20"/>
      <c r="R1375" s="4"/>
      <c r="S1375" s="4"/>
      <c r="T1375" s="4"/>
      <c r="U1375" s="26"/>
      <c r="V1375" s="26"/>
      <c r="X1375" s="228"/>
      <c r="Y1375" s="253"/>
      <c r="Z1375" s="23"/>
      <c r="AA1375" s="30"/>
      <c r="AB1375" s="3"/>
      <c r="AC1375" s="61"/>
      <c r="AN1375" s="62"/>
      <c r="AO1375" s="3"/>
      <c r="AP1375" s="31"/>
      <c r="AQ1375" s="23"/>
      <c r="AR1375" s="236"/>
      <c r="AS1375" s="233"/>
      <c r="AT1375" s="3"/>
      <c r="AZ1375" s="18"/>
      <c r="BA1375" s="18"/>
      <c r="BB1375" s="18"/>
      <c r="BC1375" s="18"/>
      <c r="BD1375" s="18"/>
      <c r="BE1375" s="18"/>
      <c r="BF1375" s="18"/>
      <c r="BG1375" s="18"/>
      <c r="BH1375" s="18"/>
      <c r="BI1375" s="18"/>
      <c r="BJ1375" s="19"/>
      <c r="BK1375" s="19"/>
      <c r="BL1375" s="19"/>
      <c r="BM1375" s="19"/>
      <c r="BN1375" s="19"/>
      <c r="BO1375" s="19"/>
      <c r="BP1375" s="19"/>
    </row>
    <row r="1376" spans="1:68" ht="9" customHeight="1" x14ac:dyDescent="0.15">
      <c r="A1376" s="225" t="e">
        <f>VLOOKUP(U1377,出場者リスト!$A:$L,13,FALSE)</f>
        <v>#N/A</v>
      </c>
      <c r="B1376" s="225"/>
      <c r="C1376" s="225"/>
      <c r="D1376" s="225"/>
      <c r="E1376" s="225"/>
      <c r="F1376" s="225"/>
      <c r="G1376" s="225"/>
      <c r="H1376" s="225"/>
      <c r="I1376" s="229" t="e">
        <f>VLOOKUP(U1377,出場者リスト!$A:$L,9,FALSE())</f>
        <v>#N/A</v>
      </c>
      <c r="J1376" s="229"/>
      <c r="K1376" s="229"/>
      <c r="L1376" s="229"/>
      <c r="M1376" s="229"/>
      <c r="N1376" s="229"/>
      <c r="O1376" s="229"/>
      <c r="P1376" s="229"/>
      <c r="Q1376" s="229"/>
      <c r="X1376" s="228"/>
      <c r="Y1376" s="253"/>
      <c r="AB1376" s="3"/>
      <c r="AC1376" s="61"/>
      <c r="AN1376" s="32"/>
      <c r="AR1376" s="236"/>
      <c r="AS1376" s="233"/>
      <c r="AT1376" s="3"/>
      <c r="AZ1376" s="230" t="e">
        <f>VLOOKUP(AU1377,出場者リスト!$A:$L,9,FALSE())</f>
        <v>#N/A</v>
      </c>
      <c r="BA1376" s="230"/>
      <c r="BB1376" s="230"/>
      <c r="BC1376" s="230"/>
      <c r="BD1376" s="230"/>
      <c r="BE1376" s="230"/>
      <c r="BF1376" s="230"/>
      <c r="BG1376" s="230"/>
      <c r="BH1376" s="230"/>
      <c r="BI1376" s="225" t="e">
        <f>VLOOKUP(AU1377,出場者リスト!$A:$L,13,FALSE)</f>
        <v>#N/A</v>
      </c>
      <c r="BJ1376" s="225"/>
      <c r="BK1376" s="225"/>
      <c r="BL1376" s="225"/>
      <c r="BM1376" s="225"/>
      <c r="BN1376" s="225"/>
      <c r="BO1376" s="225"/>
      <c r="BP1376" s="225"/>
    </row>
    <row r="1377" spans="1:68" ht="9" customHeight="1" x14ac:dyDescent="0.15">
      <c r="A1377" s="226" t="e">
        <f>VLOOKUP(U1377,出場者リスト!$A:$L,12,FALSE())</f>
        <v>#N/A</v>
      </c>
      <c r="B1377" s="226"/>
      <c r="C1377" s="226"/>
      <c r="D1377" s="226"/>
      <c r="E1377" s="226"/>
      <c r="F1377" s="226"/>
      <c r="G1377" s="226"/>
      <c r="H1377" s="226"/>
      <c r="I1377" s="231" t="e">
        <f>VLOOKUP(U1377,出場者リスト!$A:$L,8,FALSE())</f>
        <v>#N/A</v>
      </c>
      <c r="J1377" s="231"/>
      <c r="K1377" s="231"/>
      <c r="L1377" s="231"/>
      <c r="M1377" s="231"/>
      <c r="N1377" s="231"/>
      <c r="O1377" s="231"/>
      <c r="P1377" s="231"/>
      <c r="Q1377" s="231"/>
      <c r="R1377" s="232">
        <f>R1373+1</f>
        <v>5</v>
      </c>
      <c r="S1377" s="232"/>
      <c r="T1377" s="232"/>
      <c r="U1377" s="233"/>
      <c r="V1377" s="233"/>
      <c r="W1377" s="23"/>
      <c r="X1377" s="23"/>
      <c r="Y1377" s="30"/>
      <c r="AC1377" s="28"/>
      <c r="AN1377" s="32"/>
      <c r="AR1377" s="31"/>
      <c r="AS1377" s="23"/>
      <c r="AT1377" s="23"/>
      <c r="AU1377" s="233"/>
      <c r="AV1377" s="233"/>
      <c r="AW1377" s="232">
        <f>AW1373+1</f>
        <v>29</v>
      </c>
      <c r="AX1377" s="232"/>
      <c r="AY1377" s="232"/>
      <c r="AZ1377" s="234" t="e">
        <f>VLOOKUP(AU1377,出場者リスト!$A:$L,8,FALSE())</f>
        <v>#N/A</v>
      </c>
      <c r="BA1377" s="234"/>
      <c r="BB1377" s="234"/>
      <c r="BC1377" s="234"/>
      <c r="BD1377" s="234"/>
      <c r="BE1377" s="234"/>
      <c r="BF1377" s="234"/>
      <c r="BG1377" s="234"/>
      <c r="BH1377" s="234"/>
      <c r="BI1377" s="226" t="e">
        <f>VLOOKUP(AU1377,出場者リスト!$A:$L,12,FALSE)</f>
        <v>#N/A</v>
      </c>
      <c r="BJ1377" s="226"/>
      <c r="BK1377" s="226"/>
      <c r="BL1377" s="226"/>
      <c r="BM1377" s="226"/>
      <c r="BN1377" s="226"/>
      <c r="BO1377" s="226"/>
      <c r="BP1377" s="226"/>
    </row>
    <row r="1378" spans="1:68" ht="9" customHeight="1" x14ac:dyDescent="0.15">
      <c r="A1378" s="226"/>
      <c r="B1378" s="226"/>
      <c r="C1378" s="226"/>
      <c r="D1378" s="226"/>
      <c r="E1378" s="226"/>
      <c r="F1378" s="226"/>
      <c r="G1378" s="226"/>
      <c r="H1378" s="226"/>
      <c r="I1378" s="231"/>
      <c r="J1378" s="231"/>
      <c r="K1378" s="231"/>
      <c r="L1378" s="231"/>
      <c r="M1378" s="231"/>
      <c r="N1378" s="231"/>
      <c r="O1378" s="231"/>
      <c r="P1378" s="231"/>
      <c r="Q1378" s="231"/>
      <c r="R1378" s="232"/>
      <c r="S1378" s="232"/>
      <c r="T1378" s="232"/>
      <c r="U1378" s="233"/>
      <c r="V1378" s="233"/>
      <c r="AB1378" s="228"/>
      <c r="AC1378" s="253"/>
      <c r="AN1378" s="32"/>
      <c r="AU1378" s="233"/>
      <c r="AV1378" s="233"/>
      <c r="AW1378" s="232"/>
      <c r="AX1378" s="232"/>
      <c r="AY1378" s="232"/>
      <c r="AZ1378" s="234"/>
      <c r="BA1378" s="234"/>
      <c r="BB1378" s="234"/>
      <c r="BC1378" s="234"/>
      <c r="BD1378" s="234"/>
      <c r="BE1378" s="234"/>
      <c r="BF1378" s="234"/>
      <c r="BG1378" s="234"/>
      <c r="BH1378" s="234"/>
      <c r="BI1378" s="226"/>
      <c r="BJ1378" s="226"/>
      <c r="BK1378" s="226"/>
      <c r="BL1378" s="226"/>
      <c r="BM1378" s="226"/>
      <c r="BN1378" s="226"/>
      <c r="BO1378" s="226"/>
      <c r="BP1378" s="226"/>
    </row>
    <row r="1379" spans="1:68" ht="9" customHeight="1" x14ac:dyDescent="0.15">
      <c r="A1379" s="16"/>
      <c r="B1379" s="16"/>
      <c r="C1379" s="16"/>
      <c r="D1379" s="16"/>
      <c r="E1379" s="16"/>
      <c r="F1379" s="16"/>
      <c r="G1379" s="16"/>
      <c r="I1379" s="20"/>
      <c r="J1379" s="20"/>
      <c r="K1379" s="20"/>
      <c r="L1379" s="20"/>
      <c r="M1379" s="20"/>
      <c r="N1379" s="20"/>
      <c r="O1379" s="20"/>
      <c r="P1379" s="20"/>
      <c r="Q1379" s="20"/>
      <c r="R1379" s="4"/>
      <c r="S1379" s="4"/>
      <c r="T1379" s="4"/>
      <c r="U1379" s="26"/>
      <c r="V1379" s="26"/>
      <c r="AB1379" s="228"/>
      <c r="AC1379" s="253"/>
      <c r="AD1379" s="29"/>
      <c r="AE1379" s="25"/>
      <c r="AN1379" s="252"/>
      <c r="AO1379" s="228"/>
      <c r="AZ1379" s="18"/>
      <c r="BA1379" s="18"/>
      <c r="BB1379" s="18"/>
      <c r="BC1379" s="18"/>
      <c r="BD1379" s="18"/>
      <c r="BE1379" s="18"/>
      <c r="BF1379" s="18"/>
      <c r="BG1379" s="18"/>
      <c r="BH1379" s="18"/>
      <c r="BI1379" s="18"/>
      <c r="BJ1379" s="19"/>
      <c r="BK1379" s="19"/>
      <c r="BL1379" s="19"/>
      <c r="BM1379" s="19"/>
      <c r="BN1379" s="19"/>
      <c r="BO1379" s="19"/>
      <c r="BP1379" s="19"/>
    </row>
    <row r="1380" spans="1:68" ht="9" customHeight="1" x14ac:dyDescent="0.15">
      <c r="A1380" s="225" t="e">
        <f>VLOOKUP(U1381,出場者リスト!$A:$L,13,FALSE)</f>
        <v>#N/A</v>
      </c>
      <c r="B1380" s="225"/>
      <c r="C1380" s="225"/>
      <c r="D1380" s="225"/>
      <c r="E1380" s="225"/>
      <c r="F1380" s="225"/>
      <c r="G1380" s="225"/>
      <c r="H1380" s="225"/>
      <c r="I1380" s="229" t="e">
        <f>VLOOKUP(U1381,出場者リスト!$A:$L,9,FALSE())</f>
        <v>#N/A</v>
      </c>
      <c r="J1380" s="229"/>
      <c r="K1380" s="229"/>
      <c r="L1380" s="229"/>
      <c r="M1380" s="229"/>
      <c r="N1380" s="229"/>
      <c r="O1380" s="229"/>
      <c r="P1380" s="229"/>
      <c r="Q1380" s="229"/>
      <c r="AC1380" s="28"/>
      <c r="AE1380" s="28"/>
      <c r="AL1380" s="29"/>
      <c r="AM1380" s="25"/>
      <c r="AN1380" s="228"/>
      <c r="AO1380" s="228"/>
      <c r="AZ1380" s="230" t="e">
        <f>VLOOKUP(AU1381,出場者リスト!$A:$L,9,FALSE())</f>
        <v>#N/A</v>
      </c>
      <c r="BA1380" s="230"/>
      <c r="BB1380" s="230"/>
      <c r="BC1380" s="230"/>
      <c r="BD1380" s="230"/>
      <c r="BE1380" s="230"/>
      <c r="BF1380" s="230"/>
      <c r="BG1380" s="230"/>
      <c r="BH1380" s="230"/>
      <c r="BI1380" s="225" t="e">
        <f>VLOOKUP(AU1381,出場者リスト!$A:$L,13,FALSE)</f>
        <v>#N/A</v>
      </c>
      <c r="BJ1380" s="225"/>
      <c r="BK1380" s="225"/>
      <c r="BL1380" s="225"/>
      <c r="BM1380" s="225"/>
      <c r="BN1380" s="225"/>
      <c r="BO1380" s="225"/>
      <c r="BP1380" s="225"/>
    </row>
    <row r="1381" spans="1:68" ht="9" customHeight="1" x14ac:dyDescent="0.15">
      <c r="A1381" s="226" t="e">
        <f>VLOOKUP(U1381,出場者リスト!$A:$L,12,FALSE())</f>
        <v>#N/A</v>
      </c>
      <c r="B1381" s="226"/>
      <c r="C1381" s="226"/>
      <c r="D1381" s="226"/>
      <c r="E1381" s="226"/>
      <c r="F1381" s="226"/>
      <c r="G1381" s="226"/>
      <c r="H1381" s="226"/>
      <c r="I1381" s="231" t="e">
        <f>VLOOKUP(U1381,出場者リスト!$A:$L,8,FALSE())</f>
        <v>#N/A</v>
      </c>
      <c r="J1381" s="231"/>
      <c r="K1381" s="231"/>
      <c r="L1381" s="231"/>
      <c r="M1381" s="231"/>
      <c r="N1381" s="231"/>
      <c r="O1381" s="231"/>
      <c r="P1381" s="231"/>
      <c r="Q1381" s="231"/>
      <c r="R1381" s="232">
        <f>R1377+1</f>
        <v>6</v>
      </c>
      <c r="S1381" s="232"/>
      <c r="T1381" s="232"/>
      <c r="U1381" s="233"/>
      <c r="V1381" s="233"/>
      <c r="AC1381" s="28"/>
      <c r="AE1381" s="28"/>
      <c r="AL1381" s="32"/>
      <c r="AM1381" s="28"/>
      <c r="AU1381" s="233"/>
      <c r="AV1381" s="233"/>
      <c r="AW1381" s="232">
        <f>AW1377+1</f>
        <v>30</v>
      </c>
      <c r="AX1381" s="232"/>
      <c r="AY1381" s="232"/>
      <c r="AZ1381" s="234" t="e">
        <f>VLOOKUP(AU1381,出場者リスト!$A:$L,8,FALSE())</f>
        <v>#N/A</v>
      </c>
      <c r="BA1381" s="234"/>
      <c r="BB1381" s="234"/>
      <c r="BC1381" s="234"/>
      <c r="BD1381" s="234"/>
      <c r="BE1381" s="234"/>
      <c r="BF1381" s="234"/>
      <c r="BG1381" s="234"/>
      <c r="BH1381" s="234"/>
      <c r="BI1381" s="226" t="e">
        <f>VLOOKUP(AU1381,出場者リスト!$A:$L,12,FALSE)</f>
        <v>#N/A</v>
      </c>
      <c r="BJ1381" s="226"/>
      <c r="BK1381" s="226"/>
      <c r="BL1381" s="226"/>
      <c r="BM1381" s="226"/>
      <c r="BN1381" s="226"/>
      <c r="BO1381" s="226"/>
      <c r="BP1381" s="226"/>
    </row>
    <row r="1382" spans="1:68" ht="9" customHeight="1" x14ac:dyDescent="0.15">
      <c r="A1382" s="226"/>
      <c r="B1382" s="226"/>
      <c r="C1382" s="226"/>
      <c r="D1382" s="226"/>
      <c r="E1382" s="226"/>
      <c r="F1382" s="226"/>
      <c r="G1382" s="226"/>
      <c r="H1382" s="226"/>
      <c r="I1382" s="231"/>
      <c r="J1382" s="231"/>
      <c r="K1382" s="231"/>
      <c r="L1382" s="231"/>
      <c r="M1382" s="231"/>
      <c r="N1382" s="231"/>
      <c r="O1382" s="231"/>
      <c r="P1382" s="231"/>
      <c r="Q1382" s="231"/>
      <c r="R1382" s="232"/>
      <c r="S1382" s="232"/>
      <c r="T1382" s="232"/>
      <c r="U1382" s="233"/>
      <c r="V1382" s="233"/>
      <c r="W1382" s="24"/>
      <c r="X1382" s="24"/>
      <c r="Y1382" s="25"/>
      <c r="AC1382" s="28"/>
      <c r="AE1382" s="28"/>
      <c r="AL1382" s="32"/>
      <c r="AN1382" s="32"/>
      <c r="AR1382" s="29"/>
      <c r="AS1382" s="24"/>
      <c r="AT1382" s="24"/>
      <c r="AU1382" s="233"/>
      <c r="AV1382" s="233"/>
      <c r="AW1382" s="232"/>
      <c r="AX1382" s="232"/>
      <c r="AY1382" s="232"/>
      <c r="AZ1382" s="234"/>
      <c r="BA1382" s="234"/>
      <c r="BB1382" s="234"/>
      <c r="BC1382" s="234"/>
      <c r="BD1382" s="234"/>
      <c r="BE1382" s="234"/>
      <c r="BF1382" s="234"/>
      <c r="BG1382" s="234"/>
      <c r="BH1382" s="234"/>
      <c r="BI1382" s="226"/>
      <c r="BJ1382" s="226"/>
      <c r="BK1382" s="226"/>
      <c r="BL1382" s="226"/>
      <c r="BM1382" s="226"/>
      <c r="BN1382" s="226"/>
      <c r="BO1382" s="226"/>
      <c r="BP1382" s="226"/>
    </row>
    <row r="1383" spans="1:68" ht="9" customHeight="1" x14ac:dyDescent="0.15">
      <c r="A1383" s="16"/>
      <c r="B1383" s="16"/>
      <c r="C1383" s="16"/>
      <c r="D1383" s="16"/>
      <c r="E1383" s="16"/>
      <c r="F1383" s="16"/>
      <c r="G1383" s="16"/>
      <c r="I1383" s="20"/>
      <c r="J1383" s="20"/>
      <c r="K1383" s="20"/>
      <c r="L1383" s="20"/>
      <c r="M1383" s="20"/>
      <c r="N1383" s="20"/>
      <c r="O1383" s="20"/>
      <c r="P1383" s="20"/>
      <c r="Q1383" s="20"/>
      <c r="R1383" s="4"/>
      <c r="S1383" s="4"/>
      <c r="T1383" s="4"/>
      <c r="U1383" s="26"/>
      <c r="V1383" s="26"/>
      <c r="X1383" s="228"/>
      <c r="Y1383" s="253"/>
      <c r="AC1383" s="28"/>
      <c r="AE1383" s="28"/>
      <c r="AL1383" s="32"/>
      <c r="AN1383" s="32"/>
      <c r="AR1383" s="252"/>
      <c r="AS1383" s="228"/>
      <c r="AZ1383" s="18"/>
      <c r="BA1383" s="18"/>
      <c r="BB1383" s="18"/>
      <c r="BC1383" s="18"/>
      <c r="BD1383" s="18"/>
      <c r="BE1383" s="18"/>
      <c r="BF1383" s="18"/>
      <c r="BG1383" s="18"/>
      <c r="BH1383" s="18"/>
      <c r="BI1383" s="18"/>
      <c r="BJ1383" s="19"/>
      <c r="BK1383" s="19"/>
      <c r="BL1383" s="19"/>
      <c r="BM1383" s="19"/>
      <c r="BN1383" s="19"/>
      <c r="BO1383" s="19"/>
      <c r="BP1383" s="19"/>
    </row>
    <row r="1384" spans="1:68" ht="9" customHeight="1" x14ac:dyDescent="0.15">
      <c r="A1384" s="225" t="e">
        <f>VLOOKUP(U1385,出場者リスト!$A:$L,13,FALSE)</f>
        <v>#N/A</v>
      </c>
      <c r="B1384" s="225"/>
      <c r="C1384" s="225"/>
      <c r="D1384" s="225"/>
      <c r="E1384" s="225"/>
      <c r="F1384" s="225"/>
      <c r="G1384" s="225"/>
      <c r="H1384" s="225"/>
      <c r="I1384" s="229" t="e">
        <f>VLOOKUP(U1385,出場者リスト!$A:$L,9,FALSE())</f>
        <v>#N/A</v>
      </c>
      <c r="J1384" s="229"/>
      <c r="K1384" s="229"/>
      <c r="L1384" s="229"/>
      <c r="M1384" s="229"/>
      <c r="N1384" s="229"/>
      <c r="O1384" s="229"/>
      <c r="P1384" s="229"/>
      <c r="Q1384" s="229"/>
      <c r="X1384" s="228"/>
      <c r="Y1384" s="253"/>
      <c r="Z1384" s="24"/>
      <c r="AA1384" s="25"/>
      <c r="AC1384" s="28"/>
      <c r="AE1384" s="28"/>
      <c r="AL1384" s="32"/>
      <c r="AN1384" s="32"/>
      <c r="AP1384" s="29"/>
      <c r="AQ1384" s="24"/>
      <c r="AR1384" s="252"/>
      <c r="AS1384" s="228"/>
      <c r="AZ1384" s="230" t="e">
        <f>VLOOKUP(AU1385,出場者リスト!$A:$L,9,FALSE())</f>
        <v>#N/A</v>
      </c>
      <c r="BA1384" s="230"/>
      <c r="BB1384" s="230"/>
      <c r="BC1384" s="230"/>
      <c r="BD1384" s="230"/>
      <c r="BE1384" s="230"/>
      <c r="BF1384" s="230"/>
      <c r="BG1384" s="230"/>
      <c r="BH1384" s="230"/>
      <c r="BI1384" s="225" t="e">
        <f>VLOOKUP(AU1385,出場者リスト!$A:$L,13,FALSE)</f>
        <v>#N/A</v>
      </c>
      <c r="BJ1384" s="225"/>
      <c r="BK1384" s="225"/>
      <c r="BL1384" s="225"/>
      <c r="BM1384" s="225"/>
      <c r="BN1384" s="225"/>
      <c r="BO1384" s="225"/>
      <c r="BP1384" s="225"/>
    </row>
    <row r="1385" spans="1:68" ht="9" customHeight="1" x14ac:dyDescent="0.15">
      <c r="A1385" s="226" t="e">
        <f>VLOOKUP(U1385,出場者リスト!$A:$L,12,FALSE())</f>
        <v>#N/A</v>
      </c>
      <c r="B1385" s="226"/>
      <c r="C1385" s="226"/>
      <c r="D1385" s="226"/>
      <c r="E1385" s="226"/>
      <c r="F1385" s="226"/>
      <c r="G1385" s="226"/>
      <c r="H1385" s="226"/>
      <c r="I1385" s="231" t="e">
        <f>VLOOKUP(U1385,出場者リスト!$A:$L,8,FALSE())</f>
        <v>#N/A</v>
      </c>
      <c r="J1385" s="231"/>
      <c r="K1385" s="231"/>
      <c r="L1385" s="231"/>
      <c r="M1385" s="231"/>
      <c r="N1385" s="231"/>
      <c r="O1385" s="231"/>
      <c r="P1385" s="231"/>
      <c r="Q1385" s="231"/>
      <c r="R1385" s="232">
        <f>R1381+1</f>
        <v>7</v>
      </c>
      <c r="S1385" s="232"/>
      <c r="T1385" s="232"/>
      <c r="U1385" s="233"/>
      <c r="V1385" s="233"/>
      <c r="W1385" s="66"/>
      <c r="X1385" s="66"/>
      <c r="Y1385" s="28"/>
      <c r="AA1385" s="28"/>
      <c r="AB1385" s="32"/>
      <c r="AC1385" s="28"/>
      <c r="AE1385" s="28"/>
      <c r="AL1385" s="32"/>
      <c r="AN1385" s="32"/>
      <c r="AP1385" s="32"/>
      <c r="AR1385" s="32"/>
      <c r="AU1385" s="233"/>
      <c r="AV1385" s="233"/>
      <c r="AW1385" s="232">
        <f>AW1381+1</f>
        <v>31</v>
      </c>
      <c r="AX1385" s="232"/>
      <c r="AY1385" s="232"/>
      <c r="AZ1385" s="234" t="e">
        <f>VLOOKUP(AU1385,出場者リスト!$A:$L,8,FALSE())</f>
        <v>#N/A</v>
      </c>
      <c r="BA1385" s="234"/>
      <c r="BB1385" s="234"/>
      <c r="BC1385" s="234"/>
      <c r="BD1385" s="234"/>
      <c r="BE1385" s="234"/>
      <c r="BF1385" s="234"/>
      <c r="BG1385" s="234"/>
      <c r="BH1385" s="234"/>
      <c r="BI1385" s="226" t="e">
        <f>VLOOKUP(AU1385,出場者リスト!$A:$L,12,FALSE)</f>
        <v>#N/A</v>
      </c>
      <c r="BJ1385" s="226"/>
      <c r="BK1385" s="226"/>
      <c r="BL1385" s="226"/>
      <c r="BM1385" s="226"/>
      <c r="BN1385" s="226"/>
      <c r="BO1385" s="226"/>
      <c r="BP1385" s="226"/>
    </row>
    <row r="1386" spans="1:68" ht="9" customHeight="1" x14ac:dyDescent="0.15">
      <c r="A1386" s="226"/>
      <c r="B1386" s="226"/>
      <c r="C1386" s="226"/>
      <c r="D1386" s="226"/>
      <c r="E1386" s="226"/>
      <c r="F1386" s="226"/>
      <c r="G1386" s="226"/>
      <c r="H1386" s="226"/>
      <c r="I1386" s="231"/>
      <c r="J1386" s="231"/>
      <c r="K1386" s="231"/>
      <c r="L1386" s="231"/>
      <c r="M1386" s="231"/>
      <c r="N1386" s="231"/>
      <c r="O1386" s="231"/>
      <c r="P1386" s="231"/>
      <c r="Q1386" s="231"/>
      <c r="R1386" s="232"/>
      <c r="S1386" s="232"/>
      <c r="T1386" s="232"/>
      <c r="U1386" s="233"/>
      <c r="V1386" s="233"/>
      <c r="W1386" s="110"/>
      <c r="X1386" s="113"/>
      <c r="Y1386" s="114"/>
      <c r="Z1386" s="3"/>
      <c r="AA1386" s="61"/>
      <c r="AB1386" s="32"/>
      <c r="AC1386" s="28"/>
      <c r="AE1386" s="28"/>
      <c r="AL1386" s="32"/>
      <c r="AN1386" s="32"/>
      <c r="AP1386" s="32"/>
      <c r="AR1386" s="32"/>
      <c r="AS1386" s="29"/>
      <c r="AT1386" s="24"/>
      <c r="AU1386" s="233"/>
      <c r="AV1386" s="233"/>
      <c r="AW1386" s="232"/>
      <c r="AX1386" s="232"/>
      <c r="AY1386" s="232"/>
      <c r="AZ1386" s="234"/>
      <c r="BA1386" s="234"/>
      <c r="BB1386" s="234"/>
      <c r="BC1386" s="234"/>
      <c r="BD1386" s="234"/>
      <c r="BE1386" s="234"/>
      <c r="BF1386" s="234"/>
      <c r="BG1386" s="234"/>
      <c r="BH1386" s="234"/>
      <c r="BI1386" s="226"/>
      <c r="BJ1386" s="226"/>
      <c r="BK1386" s="226"/>
      <c r="BL1386" s="226"/>
      <c r="BM1386" s="226"/>
      <c r="BN1386" s="226"/>
      <c r="BO1386" s="226"/>
      <c r="BP1386" s="226"/>
    </row>
    <row r="1387" spans="1:68" ht="9" customHeight="1" x14ac:dyDescent="0.15">
      <c r="A1387" s="16"/>
      <c r="B1387" s="16"/>
      <c r="C1387" s="16"/>
      <c r="D1387" s="16"/>
      <c r="E1387" s="16"/>
      <c r="F1387" s="16"/>
      <c r="G1387" s="16"/>
      <c r="I1387" s="20"/>
      <c r="J1387" s="20"/>
      <c r="K1387" s="20"/>
      <c r="L1387" s="20"/>
      <c r="M1387" s="20"/>
      <c r="N1387" s="20"/>
      <c r="O1387" s="20"/>
      <c r="P1387" s="20"/>
      <c r="Q1387" s="20"/>
      <c r="R1387" s="4"/>
      <c r="S1387" s="4"/>
      <c r="T1387" s="4"/>
      <c r="U1387" s="26"/>
      <c r="V1387" s="26"/>
      <c r="W1387" s="233"/>
      <c r="X1387" s="235"/>
      <c r="Y1387" s="115"/>
      <c r="Z1387" s="3"/>
      <c r="AA1387" s="3"/>
      <c r="AB1387" s="32"/>
      <c r="AC1387" s="28"/>
      <c r="AE1387" s="28"/>
      <c r="AL1387" s="32"/>
      <c r="AN1387" s="32"/>
      <c r="AP1387" s="32"/>
      <c r="AR1387" s="108"/>
      <c r="AS1387" s="236"/>
      <c r="AT1387" s="233"/>
      <c r="AZ1387" s="18"/>
      <c r="BA1387" s="18"/>
      <c r="BB1387" s="18"/>
      <c r="BC1387" s="18"/>
      <c r="BD1387" s="18"/>
      <c r="BE1387" s="18"/>
      <c r="BF1387" s="18"/>
      <c r="BG1387" s="18"/>
      <c r="BH1387" s="18"/>
      <c r="BI1387" s="18"/>
      <c r="BJ1387" s="19"/>
      <c r="BK1387" s="19"/>
      <c r="BL1387" s="19"/>
      <c r="BM1387" s="19"/>
      <c r="BN1387" s="19"/>
      <c r="BO1387" s="19"/>
      <c r="BP1387" s="19"/>
    </row>
    <row r="1388" spans="1:68" ht="9" customHeight="1" x14ac:dyDescent="0.15">
      <c r="A1388" s="225" t="e">
        <f>VLOOKUP(U1389,出場者リスト!$A:$L,13,FALSE)</f>
        <v>#N/A</v>
      </c>
      <c r="B1388" s="225"/>
      <c r="C1388" s="225"/>
      <c r="D1388" s="225"/>
      <c r="E1388" s="225"/>
      <c r="F1388" s="225"/>
      <c r="G1388" s="225"/>
      <c r="H1388" s="225"/>
      <c r="I1388" s="229" t="e">
        <f>VLOOKUP(U1389,出場者リスト!$A:$L,9,FALSE())</f>
        <v>#N/A</v>
      </c>
      <c r="J1388" s="229"/>
      <c r="K1388" s="229"/>
      <c r="L1388" s="229"/>
      <c r="M1388" s="229"/>
      <c r="N1388" s="229"/>
      <c r="O1388" s="229"/>
      <c r="P1388" s="229"/>
      <c r="Q1388" s="229"/>
      <c r="W1388" s="233"/>
      <c r="X1388" s="235"/>
      <c r="Y1388" s="3"/>
      <c r="Z1388" s="3"/>
      <c r="AA1388" s="3"/>
      <c r="AB1388" s="32"/>
      <c r="AC1388" s="28"/>
      <c r="AE1388" s="28"/>
      <c r="AL1388" s="32"/>
      <c r="AN1388" s="32"/>
      <c r="AP1388" s="32"/>
      <c r="AR1388" s="3"/>
      <c r="AS1388" s="236"/>
      <c r="AT1388" s="233"/>
      <c r="AZ1388" s="230" t="e">
        <f>VLOOKUP(AU1389,出場者リスト!$A:$L,9,FALSE())</f>
        <v>#N/A</v>
      </c>
      <c r="BA1388" s="230"/>
      <c r="BB1388" s="230"/>
      <c r="BC1388" s="230"/>
      <c r="BD1388" s="230"/>
      <c r="BE1388" s="230"/>
      <c r="BF1388" s="230"/>
      <c r="BG1388" s="230"/>
      <c r="BH1388" s="230"/>
      <c r="BI1388" s="225" t="e">
        <f>VLOOKUP(AU1389,出場者リスト!$A:$L,13,FALSE)</f>
        <v>#N/A</v>
      </c>
      <c r="BJ1388" s="225"/>
      <c r="BK1388" s="225"/>
      <c r="BL1388" s="225"/>
      <c r="BM1388" s="225"/>
      <c r="BN1388" s="225"/>
      <c r="BO1388" s="225"/>
      <c r="BP1388" s="225"/>
    </row>
    <row r="1389" spans="1:68" ht="9" customHeight="1" x14ac:dyDescent="0.15">
      <c r="A1389" s="226" t="e">
        <f>VLOOKUP(U1389,出場者リスト!$A:$L,12,FALSE())</f>
        <v>#N/A</v>
      </c>
      <c r="B1389" s="226"/>
      <c r="C1389" s="226"/>
      <c r="D1389" s="226"/>
      <c r="E1389" s="226"/>
      <c r="F1389" s="226"/>
      <c r="G1389" s="226"/>
      <c r="H1389" s="226"/>
      <c r="I1389" s="231" t="e">
        <f>VLOOKUP(U1389,出場者リスト!$A:$L,8,FALSE())</f>
        <v>#N/A</v>
      </c>
      <c r="J1389" s="231"/>
      <c r="K1389" s="231"/>
      <c r="L1389" s="231"/>
      <c r="M1389" s="231"/>
      <c r="N1389" s="231"/>
      <c r="O1389" s="231"/>
      <c r="P1389" s="231"/>
      <c r="Q1389" s="231"/>
      <c r="R1389" s="232">
        <f>R1385+1</f>
        <v>8</v>
      </c>
      <c r="S1389" s="232"/>
      <c r="T1389" s="232"/>
      <c r="U1389" s="233"/>
      <c r="V1389" s="233"/>
      <c r="W1389" s="111"/>
      <c r="X1389" s="112"/>
      <c r="Z1389" s="3"/>
      <c r="AA1389" s="61"/>
      <c r="AB1389" s="32"/>
      <c r="AC1389" s="28"/>
      <c r="AE1389" s="28"/>
      <c r="AL1389" s="62"/>
      <c r="AM1389" s="3"/>
      <c r="AN1389" s="32"/>
      <c r="AP1389" s="32"/>
      <c r="AS1389" s="31"/>
      <c r="AT1389" s="23"/>
      <c r="AU1389" s="233"/>
      <c r="AV1389" s="233"/>
      <c r="AW1389" s="232">
        <f>AW1385+1</f>
        <v>32</v>
      </c>
      <c r="AX1389" s="232"/>
      <c r="AY1389" s="232"/>
      <c r="AZ1389" s="234" t="e">
        <f>VLOOKUP(AU1389,出場者リスト!$A:$L,8,FALSE())</f>
        <v>#N/A</v>
      </c>
      <c r="BA1389" s="234"/>
      <c r="BB1389" s="234"/>
      <c r="BC1389" s="234"/>
      <c r="BD1389" s="234"/>
      <c r="BE1389" s="234"/>
      <c r="BF1389" s="234"/>
      <c r="BG1389" s="234"/>
      <c r="BH1389" s="234"/>
      <c r="BI1389" s="226" t="e">
        <f>VLOOKUP(AU1389,出場者リスト!$A:$L,12,FALSE)</f>
        <v>#N/A</v>
      </c>
      <c r="BJ1389" s="226"/>
      <c r="BK1389" s="226"/>
      <c r="BL1389" s="226"/>
      <c r="BM1389" s="226"/>
      <c r="BN1389" s="226"/>
      <c r="BO1389" s="226"/>
      <c r="BP1389" s="226"/>
    </row>
    <row r="1390" spans="1:68" ht="9" customHeight="1" x14ac:dyDescent="0.15">
      <c r="A1390" s="226"/>
      <c r="B1390" s="226"/>
      <c r="C1390" s="226"/>
      <c r="D1390" s="226"/>
      <c r="E1390" s="226"/>
      <c r="F1390" s="226"/>
      <c r="G1390" s="226"/>
      <c r="H1390" s="226"/>
      <c r="I1390" s="231"/>
      <c r="J1390" s="231"/>
      <c r="K1390" s="231"/>
      <c r="L1390" s="231"/>
      <c r="M1390" s="231"/>
      <c r="N1390" s="231"/>
      <c r="O1390" s="231"/>
      <c r="P1390" s="231"/>
      <c r="Q1390" s="231"/>
      <c r="R1390" s="232"/>
      <c r="S1390" s="232"/>
      <c r="T1390" s="232"/>
      <c r="U1390" s="233"/>
      <c r="V1390" s="233"/>
      <c r="W1390" s="66"/>
      <c r="X1390" s="66"/>
      <c r="AA1390" s="28"/>
      <c r="AB1390" s="32"/>
      <c r="AC1390" s="28"/>
      <c r="AE1390" s="28"/>
      <c r="AL1390" s="32"/>
      <c r="AN1390" s="32"/>
      <c r="AP1390" s="32"/>
      <c r="AU1390" s="233"/>
      <c r="AV1390" s="233"/>
      <c r="AW1390" s="232"/>
      <c r="AX1390" s="232"/>
      <c r="AY1390" s="232"/>
      <c r="AZ1390" s="234"/>
      <c r="BA1390" s="234"/>
      <c r="BB1390" s="234"/>
      <c r="BC1390" s="234"/>
      <c r="BD1390" s="234"/>
      <c r="BE1390" s="234"/>
      <c r="BF1390" s="234"/>
      <c r="BG1390" s="234"/>
      <c r="BH1390" s="234"/>
      <c r="BI1390" s="226"/>
      <c r="BJ1390" s="226"/>
      <c r="BK1390" s="226"/>
      <c r="BL1390" s="226"/>
      <c r="BM1390" s="226"/>
      <c r="BN1390" s="226"/>
      <c r="BO1390" s="226"/>
      <c r="BP1390" s="226"/>
    </row>
    <row r="1391" spans="1:68" ht="9" customHeight="1" x14ac:dyDescent="0.15">
      <c r="A1391" s="16"/>
      <c r="B1391" s="16"/>
      <c r="C1391" s="16"/>
      <c r="D1391" s="16"/>
      <c r="E1391" s="16"/>
      <c r="F1391" s="16"/>
      <c r="G1391" s="16"/>
      <c r="I1391" s="20"/>
      <c r="J1391" s="20"/>
      <c r="K1391" s="20"/>
      <c r="L1391" s="20"/>
      <c r="M1391" s="20"/>
      <c r="N1391" s="20"/>
      <c r="O1391" s="20"/>
      <c r="P1391" s="20"/>
      <c r="Q1391" s="20"/>
      <c r="R1391" s="4"/>
      <c r="S1391" s="4"/>
      <c r="T1391" s="4"/>
      <c r="U1391" s="26"/>
      <c r="V1391" s="26"/>
      <c r="W1391" s="3"/>
      <c r="X1391" s="3"/>
      <c r="Z1391" s="228"/>
      <c r="AA1391" s="253"/>
      <c r="AB1391" s="31"/>
      <c r="AC1391" s="30"/>
      <c r="AE1391" s="28"/>
      <c r="AL1391" s="32"/>
      <c r="AN1391" s="31"/>
      <c r="AO1391" s="30"/>
      <c r="AP1391" s="252"/>
      <c r="AQ1391" s="228"/>
      <c r="AZ1391" s="18"/>
      <c r="BA1391" s="18"/>
      <c r="BB1391" s="18"/>
      <c r="BC1391" s="18"/>
      <c r="BD1391" s="18"/>
      <c r="BE1391" s="18"/>
      <c r="BF1391" s="18"/>
      <c r="BG1391" s="18"/>
      <c r="BH1391" s="18"/>
      <c r="BI1391" s="18"/>
      <c r="BJ1391" s="19"/>
      <c r="BK1391" s="19"/>
      <c r="BL1391" s="19"/>
      <c r="BM1391" s="19"/>
      <c r="BN1391" s="19"/>
      <c r="BO1391" s="19"/>
      <c r="BP1391" s="19"/>
    </row>
    <row r="1392" spans="1:68" ht="9" customHeight="1" x14ac:dyDescent="0.15">
      <c r="A1392" s="225" t="e">
        <f>VLOOKUP(U1393,出場者リスト!$A:$L,13,FALSE)</f>
        <v>#N/A</v>
      </c>
      <c r="B1392" s="225"/>
      <c r="C1392" s="225"/>
      <c r="D1392" s="225"/>
      <c r="E1392" s="225"/>
      <c r="F1392" s="225"/>
      <c r="G1392" s="225"/>
      <c r="H1392" s="225"/>
      <c r="I1392" s="229" t="e">
        <f>VLOOKUP(U1393,出場者リスト!$A:$L,9,FALSE())</f>
        <v>#N/A</v>
      </c>
      <c r="J1392" s="229"/>
      <c r="K1392" s="229"/>
      <c r="L1392" s="229"/>
      <c r="M1392" s="229"/>
      <c r="N1392" s="229"/>
      <c r="O1392" s="229"/>
      <c r="P1392" s="229"/>
      <c r="Q1392" s="229"/>
      <c r="W1392" s="3"/>
      <c r="X1392" s="3"/>
      <c r="Z1392" s="228"/>
      <c r="AA1392" s="253"/>
      <c r="AE1392" s="28"/>
      <c r="AL1392" s="32"/>
      <c r="AP1392" s="252"/>
      <c r="AQ1392" s="228"/>
      <c r="AZ1392" s="230" t="e">
        <f>VLOOKUP(AU1393,出場者リスト!$A:$L,9,FALSE())</f>
        <v>#N/A</v>
      </c>
      <c r="BA1392" s="230"/>
      <c r="BB1392" s="230"/>
      <c r="BC1392" s="230"/>
      <c r="BD1392" s="230"/>
      <c r="BE1392" s="230"/>
      <c r="BF1392" s="230"/>
      <c r="BG1392" s="230"/>
      <c r="BH1392" s="230"/>
      <c r="BI1392" s="225" t="e">
        <f>VLOOKUP(AU1393,出場者リスト!$A:$L,13,FALSE)</f>
        <v>#N/A</v>
      </c>
      <c r="BJ1392" s="225"/>
      <c r="BK1392" s="225"/>
      <c r="BL1392" s="225"/>
      <c r="BM1392" s="225"/>
      <c r="BN1392" s="225"/>
      <c r="BO1392" s="225"/>
      <c r="BP1392" s="225"/>
    </row>
    <row r="1393" spans="1:68" ht="9" customHeight="1" x14ac:dyDescent="0.15">
      <c r="A1393" s="226" t="e">
        <f>VLOOKUP(U1393,出場者リスト!$A:$L,12,FALSE())</f>
        <v>#N/A</v>
      </c>
      <c r="B1393" s="226"/>
      <c r="C1393" s="226"/>
      <c r="D1393" s="226"/>
      <c r="E1393" s="226"/>
      <c r="F1393" s="226"/>
      <c r="G1393" s="226"/>
      <c r="H1393" s="226"/>
      <c r="I1393" s="231" t="e">
        <f>VLOOKUP(U1393,出場者リスト!$A:$L,8,FALSE())</f>
        <v>#N/A</v>
      </c>
      <c r="J1393" s="231"/>
      <c r="K1393" s="231"/>
      <c r="L1393" s="231"/>
      <c r="M1393" s="231"/>
      <c r="N1393" s="231"/>
      <c r="O1393" s="231"/>
      <c r="P1393" s="231"/>
      <c r="Q1393" s="231"/>
      <c r="R1393" s="232">
        <f>R1389+1</f>
        <v>9</v>
      </c>
      <c r="S1393" s="232"/>
      <c r="T1393" s="232"/>
      <c r="U1393" s="233"/>
      <c r="V1393" s="233"/>
      <c r="W1393" s="66"/>
      <c r="X1393" s="66"/>
      <c r="AA1393" s="28"/>
      <c r="AE1393" s="28"/>
      <c r="AL1393" s="32"/>
      <c r="AP1393" s="32"/>
      <c r="AU1393" s="233"/>
      <c r="AV1393" s="233"/>
      <c r="AW1393" s="232">
        <f>AW1389+1</f>
        <v>33</v>
      </c>
      <c r="AX1393" s="232"/>
      <c r="AY1393" s="232"/>
      <c r="AZ1393" s="234" t="e">
        <f>VLOOKUP(AU1393,出場者リスト!$A:$L,8,FALSE())</f>
        <v>#N/A</v>
      </c>
      <c r="BA1393" s="234"/>
      <c r="BB1393" s="234"/>
      <c r="BC1393" s="234"/>
      <c r="BD1393" s="234"/>
      <c r="BE1393" s="234"/>
      <c r="BF1393" s="234"/>
      <c r="BG1393" s="234"/>
      <c r="BH1393" s="234"/>
      <c r="BI1393" s="226" t="e">
        <f>VLOOKUP(AU1393,出場者リスト!$A:$L,12,FALSE)</f>
        <v>#N/A</v>
      </c>
      <c r="BJ1393" s="226"/>
      <c r="BK1393" s="226"/>
      <c r="BL1393" s="226"/>
      <c r="BM1393" s="226"/>
      <c r="BN1393" s="226"/>
      <c r="BO1393" s="226"/>
      <c r="BP1393" s="226"/>
    </row>
    <row r="1394" spans="1:68" ht="9" customHeight="1" x14ac:dyDescent="0.15">
      <c r="A1394" s="226"/>
      <c r="B1394" s="226"/>
      <c r="C1394" s="226"/>
      <c r="D1394" s="226"/>
      <c r="E1394" s="226"/>
      <c r="F1394" s="226"/>
      <c r="G1394" s="226"/>
      <c r="H1394" s="226"/>
      <c r="I1394" s="231"/>
      <c r="J1394" s="231"/>
      <c r="K1394" s="231"/>
      <c r="L1394" s="231"/>
      <c r="M1394" s="231"/>
      <c r="N1394" s="231"/>
      <c r="O1394" s="231"/>
      <c r="P1394" s="231"/>
      <c r="Q1394" s="231"/>
      <c r="R1394" s="232"/>
      <c r="S1394" s="232"/>
      <c r="T1394" s="232"/>
      <c r="U1394" s="233"/>
      <c r="V1394" s="233"/>
      <c r="W1394" s="110"/>
      <c r="X1394" s="113"/>
      <c r="AA1394" s="28"/>
      <c r="AE1394" s="28"/>
      <c r="AL1394" s="32"/>
      <c r="AP1394" s="32"/>
      <c r="AS1394" s="29"/>
      <c r="AT1394" s="24"/>
      <c r="AU1394" s="233"/>
      <c r="AV1394" s="233"/>
      <c r="AW1394" s="232"/>
      <c r="AX1394" s="232"/>
      <c r="AY1394" s="232"/>
      <c r="AZ1394" s="234"/>
      <c r="BA1394" s="234"/>
      <c r="BB1394" s="234"/>
      <c r="BC1394" s="234"/>
      <c r="BD1394" s="234"/>
      <c r="BE1394" s="234"/>
      <c r="BF1394" s="234"/>
      <c r="BG1394" s="234"/>
      <c r="BH1394" s="234"/>
      <c r="BI1394" s="226"/>
      <c r="BJ1394" s="226"/>
      <c r="BK1394" s="226"/>
      <c r="BL1394" s="226"/>
      <c r="BM1394" s="226"/>
      <c r="BN1394" s="226"/>
      <c r="BO1394" s="226"/>
      <c r="BP1394" s="226"/>
    </row>
    <row r="1395" spans="1:68" ht="9" customHeight="1" x14ac:dyDescent="0.15">
      <c r="A1395" s="16"/>
      <c r="B1395" s="16"/>
      <c r="C1395" s="16"/>
      <c r="D1395" s="16"/>
      <c r="E1395" s="16"/>
      <c r="F1395" s="16"/>
      <c r="G1395" s="16"/>
      <c r="I1395" s="20"/>
      <c r="J1395" s="20"/>
      <c r="K1395" s="20"/>
      <c r="L1395" s="20"/>
      <c r="M1395" s="20"/>
      <c r="N1395" s="20"/>
      <c r="O1395" s="20"/>
      <c r="P1395" s="20"/>
      <c r="Q1395" s="20"/>
      <c r="R1395" s="4"/>
      <c r="S1395" s="4"/>
      <c r="T1395" s="4"/>
      <c r="U1395" s="26"/>
      <c r="V1395" s="26"/>
      <c r="W1395" s="233"/>
      <c r="X1395" s="235"/>
      <c r="Y1395" s="3"/>
      <c r="AA1395" s="28"/>
      <c r="AE1395" s="28"/>
      <c r="AL1395" s="32"/>
      <c r="AP1395" s="62"/>
      <c r="AQ1395" s="3"/>
      <c r="AS1395" s="236"/>
      <c r="AT1395" s="233"/>
      <c r="AZ1395" s="18"/>
      <c r="BA1395" s="18"/>
      <c r="BB1395" s="18"/>
      <c r="BC1395" s="18"/>
      <c r="BD1395" s="18"/>
      <c r="BE1395" s="18"/>
      <c r="BF1395" s="18"/>
      <c r="BG1395" s="18"/>
      <c r="BH1395" s="18"/>
      <c r="BI1395" s="18"/>
      <c r="BJ1395" s="19"/>
      <c r="BK1395" s="19"/>
      <c r="BL1395" s="19"/>
      <c r="BM1395" s="19"/>
      <c r="BN1395" s="19"/>
      <c r="BO1395" s="19"/>
      <c r="BP1395" s="19"/>
    </row>
    <row r="1396" spans="1:68" ht="9" customHeight="1" x14ac:dyDescent="0.15">
      <c r="A1396" s="225" t="e">
        <f>VLOOKUP(U1397,出場者リスト!$A:$L,13,FALSE)</f>
        <v>#N/A</v>
      </c>
      <c r="B1396" s="225"/>
      <c r="C1396" s="225"/>
      <c r="D1396" s="225"/>
      <c r="E1396" s="225"/>
      <c r="F1396" s="225"/>
      <c r="G1396" s="225"/>
      <c r="H1396" s="225"/>
      <c r="I1396" s="229" t="e">
        <f>VLOOKUP(U1397,出場者リスト!$A:$L,9,FALSE())</f>
        <v>#N/A</v>
      </c>
      <c r="J1396" s="229"/>
      <c r="K1396" s="229"/>
      <c r="L1396" s="229"/>
      <c r="M1396" s="229"/>
      <c r="N1396" s="229"/>
      <c r="O1396" s="229"/>
      <c r="P1396" s="229"/>
      <c r="Q1396" s="229"/>
      <c r="W1396" s="233"/>
      <c r="X1396" s="235"/>
      <c r="Y1396" s="116"/>
      <c r="AA1396" s="28"/>
      <c r="AE1396" s="28"/>
      <c r="AL1396" s="32"/>
      <c r="AP1396" s="32"/>
      <c r="AR1396" s="118"/>
      <c r="AS1396" s="236"/>
      <c r="AT1396" s="233"/>
      <c r="AZ1396" s="230" t="e">
        <f>VLOOKUP(AU1397,出場者リスト!$A:$L,9,FALSE())</f>
        <v>#N/A</v>
      </c>
      <c r="BA1396" s="230"/>
      <c r="BB1396" s="230"/>
      <c r="BC1396" s="230"/>
      <c r="BD1396" s="230"/>
      <c r="BE1396" s="230"/>
      <c r="BF1396" s="230"/>
      <c r="BG1396" s="230"/>
      <c r="BH1396" s="230"/>
      <c r="BI1396" s="225" t="e">
        <f>VLOOKUP(AU1397,出場者リスト!$A:$L,13,FALSE)</f>
        <v>#N/A</v>
      </c>
      <c r="BJ1396" s="225"/>
      <c r="BK1396" s="225"/>
      <c r="BL1396" s="225"/>
      <c r="BM1396" s="225"/>
      <c r="BN1396" s="225"/>
      <c r="BO1396" s="225"/>
      <c r="BP1396" s="225"/>
    </row>
    <row r="1397" spans="1:68" ht="9" customHeight="1" x14ac:dyDescent="0.15">
      <c r="A1397" s="226" t="e">
        <f>VLOOKUP(U1397,出場者リスト!$A:$L,12,FALSE())</f>
        <v>#N/A</v>
      </c>
      <c r="B1397" s="226"/>
      <c r="C1397" s="226"/>
      <c r="D1397" s="226"/>
      <c r="E1397" s="226"/>
      <c r="F1397" s="226"/>
      <c r="G1397" s="226"/>
      <c r="H1397" s="226"/>
      <c r="I1397" s="231" t="e">
        <f>VLOOKUP(U1397,出場者リスト!$A:$L,8,FALSE())</f>
        <v>#N/A</v>
      </c>
      <c r="J1397" s="231"/>
      <c r="K1397" s="231"/>
      <c r="L1397" s="231"/>
      <c r="M1397" s="231"/>
      <c r="N1397" s="231"/>
      <c r="O1397" s="231"/>
      <c r="P1397" s="231"/>
      <c r="Q1397" s="231"/>
      <c r="R1397" s="232">
        <f>R1393+1</f>
        <v>10</v>
      </c>
      <c r="S1397" s="232"/>
      <c r="T1397" s="232"/>
      <c r="U1397" s="233"/>
      <c r="V1397" s="233"/>
      <c r="W1397" s="111"/>
      <c r="X1397" s="112"/>
      <c r="Y1397" s="28"/>
      <c r="AA1397" s="28"/>
      <c r="AE1397" s="28"/>
      <c r="AG1397" s="228" t="s">
        <v>27</v>
      </c>
      <c r="AH1397" s="228"/>
      <c r="AI1397" s="228"/>
      <c r="AJ1397" s="228"/>
      <c r="AL1397" s="32"/>
      <c r="AP1397" s="32"/>
      <c r="AR1397" s="32"/>
      <c r="AS1397" s="31"/>
      <c r="AT1397" s="23"/>
      <c r="AU1397" s="233"/>
      <c r="AV1397" s="233"/>
      <c r="AW1397" s="232">
        <f>AW1393+1</f>
        <v>34</v>
      </c>
      <c r="AX1397" s="232"/>
      <c r="AY1397" s="232"/>
      <c r="AZ1397" s="234" t="e">
        <f>VLOOKUP(AU1397,出場者リスト!$A:$L,8,FALSE())</f>
        <v>#N/A</v>
      </c>
      <c r="BA1397" s="234"/>
      <c r="BB1397" s="234"/>
      <c r="BC1397" s="234"/>
      <c r="BD1397" s="234"/>
      <c r="BE1397" s="234"/>
      <c r="BF1397" s="234"/>
      <c r="BG1397" s="234"/>
      <c r="BH1397" s="234"/>
      <c r="BI1397" s="226" t="e">
        <f>VLOOKUP(AU1397,出場者リスト!$A:$L,12,FALSE)</f>
        <v>#N/A</v>
      </c>
      <c r="BJ1397" s="226"/>
      <c r="BK1397" s="226"/>
      <c r="BL1397" s="226"/>
      <c r="BM1397" s="226"/>
      <c r="BN1397" s="226"/>
      <c r="BO1397" s="226"/>
      <c r="BP1397" s="226"/>
    </row>
    <row r="1398" spans="1:68" ht="9" customHeight="1" x14ac:dyDescent="0.15">
      <c r="A1398" s="226"/>
      <c r="B1398" s="226"/>
      <c r="C1398" s="226"/>
      <c r="D1398" s="226"/>
      <c r="E1398" s="226"/>
      <c r="F1398" s="226"/>
      <c r="G1398" s="226"/>
      <c r="H1398" s="226"/>
      <c r="I1398" s="231"/>
      <c r="J1398" s="231"/>
      <c r="K1398" s="231"/>
      <c r="L1398" s="231"/>
      <c r="M1398" s="231"/>
      <c r="N1398" s="231"/>
      <c r="O1398" s="231"/>
      <c r="P1398" s="231"/>
      <c r="Q1398" s="231"/>
      <c r="R1398" s="232"/>
      <c r="S1398" s="232"/>
      <c r="T1398" s="232"/>
      <c r="U1398" s="233"/>
      <c r="V1398" s="233"/>
      <c r="Y1398" s="28"/>
      <c r="AA1398" s="28"/>
      <c r="AE1398" s="28"/>
      <c r="AG1398" s="228"/>
      <c r="AH1398" s="228"/>
      <c r="AI1398" s="228"/>
      <c r="AJ1398" s="228"/>
      <c r="AL1398" s="32"/>
      <c r="AP1398" s="32"/>
      <c r="AR1398" s="32"/>
      <c r="AU1398" s="233"/>
      <c r="AV1398" s="233"/>
      <c r="AW1398" s="232"/>
      <c r="AX1398" s="232"/>
      <c r="AY1398" s="232"/>
      <c r="AZ1398" s="234"/>
      <c r="BA1398" s="234"/>
      <c r="BB1398" s="234"/>
      <c r="BC1398" s="234"/>
      <c r="BD1398" s="234"/>
      <c r="BE1398" s="234"/>
      <c r="BF1398" s="234"/>
      <c r="BG1398" s="234"/>
      <c r="BH1398" s="234"/>
      <c r="BI1398" s="226"/>
      <c r="BJ1398" s="226"/>
      <c r="BK1398" s="226"/>
      <c r="BL1398" s="226"/>
      <c r="BM1398" s="226"/>
      <c r="BN1398" s="226"/>
      <c r="BO1398" s="226"/>
      <c r="BP1398" s="226"/>
    </row>
    <row r="1399" spans="1:68" ht="9" customHeight="1" x14ac:dyDescent="0.15">
      <c r="A1399" s="16"/>
      <c r="B1399" s="16"/>
      <c r="C1399" s="16"/>
      <c r="D1399" s="16"/>
      <c r="E1399" s="16"/>
      <c r="F1399" s="16"/>
      <c r="G1399" s="16"/>
      <c r="I1399" s="20"/>
      <c r="J1399" s="20"/>
      <c r="K1399" s="20"/>
      <c r="L1399" s="20"/>
      <c r="M1399" s="20"/>
      <c r="N1399" s="20"/>
      <c r="O1399" s="20"/>
      <c r="P1399" s="20"/>
      <c r="Q1399" s="20"/>
      <c r="R1399" s="4"/>
      <c r="S1399" s="4"/>
      <c r="T1399" s="4"/>
      <c r="U1399" s="26"/>
      <c r="V1399" s="26"/>
      <c r="X1399" s="228"/>
      <c r="Y1399" s="253"/>
      <c r="Z1399" s="23"/>
      <c r="AA1399" s="30"/>
      <c r="AE1399" s="28"/>
      <c r="AL1399" s="32"/>
      <c r="AP1399" s="31"/>
      <c r="AQ1399" s="23"/>
      <c r="AR1399" s="236"/>
      <c r="AS1399" s="233"/>
      <c r="AT1399" s="3"/>
      <c r="AZ1399" s="18"/>
      <c r="BA1399" s="18"/>
      <c r="BB1399" s="18"/>
      <c r="BC1399" s="18"/>
      <c r="BD1399" s="18"/>
      <c r="BE1399" s="18"/>
      <c r="BF1399" s="18"/>
      <c r="BG1399" s="18"/>
      <c r="BH1399" s="18"/>
      <c r="BI1399" s="18"/>
      <c r="BJ1399" s="19"/>
      <c r="BK1399" s="19"/>
      <c r="BL1399" s="19"/>
      <c r="BM1399" s="19"/>
      <c r="BN1399" s="19"/>
      <c r="BO1399" s="19"/>
      <c r="BP1399" s="19"/>
    </row>
    <row r="1400" spans="1:68" ht="9" customHeight="1" x14ac:dyDescent="0.15">
      <c r="A1400" s="225" t="e">
        <f>VLOOKUP(U1401,出場者リスト!$A:$L,13,FALSE)</f>
        <v>#N/A</v>
      </c>
      <c r="B1400" s="225"/>
      <c r="C1400" s="225"/>
      <c r="D1400" s="225"/>
      <c r="E1400" s="225"/>
      <c r="F1400" s="225"/>
      <c r="G1400" s="225"/>
      <c r="H1400" s="225"/>
      <c r="I1400" s="229" t="e">
        <f>VLOOKUP(U1401,出場者リスト!$A:$L,9,FALSE())</f>
        <v>#N/A</v>
      </c>
      <c r="J1400" s="229"/>
      <c r="K1400" s="229"/>
      <c r="L1400" s="229"/>
      <c r="M1400" s="229"/>
      <c r="N1400" s="229"/>
      <c r="O1400" s="229"/>
      <c r="P1400" s="229"/>
      <c r="Q1400" s="229"/>
      <c r="X1400" s="228"/>
      <c r="Y1400" s="253"/>
      <c r="AD1400" s="228"/>
      <c r="AE1400" s="253"/>
      <c r="AH1400" s="228" t="s">
        <v>28</v>
      </c>
      <c r="AI1400" s="228"/>
      <c r="AL1400" s="252"/>
      <c r="AM1400" s="228"/>
      <c r="AR1400" s="236"/>
      <c r="AS1400" s="233"/>
      <c r="AT1400" s="3"/>
      <c r="AZ1400" s="230" t="e">
        <f>VLOOKUP(AU1401,出場者リスト!$A:$L,9,FALSE())</f>
        <v>#N/A</v>
      </c>
      <c r="BA1400" s="230"/>
      <c r="BB1400" s="230"/>
      <c r="BC1400" s="230"/>
      <c r="BD1400" s="230"/>
      <c r="BE1400" s="230"/>
      <c r="BF1400" s="230"/>
      <c r="BG1400" s="230"/>
      <c r="BH1400" s="230"/>
      <c r="BI1400" s="225" t="e">
        <f>VLOOKUP(AU1401,出場者リスト!$A:$L,13,FALSE)</f>
        <v>#N/A</v>
      </c>
      <c r="BJ1400" s="225"/>
      <c r="BK1400" s="225"/>
      <c r="BL1400" s="225"/>
      <c r="BM1400" s="225"/>
      <c r="BN1400" s="225"/>
      <c r="BO1400" s="225"/>
      <c r="BP1400" s="225"/>
    </row>
    <row r="1401" spans="1:68" ht="9" customHeight="1" x14ac:dyDescent="0.15">
      <c r="A1401" s="226" t="e">
        <f>VLOOKUP(U1401,出場者リスト!$A:$L,12,FALSE())</f>
        <v>#N/A</v>
      </c>
      <c r="B1401" s="226"/>
      <c r="C1401" s="226"/>
      <c r="D1401" s="226"/>
      <c r="E1401" s="226"/>
      <c r="F1401" s="226"/>
      <c r="G1401" s="226"/>
      <c r="H1401" s="226"/>
      <c r="I1401" s="231" t="e">
        <f>VLOOKUP(U1401,出場者リスト!$A:$L,8,FALSE())</f>
        <v>#N/A</v>
      </c>
      <c r="J1401" s="231"/>
      <c r="K1401" s="231"/>
      <c r="L1401" s="231"/>
      <c r="M1401" s="231"/>
      <c r="N1401" s="231"/>
      <c r="O1401" s="231"/>
      <c r="P1401" s="231"/>
      <c r="Q1401" s="231"/>
      <c r="R1401" s="232">
        <f>R1397+1</f>
        <v>11</v>
      </c>
      <c r="S1401" s="232"/>
      <c r="T1401" s="232"/>
      <c r="U1401" s="233"/>
      <c r="V1401" s="233"/>
      <c r="W1401" s="23"/>
      <c r="X1401" s="23"/>
      <c r="Y1401" s="30"/>
      <c r="AD1401" s="228"/>
      <c r="AE1401" s="253"/>
      <c r="AF1401" s="24"/>
      <c r="AG1401" s="24"/>
      <c r="AH1401" s="228"/>
      <c r="AI1401" s="228"/>
      <c r="AJ1401" s="24"/>
      <c r="AK1401" s="24"/>
      <c r="AL1401" s="252"/>
      <c r="AM1401" s="228"/>
      <c r="AR1401" s="31"/>
      <c r="AS1401" s="23"/>
      <c r="AT1401" s="23"/>
      <c r="AU1401" s="233"/>
      <c r="AV1401" s="233"/>
      <c r="AW1401" s="232">
        <f>AW1397+1</f>
        <v>35</v>
      </c>
      <c r="AX1401" s="232"/>
      <c r="AY1401" s="232"/>
      <c r="AZ1401" s="234" t="e">
        <f>VLOOKUP(AU1401,出場者リスト!$A:$L,8,FALSE())</f>
        <v>#N/A</v>
      </c>
      <c r="BA1401" s="234"/>
      <c r="BB1401" s="234"/>
      <c r="BC1401" s="234"/>
      <c r="BD1401" s="234"/>
      <c r="BE1401" s="234"/>
      <c r="BF1401" s="234"/>
      <c r="BG1401" s="234"/>
      <c r="BH1401" s="234"/>
      <c r="BI1401" s="226" t="e">
        <f>VLOOKUP(AU1401,出場者リスト!$A:$L,12,FALSE)</f>
        <v>#N/A</v>
      </c>
      <c r="BJ1401" s="226"/>
      <c r="BK1401" s="226"/>
      <c r="BL1401" s="226"/>
      <c r="BM1401" s="226"/>
      <c r="BN1401" s="226"/>
      <c r="BO1401" s="226"/>
      <c r="BP1401" s="226"/>
    </row>
    <row r="1402" spans="1:68" ht="9" customHeight="1" x14ac:dyDescent="0.15">
      <c r="A1402" s="226"/>
      <c r="B1402" s="226"/>
      <c r="C1402" s="226"/>
      <c r="D1402" s="226"/>
      <c r="E1402" s="226"/>
      <c r="F1402" s="226"/>
      <c r="G1402" s="226"/>
      <c r="H1402" s="226"/>
      <c r="I1402" s="231"/>
      <c r="J1402" s="231"/>
      <c r="K1402" s="231"/>
      <c r="L1402" s="231"/>
      <c r="M1402" s="231"/>
      <c r="N1402" s="231"/>
      <c r="O1402" s="231"/>
      <c r="P1402" s="231"/>
      <c r="Q1402" s="231"/>
      <c r="R1402" s="232"/>
      <c r="S1402" s="232"/>
      <c r="T1402" s="232"/>
      <c r="U1402" s="233"/>
      <c r="V1402" s="233"/>
      <c r="AE1402" s="28"/>
      <c r="AG1402" s="228"/>
      <c r="AH1402" s="228"/>
      <c r="AI1402" s="228"/>
      <c r="AJ1402" s="228"/>
      <c r="AL1402" s="32"/>
      <c r="AU1402" s="233"/>
      <c r="AV1402" s="233"/>
      <c r="AW1402" s="232"/>
      <c r="AX1402" s="232"/>
      <c r="AY1402" s="232"/>
      <c r="AZ1402" s="234"/>
      <c r="BA1402" s="234"/>
      <c r="BB1402" s="234"/>
      <c r="BC1402" s="234"/>
      <c r="BD1402" s="234"/>
      <c r="BE1402" s="234"/>
      <c r="BF1402" s="234"/>
      <c r="BG1402" s="234"/>
      <c r="BH1402" s="234"/>
      <c r="BI1402" s="226"/>
      <c r="BJ1402" s="226"/>
      <c r="BK1402" s="226"/>
      <c r="BL1402" s="226"/>
      <c r="BM1402" s="226"/>
      <c r="BN1402" s="226"/>
      <c r="BO1402" s="226"/>
      <c r="BP1402" s="226"/>
    </row>
    <row r="1403" spans="1:68" ht="9" customHeight="1" x14ac:dyDescent="0.15">
      <c r="A1403" s="16"/>
      <c r="B1403" s="16"/>
      <c r="C1403" s="16"/>
      <c r="D1403" s="16"/>
      <c r="E1403" s="16"/>
      <c r="F1403" s="16"/>
      <c r="G1403" s="16"/>
      <c r="AE1403" s="28"/>
      <c r="AG1403" s="228"/>
      <c r="AH1403" s="228"/>
      <c r="AI1403" s="228"/>
      <c r="AJ1403" s="228"/>
      <c r="AL1403" s="32"/>
      <c r="BI1403" s="18"/>
      <c r="BJ1403" s="19"/>
      <c r="BK1403" s="19"/>
      <c r="BL1403" s="19"/>
      <c r="BM1403" s="19"/>
      <c r="BN1403" s="19"/>
      <c r="BO1403" s="19"/>
      <c r="BP1403" s="19"/>
    </row>
    <row r="1404" spans="1:68" ht="9" customHeight="1" x14ac:dyDescent="0.15">
      <c r="A1404" s="225" t="e">
        <f>VLOOKUP(U1405,出場者リスト!$A:$L,13,FALSE)</f>
        <v>#N/A</v>
      </c>
      <c r="B1404" s="225"/>
      <c r="C1404" s="225"/>
      <c r="D1404" s="225"/>
      <c r="E1404" s="225"/>
      <c r="F1404" s="225"/>
      <c r="G1404" s="225"/>
      <c r="H1404" s="225"/>
      <c r="I1404" s="229" t="e">
        <f>VLOOKUP(U1405,出場者リスト!$A:$L,9,FALSE())</f>
        <v>#N/A</v>
      </c>
      <c r="J1404" s="229"/>
      <c r="K1404" s="229"/>
      <c r="L1404" s="229"/>
      <c r="M1404" s="229"/>
      <c r="N1404" s="229"/>
      <c r="O1404" s="229"/>
      <c r="P1404" s="229"/>
      <c r="Q1404" s="229"/>
      <c r="AE1404" s="28"/>
      <c r="AL1404" s="32"/>
      <c r="AZ1404" s="230" t="e">
        <f>VLOOKUP(AU1405,出場者リスト!$A:$L,9,FALSE())</f>
        <v>#N/A</v>
      </c>
      <c r="BA1404" s="230"/>
      <c r="BB1404" s="230"/>
      <c r="BC1404" s="230"/>
      <c r="BD1404" s="230"/>
      <c r="BE1404" s="230"/>
      <c r="BF1404" s="230"/>
      <c r="BG1404" s="230"/>
      <c r="BH1404" s="230"/>
      <c r="BI1404" s="225" t="e">
        <f>VLOOKUP(AU1405,出場者リスト!$A:$L,13,FALSE)</f>
        <v>#N/A</v>
      </c>
      <c r="BJ1404" s="225"/>
      <c r="BK1404" s="225"/>
      <c r="BL1404" s="225"/>
      <c r="BM1404" s="225"/>
      <c r="BN1404" s="225"/>
      <c r="BO1404" s="225"/>
      <c r="BP1404" s="225"/>
    </row>
    <row r="1405" spans="1:68" ht="9" customHeight="1" x14ac:dyDescent="0.15">
      <c r="A1405" s="226" t="e">
        <f>VLOOKUP(U1405,出場者リスト!$A:$L,12,FALSE())</f>
        <v>#N/A</v>
      </c>
      <c r="B1405" s="226"/>
      <c r="C1405" s="226"/>
      <c r="D1405" s="226"/>
      <c r="E1405" s="226"/>
      <c r="F1405" s="226"/>
      <c r="G1405" s="226"/>
      <c r="H1405" s="226"/>
      <c r="I1405" s="231" t="e">
        <f>VLOOKUP(U1405,出場者リスト!$A:$L,8,FALSE())</f>
        <v>#N/A</v>
      </c>
      <c r="J1405" s="231"/>
      <c r="K1405" s="231"/>
      <c r="L1405" s="231"/>
      <c r="M1405" s="231"/>
      <c r="N1405" s="231"/>
      <c r="O1405" s="231"/>
      <c r="P1405" s="231"/>
      <c r="Q1405" s="231"/>
      <c r="R1405" s="232">
        <f>R1401+1</f>
        <v>12</v>
      </c>
      <c r="S1405" s="232"/>
      <c r="T1405" s="232"/>
      <c r="U1405" s="233"/>
      <c r="V1405" s="233"/>
      <c r="AE1405" s="28"/>
      <c r="AL1405" s="32"/>
      <c r="AU1405" s="233"/>
      <c r="AV1405" s="233"/>
      <c r="AW1405" s="232">
        <f>AW1401+1</f>
        <v>36</v>
      </c>
      <c r="AX1405" s="232"/>
      <c r="AY1405" s="232"/>
      <c r="AZ1405" s="234" t="e">
        <f>VLOOKUP(AU1405,出場者リスト!$A:$L,8,FALSE())</f>
        <v>#N/A</v>
      </c>
      <c r="BA1405" s="234"/>
      <c r="BB1405" s="234"/>
      <c r="BC1405" s="234"/>
      <c r="BD1405" s="234"/>
      <c r="BE1405" s="234"/>
      <c r="BF1405" s="234"/>
      <c r="BG1405" s="234"/>
      <c r="BH1405" s="234"/>
      <c r="BI1405" s="226" t="e">
        <f>VLOOKUP(AU1405,出場者リスト!$A:$L,12,FALSE)</f>
        <v>#N/A</v>
      </c>
      <c r="BJ1405" s="226"/>
      <c r="BK1405" s="226"/>
      <c r="BL1405" s="226"/>
      <c r="BM1405" s="226"/>
      <c r="BN1405" s="226"/>
      <c r="BO1405" s="226"/>
      <c r="BP1405" s="226"/>
    </row>
    <row r="1406" spans="1:68" ht="9" customHeight="1" x14ac:dyDescent="0.15">
      <c r="A1406" s="226"/>
      <c r="B1406" s="226"/>
      <c r="C1406" s="226"/>
      <c r="D1406" s="226"/>
      <c r="E1406" s="226"/>
      <c r="F1406" s="226"/>
      <c r="G1406" s="226"/>
      <c r="H1406" s="226"/>
      <c r="I1406" s="231"/>
      <c r="J1406" s="231"/>
      <c r="K1406" s="231"/>
      <c r="L1406" s="231"/>
      <c r="M1406" s="231"/>
      <c r="N1406" s="231"/>
      <c r="O1406" s="231"/>
      <c r="P1406" s="231"/>
      <c r="Q1406" s="231"/>
      <c r="R1406" s="232"/>
      <c r="S1406" s="232"/>
      <c r="T1406" s="232"/>
      <c r="U1406" s="233"/>
      <c r="V1406" s="233"/>
      <c r="W1406" s="24"/>
      <c r="X1406" s="24"/>
      <c r="Y1406" s="25"/>
      <c r="AD1406" s="3"/>
      <c r="AE1406" s="61"/>
      <c r="AL1406" s="32"/>
      <c r="AR1406" s="29"/>
      <c r="AS1406" s="24"/>
      <c r="AT1406" s="24"/>
      <c r="AU1406" s="233"/>
      <c r="AV1406" s="233"/>
      <c r="AW1406" s="232"/>
      <c r="AX1406" s="232"/>
      <c r="AY1406" s="232"/>
      <c r="AZ1406" s="234"/>
      <c r="BA1406" s="234"/>
      <c r="BB1406" s="234"/>
      <c r="BC1406" s="234"/>
      <c r="BD1406" s="234"/>
      <c r="BE1406" s="234"/>
      <c r="BF1406" s="234"/>
      <c r="BG1406" s="234"/>
      <c r="BH1406" s="234"/>
      <c r="BI1406" s="226"/>
      <c r="BJ1406" s="226"/>
      <c r="BK1406" s="226"/>
      <c r="BL1406" s="226"/>
      <c r="BM1406" s="226"/>
      <c r="BN1406" s="226"/>
      <c r="BO1406" s="226"/>
      <c r="BP1406" s="226"/>
    </row>
    <row r="1407" spans="1:68" ht="9" customHeight="1" x14ac:dyDescent="0.15">
      <c r="A1407" s="16"/>
      <c r="B1407" s="16"/>
      <c r="C1407" s="16"/>
      <c r="D1407" s="16"/>
      <c r="E1407" s="16"/>
      <c r="F1407" s="16"/>
      <c r="G1407" s="16"/>
      <c r="X1407" s="228"/>
      <c r="Y1407" s="253"/>
      <c r="AE1407" s="28"/>
      <c r="AL1407" s="32"/>
      <c r="AR1407" s="252"/>
      <c r="AS1407" s="228"/>
      <c r="BI1407" s="18"/>
      <c r="BJ1407" s="19"/>
      <c r="BK1407" s="19"/>
      <c r="BL1407" s="19"/>
      <c r="BM1407" s="19"/>
      <c r="BN1407" s="19"/>
      <c r="BO1407" s="19"/>
      <c r="BP1407" s="19"/>
    </row>
    <row r="1408" spans="1:68" ht="9" customHeight="1" x14ac:dyDescent="0.15">
      <c r="A1408" s="225" t="e">
        <f>VLOOKUP(U1409,出場者リスト!$A:$L,13,FALSE)</f>
        <v>#N/A</v>
      </c>
      <c r="B1408" s="225"/>
      <c r="C1408" s="225"/>
      <c r="D1408" s="225"/>
      <c r="E1408" s="225"/>
      <c r="F1408" s="225"/>
      <c r="G1408" s="225"/>
      <c r="H1408" s="225"/>
      <c r="I1408" s="229" t="e">
        <f>VLOOKUP(U1409,出場者リスト!$A:$L,9,FALSE())</f>
        <v>#N/A</v>
      </c>
      <c r="J1408" s="229"/>
      <c r="K1408" s="229"/>
      <c r="L1408" s="229"/>
      <c r="M1408" s="229"/>
      <c r="N1408" s="229"/>
      <c r="O1408" s="229"/>
      <c r="P1408" s="229"/>
      <c r="Q1408" s="229"/>
      <c r="X1408" s="228"/>
      <c r="Y1408" s="253"/>
      <c r="Z1408" s="29"/>
      <c r="AA1408" s="25"/>
      <c r="AE1408" s="28"/>
      <c r="AL1408" s="32"/>
      <c r="AP1408" s="29"/>
      <c r="AQ1408" s="24"/>
      <c r="AR1408" s="252"/>
      <c r="AS1408" s="228"/>
      <c r="AZ1408" s="230" t="e">
        <f>VLOOKUP(AU1409,出場者リスト!$A:$L,9,FALSE())</f>
        <v>#N/A</v>
      </c>
      <c r="BA1408" s="230"/>
      <c r="BB1408" s="230"/>
      <c r="BC1408" s="230"/>
      <c r="BD1408" s="230"/>
      <c r="BE1408" s="230"/>
      <c r="BF1408" s="230"/>
      <c r="BG1408" s="230"/>
      <c r="BH1408" s="230"/>
      <c r="BI1408" s="225" t="e">
        <f>VLOOKUP(AU1409,出場者リスト!$A:$L,13,FALSE)</f>
        <v>#N/A</v>
      </c>
      <c r="BJ1408" s="225"/>
      <c r="BK1408" s="225"/>
      <c r="BL1408" s="225"/>
      <c r="BM1408" s="225"/>
      <c r="BN1408" s="225"/>
      <c r="BO1408" s="225"/>
      <c r="BP1408" s="225"/>
    </row>
    <row r="1409" spans="1:68" ht="9" customHeight="1" x14ac:dyDescent="0.15">
      <c r="A1409" s="226" t="e">
        <f>VLOOKUP(U1409,出場者リスト!$A:$L,12,FALSE())</f>
        <v>#N/A</v>
      </c>
      <c r="B1409" s="226"/>
      <c r="C1409" s="226"/>
      <c r="D1409" s="226"/>
      <c r="E1409" s="226"/>
      <c r="F1409" s="226"/>
      <c r="G1409" s="226"/>
      <c r="H1409" s="226"/>
      <c r="I1409" s="231" t="e">
        <f>VLOOKUP(U1409,出場者リスト!$A:$L,8,FALSE())</f>
        <v>#N/A</v>
      </c>
      <c r="J1409" s="231"/>
      <c r="K1409" s="231"/>
      <c r="L1409" s="231"/>
      <c r="M1409" s="231"/>
      <c r="N1409" s="231"/>
      <c r="O1409" s="231"/>
      <c r="P1409" s="231"/>
      <c r="Q1409" s="231"/>
      <c r="R1409" s="232">
        <f>R1405+1</f>
        <v>13</v>
      </c>
      <c r="S1409" s="232"/>
      <c r="T1409" s="232"/>
      <c r="U1409" s="233"/>
      <c r="V1409" s="233"/>
      <c r="W1409" s="66"/>
      <c r="X1409" s="66"/>
      <c r="Y1409" s="28"/>
      <c r="AA1409" s="28"/>
      <c r="AE1409" s="28"/>
      <c r="AL1409" s="32"/>
      <c r="AP1409" s="32"/>
      <c r="AR1409" s="32"/>
      <c r="AU1409" s="233"/>
      <c r="AV1409" s="233"/>
      <c r="AW1409" s="232">
        <f>AW1405+1</f>
        <v>37</v>
      </c>
      <c r="AX1409" s="232"/>
      <c r="AY1409" s="232"/>
      <c r="AZ1409" s="234" t="e">
        <f>VLOOKUP(AU1409,出場者リスト!$A:$L,8,FALSE())</f>
        <v>#N/A</v>
      </c>
      <c r="BA1409" s="234"/>
      <c r="BB1409" s="234"/>
      <c r="BC1409" s="234"/>
      <c r="BD1409" s="234"/>
      <c r="BE1409" s="234"/>
      <c r="BF1409" s="234"/>
      <c r="BG1409" s="234"/>
      <c r="BH1409" s="234"/>
      <c r="BI1409" s="226" t="e">
        <f>VLOOKUP(AU1409,出場者リスト!$A:$L,12,FALSE)</f>
        <v>#N/A</v>
      </c>
      <c r="BJ1409" s="226"/>
      <c r="BK1409" s="226"/>
      <c r="BL1409" s="226"/>
      <c r="BM1409" s="226"/>
      <c r="BN1409" s="226"/>
      <c r="BO1409" s="226"/>
      <c r="BP1409" s="226"/>
    </row>
    <row r="1410" spans="1:68" ht="9" customHeight="1" x14ac:dyDescent="0.15">
      <c r="A1410" s="226"/>
      <c r="B1410" s="226"/>
      <c r="C1410" s="226"/>
      <c r="D1410" s="226"/>
      <c r="E1410" s="226"/>
      <c r="F1410" s="226"/>
      <c r="G1410" s="226"/>
      <c r="H1410" s="226"/>
      <c r="I1410" s="231"/>
      <c r="J1410" s="231"/>
      <c r="K1410" s="231"/>
      <c r="L1410" s="231"/>
      <c r="M1410" s="231"/>
      <c r="N1410" s="231"/>
      <c r="O1410" s="231"/>
      <c r="P1410" s="231"/>
      <c r="Q1410" s="231"/>
      <c r="R1410" s="232"/>
      <c r="S1410" s="232"/>
      <c r="T1410" s="232"/>
      <c r="U1410" s="233"/>
      <c r="V1410" s="233"/>
      <c r="W1410" s="110"/>
      <c r="X1410" s="113"/>
      <c r="Y1410" s="114"/>
      <c r="AA1410" s="28"/>
      <c r="AE1410" s="28"/>
      <c r="AL1410" s="32"/>
      <c r="AP1410" s="32"/>
      <c r="AR1410" s="32"/>
      <c r="AS1410" s="29"/>
      <c r="AT1410" s="24"/>
      <c r="AU1410" s="233"/>
      <c r="AV1410" s="233"/>
      <c r="AW1410" s="232"/>
      <c r="AX1410" s="232"/>
      <c r="AY1410" s="232"/>
      <c r="AZ1410" s="234"/>
      <c r="BA1410" s="234"/>
      <c r="BB1410" s="234"/>
      <c r="BC1410" s="234"/>
      <c r="BD1410" s="234"/>
      <c r="BE1410" s="234"/>
      <c r="BF1410" s="234"/>
      <c r="BG1410" s="234"/>
      <c r="BH1410" s="234"/>
      <c r="BI1410" s="226"/>
      <c r="BJ1410" s="226"/>
      <c r="BK1410" s="226"/>
      <c r="BL1410" s="226"/>
      <c r="BM1410" s="226"/>
      <c r="BN1410" s="226"/>
      <c r="BO1410" s="226"/>
      <c r="BP1410" s="226"/>
    </row>
    <row r="1411" spans="1:68" ht="9" customHeight="1" x14ac:dyDescent="0.15">
      <c r="A1411" s="16"/>
      <c r="B1411" s="16"/>
      <c r="C1411" s="16"/>
      <c r="D1411" s="16"/>
      <c r="E1411" s="16"/>
      <c r="F1411" s="16"/>
      <c r="G1411" s="16"/>
      <c r="W1411" s="233"/>
      <c r="X1411" s="235"/>
      <c r="Y1411" s="115"/>
      <c r="AA1411" s="28"/>
      <c r="AE1411" s="28"/>
      <c r="AL1411" s="32"/>
      <c r="AP1411" s="32"/>
      <c r="AR1411" s="108"/>
      <c r="AS1411" s="236"/>
      <c r="AT1411" s="233"/>
      <c r="BI1411" s="18"/>
      <c r="BJ1411" s="19"/>
      <c r="BK1411" s="19"/>
      <c r="BL1411" s="19"/>
      <c r="BM1411" s="19"/>
      <c r="BN1411" s="19"/>
      <c r="BO1411" s="19"/>
      <c r="BP1411" s="19"/>
    </row>
    <row r="1412" spans="1:68" ht="9" customHeight="1" x14ac:dyDescent="0.15">
      <c r="A1412" s="225" t="e">
        <f>VLOOKUP(U1413,出場者リスト!$A:$L,13,FALSE)</f>
        <v>#N/A</v>
      </c>
      <c r="B1412" s="225"/>
      <c r="C1412" s="225"/>
      <c r="D1412" s="225"/>
      <c r="E1412" s="225"/>
      <c r="F1412" s="225"/>
      <c r="G1412" s="225"/>
      <c r="H1412" s="225"/>
      <c r="I1412" s="229" t="e">
        <f>VLOOKUP(U1413,出場者リスト!$A:$L,9,FALSE())</f>
        <v>#N/A</v>
      </c>
      <c r="J1412" s="229"/>
      <c r="K1412" s="229"/>
      <c r="L1412" s="229"/>
      <c r="M1412" s="229"/>
      <c r="N1412" s="229"/>
      <c r="O1412" s="229"/>
      <c r="P1412" s="229"/>
      <c r="Q1412" s="229"/>
      <c r="W1412" s="233"/>
      <c r="X1412" s="235"/>
      <c r="Y1412" s="3"/>
      <c r="AA1412" s="28"/>
      <c r="AE1412" s="28"/>
      <c r="AL1412" s="32"/>
      <c r="AP1412" s="32"/>
      <c r="AR1412" s="3"/>
      <c r="AS1412" s="236"/>
      <c r="AT1412" s="233"/>
      <c r="AZ1412" s="230" t="e">
        <f>VLOOKUP(AU1413,出場者リスト!$A:$L,9,FALSE())</f>
        <v>#N/A</v>
      </c>
      <c r="BA1412" s="230"/>
      <c r="BB1412" s="230"/>
      <c r="BC1412" s="230"/>
      <c r="BD1412" s="230"/>
      <c r="BE1412" s="230"/>
      <c r="BF1412" s="230"/>
      <c r="BG1412" s="230"/>
      <c r="BH1412" s="230"/>
      <c r="BI1412" s="225" t="e">
        <f>VLOOKUP(AU1413,出場者リスト!$A:$L,13,FALSE)</f>
        <v>#N/A</v>
      </c>
      <c r="BJ1412" s="225"/>
      <c r="BK1412" s="225"/>
      <c r="BL1412" s="225"/>
      <c r="BM1412" s="225"/>
      <c r="BN1412" s="225"/>
      <c r="BO1412" s="225"/>
      <c r="BP1412" s="225"/>
    </row>
    <row r="1413" spans="1:68" ht="9" customHeight="1" x14ac:dyDescent="0.15">
      <c r="A1413" s="226" t="e">
        <f>VLOOKUP(U1413,出場者リスト!$A:$L,12,FALSE())</f>
        <v>#N/A</v>
      </c>
      <c r="B1413" s="226"/>
      <c r="C1413" s="226"/>
      <c r="D1413" s="226"/>
      <c r="E1413" s="226"/>
      <c r="F1413" s="226"/>
      <c r="G1413" s="226"/>
      <c r="H1413" s="226"/>
      <c r="I1413" s="231" t="e">
        <f>VLOOKUP(U1413,出場者リスト!$A:$L,8,FALSE())</f>
        <v>#N/A</v>
      </c>
      <c r="J1413" s="231"/>
      <c r="K1413" s="231"/>
      <c r="L1413" s="231"/>
      <c r="M1413" s="231"/>
      <c r="N1413" s="231"/>
      <c r="O1413" s="231"/>
      <c r="P1413" s="231"/>
      <c r="Q1413" s="231"/>
      <c r="R1413" s="232">
        <f>R1409+1</f>
        <v>14</v>
      </c>
      <c r="S1413" s="232"/>
      <c r="T1413" s="232"/>
      <c r="U1413" s="233"/>
      <c r="V1413" s="233"/>
      <c r="W1413" s="111"/>
      <c r="X1413" s="112"/>
      <c r="AA1413" s="28"/>
      <c r="AE1413" s="28"/>
      <c r="AL1413" s="32"/>
      <c r="AP1413" s="32"/>
      <c r="AS1413" s="31"/>
      <c r="AT1413" s="23"/>
      <c r="AU1413" s="233"/>
      <c r="AV1413" s="233"/>
      <c r="AW1413" s="232">
        <f>AW1409+1</f>
        <v>38</v>
      </c>
      <c r="AX1413" s="232"/>
      <c r="AY1413" s="232"/>
      <c r="AZ1413" s="234" t="e">
        <f>VLOOKUP(AU1413,出場者リスト!$A:$L,8,FALSE())</f>
        <v>#N/A</v>
      </c>
      <c r="BA1413" s="234"/>
      <c r="BB1413" s="234"/>
      <c r="BC1413" s="234"/>
      <c r="BD1413" s="234"/>
      <c r="BE1413" s="234"/>
      <c r="BF1413" s="234"/>
      <c r="BG1413" s="234"/>
      <c r="BH1413" s="234"/>
      <c r="BI1413" s="226" t="e">
        <f>VLOOKUP(AU1413,出場者リスト!$A:$L,12,FALSE)</f>
        <v>#N/A</v>
      </c>
      <c r="BJ1413" s="226"/>
      <c r="BK1413" s="226"/>
      <c r="BL1413" s="226"/>
      <c r="BM1413" s="226"/>
      <c r="BN1413" s="226"/>
      <c r="BO1413" s="226"/>
      <c r="BP1413" s="226"/>
    </row>
    <row r="1414" spans="1:68" ht="9" customHeight="1" x14ac:dyDescent="0.15">
      <c r="A1414" s="226"/>
      <c r="B1414" s="226"/>
      <c r="C1414" s="226"/>
      <c r="D1414" s="226"/>
      <c r="E1414" s="226"/>
      <c r="F1414" s="226"/>
      <c r="G1414" s="226"/>
      <c r="H1414" s="226"/>
      <c r="I1414" s="231"/>
      <c r="J1414" s="231"/>
      <c r="K1414" s="231"/>
      <c r="L1414" s="231"/>
      <c r="M1414" s="231"/>
      <c r="N1414" s="231"/>
      <c r="O1414" s="231"/>
      <c r="P1414" s="231"/>
      <c r="Q1414" s="231"/>
      <c r="R1414" s="232"/>
      <c r="S1414" s="232"/>
      <c r="T1414" s="232"/>
      <c r="U1414" s="233"/>
      <c r="V1414" s="233"/>
      <c r="W1414" s="66"/>
      <c r="X1414" s="66"/>
      <c r="Z1414" s="3"/>
      <c r="AA1414" s="61"/>
      <c r="AE1414" s="28"/>
      <c r="AL1414" s="32"/>
      <c r="AP1414" s="32"/>
      <c r="AU1414" s="233"/>
      <c r="AV1414" s="233"/>
      <c r="AW1414" s="232"/>
      <c r="AX1414" s="232"/>
      <c r="AY1414" s="232"/>
      <c r="AZ1414" s="234"/>
      <c r="BA1414" s="234"/>
      <c r="BB1414" s="234"/>
      <c r="BC1414" s="234"/>
      <c r="BD1414" s="234"/>
      <c r="BE1414" s="234"/>
      <c r="BF1414" s="234"/>
      <c r="BG1414" s="234"/>
      <c r="BH1414" s="234"/>
      <c r="BI1414" s="226"/>
      <c r="BJ1414" s="226"/>
      <c r="BK1414" s="226"/>
      <c r="BL1414" s="226"/>
      <c r="BM1414" s="226"/>
      <c r="BN1414" s="226"/>
      <c r="BO1414" s="226"/>
      <c r="BP1414" s="226"/>
    </row>
    <row r="1415" spans="1:68" ht="9" customHeight="1" x14ac:dyDescent="0.15">
      <c r="A1415" s="16"/>
      <c r="B1415" s="16"/>
      <c r="C1415" s="16"/>
      <c r="D1415" s="16"/>
      <c r="E1415" s="16"/>
      <c r="F1415" s="16"/>
      <c r="G1415" s="16"/>
      <c r="Z1415" s="233"/>
      <c r="AA1415" s="235"/>
      <c r="AE1415" s="28"/>
      <c r="AL1415" s="32"/>
      <c r="AP1415" s="252"/>
      <c r="AQ1415" s="228"/>
      <c r="BI1415" s="18"/>
      <c r="BJ1415" s="19"/>
      <c r="BK1415" s="19"/>
      <c r="BL1415" s="19"/>
      <c r="BM1415" s="19"/>
      <c r="BN1415" s="19"/>
      <c r="BO1415" s="19"/>
      <c r="BP1415" s="19"/>
    </row>
    <row r="1416" spans="1:68" ht="9" customHeight="1" x14ac:dyDescent="0.15">
      <c r="A1416" s="225" t="e">
        <f>VLOOKUP(U1417,出場者リスト!$A:$L,13,FALSE)</f>
        <v>#N/A</v>
      </c>
      <c r="B1416" s="225"/>
      <c r="C1416" s="225"/>
      <c r="D1416" s="225"/>
      <c r="E1416" s="225"/>
      <c r="F1416" s="225"/>
      <c r="G1416" s="225"/>
      <c r="H1416" s="225"/>
      <c r="I1416" s="229" t="e">
        <f>VLOOKUP(U1417,出場者リスト!$A:$L,9,FALSE())</f>
        <v>#N/A</v>
      </c>
      <c r="J1416" s="229"/>
      <c r="K1416" s="229"/>
      <c r="L1416" s="229"/>
      <c r="M1416" s="229"/>
      <c r="N1416" s="229"/>
      <c r="O1416" s="229"/>
      <c r="P1416" s="229"/>
      <c r="Q1416" s="229"/>
      <c r="W1416" s="3"/>
      <c r="X1416" s="3"/>
      <c r="Z1416" s="233"/>
      <c r="AA1416" s="235"/>
      <c r="AB1416" s="29"/>
      <c r="AC1416" s="25"/>
      <c r="AE1416" s="28"/>
      <c r="AL1416" s="32"/>
      <c r="AN1416" s="29"/>
      <c r="AO1416" s="25"/>
      <c r="AP1416" s="252"/>
      <c r="AQ1416" s="228"/>
      <c r="AZ1416" s="230" t="e">
        <f>VLOOKUP(AU1417,出場者リスト!$A:$L,9,FALSE())</f>
        <v>#N/A</v>
      </c>
      <c r="BA1416" s="230"/>
      <c r="BB1416" s="230"/>
      <c r="BC1416" s="230"/>
      <c r="BD1416" s="230"/>
      <c r="BE1416" s="230"/>
      <c r="BF1416" s="230"/>
      <c r="BG1416" s="230"/>
      <c r="BH1416" s="230"/>
      <c r="BI1416" s="225" t="e">
        <f>VLOOKUP(AU1417,出場者リスト!$A:$L,13,FALSE)</f>
        <v>#N/A</v>
      </c>
      <c r="BJ1416" s="225"/>
      <c r="BK1416" s="225"/>
      <c r="BL1416" s="225"/>
      <c r="BM1416" s="225"/>
      <c r="BN1416" s="225"/>
      <c r="BO1416" s="225"/>
      <c r="BP1416" s="225"/>
    </row>
    <row r="1417" spans="1:68" ht="9" customHeight="1" x14ac:dyDescent="0.15">
      <c r="A1417" s="226" t="e">
        <f>VLOOKUP(U1417,出場者リスト!$A:$L,12,FALSE())</f>
        <v>#N/A</v>
      </c>
      <c r="B1417" s="226"/>
      <c r="C1417" s="226"/>
      <c r="D1417" s="226"/>
      <c r="E1417" s="226"/>
      <c r="F1417" s="226"/>
      <c r="G1417" s="226"/>
      <c r="H1417" s="226"/>
      <c r="I1417" s="231" t="e">
        <f>VLOOKUP(U1417,出場者リスト!$A:$L,8,FALSE())</f>
        <v>#N/A</v>
      </c>
      <c r="J1417" s="231"/>
      <c r="K1417" s="231"/>
      <c r="L1417" s="231"/>
      <c r="M1417" s="231"/>
      <c r="N1417" s="231"/>
      <c r="O1417" s="231"/>
      <c r="P1417" s="231"/>
      <c r="Q1417" s="231"/>
      <c r="R1417" s="232">
        <f>R1413+1</f>
        <v>15</v>
      </c>
      <c r="S1417" s="232"/>
      <c r="T1417" s="232"/>
      <c r="U1417" s="233"/>
      <c r="V1417" s="233"/>
      <c r="W1417" s="3"/>
      <c r="X1417" s="3"/>
      <c r="Z1417" s="3"/>
      <c r="AA1417" s="61"/>
      <c r="AB1417" s="32"/>
      <c r="AC1417" s="28"/>
      <c r="AE1417" s="28"/>
      <c r="AL1417" s="32"/>
      <c r="AN1417" s="32"/>
      <c r="AP1417" s="32"/>
      <c r="AU1417" s="233"/>
      <c r="AV1417" s="233"/>
      <c r="AW1417" s="232">
        <f>AW1413+1</f>
        <v>39</v>
      </c>
      <c r="AX1417" s="232"/>
      <c r="AY1417" s="232"/>
      <c r="AZ1417" s="234" t="e">
        <f>VLOOKUP(AU1417,出場者リスト!$A:$L,8,FALSE())</f>
        <v>#N/A</v>
      </c>
      <c r="BA1417" s="234"/>
      <c r="BB1417" s="234"/>
      <c r="BC1417" s="234"/>
      <c r="BD1417" s="234"/>
      <c r="BE1417" s="234"/>
      <c r="BF1417" s="234"/>
      <c r="BG1417" s="234"/>
      <c r="BH1417" s="234"/>
      <c r="BI1417" s="226" t="e">
        <f>VLOOKUP(AU1417,出場者リスト!$A:$L,12,FALSE)</f>
        <v>#N/A</v>
      </c>
      <c r="BJ1417" s="226"/>
      <c r="BK1417" s="226"/>
      <c r="BL1417" s="226"/>
      <c r="BM1417" s="226"/>
      <c r="BN1417" s="226"/>
      <c r="BO1417" s="226"/>
      <c r="BP1417" s="226"/>
    </row>
    <row r="1418" spans="1:68" ht="9" customHeight="1" x14ac:dyDescent="0.15">
      <c r="A1418" s="226"/>
      <c r="B1418" s="226"/>
      <c r="C1418" s="226"/>
      <c r="D1418" s="226"/>
      <c r="E1418" s="226"/>
      <c r="F1418" s="226"/>
      <c r="G1418" s="226"/>
      <c r="H1418" s="226"/>
      <c r="I1418" s="231"/>
      <c r="J1418" s="231"/>
      <c r="K1418" s="231"/>
      <c r="L1418" s="231"/>
      <c r="M1418" s="231"/>
      <c r="N1418" s="231"/>
      <c r="O1418" s="231"/>
      <c r="P1418" s="231"/>
      <c r="Q1418" s="231"/>
      <c r="R1418" s="232"/>
      <c r="S1418" s="232"/>
      <c r="T1418" s="232"/>
      <c r="U1418" s="233"/>
      <c r="V1418" s="233"/>
      <c r="W1418" s="110"/>
      <c r="X1418" s="113"/>
      <c r="Z1418" s="3"/>
      <c r="AA1418" s="61"/>
      <c r="AB1418" s="32"/>
      <c r="AC1418" s="28"/>
      <c r="AE1418" s="28"/>
      <c r="AL1418" s="32"/>
      <c r="AN1418" s="32"/>
      <c r="AP1418" s="32"/>
      <c r="AS1418" s="29"/>
      <c r="AT1418" s="24"/>
      <c r="AU1418" s="233"/>
      <c r="AV1418" s="233"/>
      <c r="AW1418" s="232"/>
      <c r="AX1418" s="232"/>
      <c r="AY1418" s="232"/>
      <c r="AZ1418" s="234"/>
      <c r="BA1418" s="234"/>
      <c r="BB1418" s="234"/>
      <c r="BC1418" s="234"/>
      <c r="BD1418" s="234"/>
      <c r="BE1418" s="234"/>
      <c r="BF1418" s="234"/>
      <c r="BG1418" s="234"/>
      <c r="BH1418" s="234"/>
      <c r="BI1418" s="226"/>
      <c r="BJ1418" s="226"/>
      <c r="BK1418" s="226"/>
      <c r="BL1418" s="226"/>
      <c r="BM1418" s="226"/>
      <c r="BN1418" s="226"/>
      <c r="BO1418" s="226"/>
      <c r="BP1418" s="226"/>
    </row>
    <row r="1419" spans="1:68" ht="9" customHeight="1" x14ac:dyDescent="0.15">
      <c r="A1419" s="16"/>
      <c r="B1419" s="16"/>
      <c r="C1419" s="16"/>
      <c r="D1419" s="16"/>
      <c r="E1419" s="16"/>
      <c r="F1419" s="16"/>
      <c r="G1419" s="16"/>
      <c r="W1419" s="233"/>
      <c r="X1419" s="235"/>
      <c r="Y1419" s="3"/>
      <c r="AA1419" s="28"/>
      <c r="AB1419" s="32"/>
      <c r="AC1419" s="28"/>
      <c r="AE1419" s="28"/>
      <c r="AL1419" s="32"/>
      <c r="AM1419" s="28"/>
      <c r="AN1419" s="32"/>
      <c r="AP1419" s="62"/>
      <c r="AQ1419" s="3"/>
      <c r="AS1419" s="236"/>
      <c r="AT1419" s="233"/>
      <c r="BI1419" s="18"/>
      <c r="BJ1419" s="19"/>
      <c r="BK1419" s="19"/>
      <c r="BL1419" s="19"/>
      <c r="BM1419" s="19"/>
      <c r="BN1419" s="19"/>
      <c r="BO1419" s="19"/>
      <c r="BP1419" s="19"/>
    </row>
    <row r="1420" spans="1:68" ht="9" customHeight="1" x14ac:dyDescent="0.15">
      <c r="A1420" s="225" t="e">
        <f>VLOOKUP(U1421,出場者リスト!$A:$L,13,FALSE)</f>
        <v>#N/A</v>
      </c>
      <c r="B1420" s="225"/>
      <c r="C1420" s="225"/>
      <c r="D1420" s="225"/>
      <c r="E1420" s="225"/>
      <c r="F1420" s="225"/>
      <c r="G1420" s="225"/>
      <c r="H1420" s="225"/>
      <c r="I1420" s="229" t="e">
        <f>VLOOKUP(U1421,出場者リスト!$A:$L,9,FALSE())</f>
        <v>#N/A</v>
      </c>
      <c r="J1420" s="229"/>
      <c r="K1420" s="229"/>
      <c r="L1420" s="229"/>
      <c r="M1420" s="229"/>
      <c r="N1420" s="229"/>
      <c r="O1420" s="229"/>
      <c r="P1420" s="229"/>
      <c r="Q1420" s="229"/>
      <c r="W1420" s="233"/>
      <c r="X1420" s="235"/>
      <c r="Y1420" s="116"/>
      <c r="AA1420" s="28"/>
      <c r="AB1420" s="32"/>
      <c r="AC1420" s="28"/>
      <c r="AE1420" s="28"/>
      <c r="AL1420" s="32"/>
      <c r="AM1420" s="28"/>
      <c r="AP1420" s="32"/>
      <c r="AR1420" s="118"/>
      <c r="AS1420" s="236"/>
      <c r="AT1420" s="233"/>
      <c r="AZ1420" s="230" t="e">
        <f>VLOOKUP(AU1421,出場者リスト!$A:$L,9,FALSE())</f>
        <v>#N/A</v>
      </c>
      <c r="BA1420" s="230"/>
      <c r="BB1420" s="230"/>
      <c r="BC1420" s="230"/>
      <c r="BD1420" s="230"/>
      <c r="BE1420" s="230"/>
      <c r="BF1420" s="230"/>
      <c r="BG1420" s="230"/>
      <c r="BH1420" s="230"/>
      <c r="BI1420" s="225" t="e">
        <f>VLOOKUP(AU1421,出場者リスト!$A:$L,13,FALSE)</f>
        <v>#N/A</v>
      </c>
      <c r="BJ1420" s="225"/>
      <c r="BK1420" s="225"/>
      <c r="BL1420" s="225"/>
      <c r="BM1420" s="225"/>
      <c r="BN1420" s="225"/>
      <c r="BO1420" s="225"/>
      <c r="BP1420" s="225"/>
    </row>
    <row r="1421" spans="1:68" ht="9" customHeight="1" x14ac:dyDescent="0.15">
      <c r="A1421" s="226" t="e">
        <f>VLOOKUP(U1421,出場者リスト!$A:$L,12,FALSE())</f>
        <v>#N/A</v>
      </c>
      <c r="B1421" s="226"/>
      <c r="C1421" s="226"/>
      <c r="D1421" s="226"/>
      <c r="E1421" s="226"/>
      <c r="F1421" s="226"/>
      <c r="G1421" s="226"/>
      <c r="H1421" s="226"/>
      <c r="I1421" s="231" t="e">
        <f>VLOOKUP(U1421,出場者リスト!$A:$L,8,FALSE())</f>
        <v>#N/A</v>
      </c>
      <c r="J1421" s="231"/>
      <c r="K1421" s="231"/>
      <c r="L1421" s="231"/>
      <c r="M1421" s="231"/>
      <c r="N1421" s="231"/>
      <c r="O1421" s="231"/>
      <c r="P1421" s="231"/>
      <c r="Q1421" s="231"/>
      <c r="R1421" s="232">
        <f>R1417+1</f>
        <v>16</v>
      </c>
      <c r="S1421" s="232"/>
      <c r="T1421" s="232"/>
      <c r="U1421" s="233"/>
      <c r="V1421" s="233"/>
      <c r="W1421" s="111"/>
      <c r="X1421" s="112"/>
      <c r="Y1421" s="28"/>
      <c r="AA1421" s="28"/>
      <c r="AB1421" s="32"/>
      <c r="AC1421" s="28"/>
      <c r="AE1421" s="28"/>
      <c r="AL1421" s="32"/>
      <c r="AM1421" s="28"/>
      <c r="AP1421" s="32"/>
      <c r="AR1421" s="32"/>
      <c r="AS1421" s="31"/>
      <c r="AT1421" s="23"/>
      <c r="AU1421" s="233"/>
      <c r="AV1421" s="233"/>
      <c r="AW1421" s="232">
        <f>AW1417+1</f>
        <v>40</v>
      </c>
      <c r="AX1421" s="232"/>
      <c r="AY1421" s="232"/>
      <c r="AZ1421" s="234" t="e">
        <f>VLOOKUP(AU1421,出場者リスト!$A:$L,8,FALSE())</f>
        <v>#N/A</v>
      </c>
      <c r="BA1421" s="234"/>
      <c r="BB1421" s="234"/>
      <c r="BC1421" s="234"/>
      <c r="BD1421" s="234"/>
      <c r="BE1421" s="234"/>
      <c r="BF1421" s="234"/>
      <c r="BG1421" s="234"/>
      <c r="BH1421" s="234"/>
      <c r="BI1421" s="226" t="e">
        <f>VLOOKUP(AU1421,出場者リスト!$A:$L,12,FALSE)</f>
        <v>#N/A</v>
      </c>
      <c r="BJ1421" s="226"/>
      <c r="BK1421" s="226"/>
      <c r="BL1421" s="226"/>
      <c r="BM1421" s="226"/>
      <c r="BN1421" s="226"/>
      <c r="BO1421" s="226"/>
      <c r="BP1421" s="226"/>
    </row>
    <row r="1422" spans="1:68" ht="9" customHeight="1" x14ac:dyDescent="0.15">
      <c r="A1422" s="226"/>
      <c r="B1422" s="226"/>
      <c r="C1422" s="226"/>
      <c r="D1422" s="226"/>
      <c r="E1422" s="226"/>
      <c r="F1422" s="226"/>
      <c r="G1422" s="226"/>
      <c r="H1422" s="226"/>
      <c r="I1422" s="231"/>
      <c r="J1422" s="231"/>
      <c r="K1422" s="231"/>
      <c r="L1422" s="231"/>
      <c r="M1422" s="231"/>
      <c r="N1422" s="231"/>
      <c r="O1422" s="231"/>
      <c r="P1422" s="231"/>
      <c r="Q1422" s="231"/>
      <c r="R1422" s="232"/>
      <c r="S1422" s="232"/>
      <c r="T1422" s="232"/>
      <c r="U1422" s="233"/>
      <c r="V1422" s="233"/>
      <c r="Y1422" s="28"/>
      <c r="AA1422" s="28"/>
      <c r="AC1422" s="28"/>
      <c r="AE1422" s="28"/>
      <c r="AL1422" s="32"/>
      <c r="AM1422" s="28"/>
      <c r="AP1422" s="32"/>
      <c r="AR1422" s="32"/>
      <c r="AU1422" s="233"/>
      <c r="AV1422" s="233"/>
      <c r="AW1422" s="232"/>
      <c r="AX1422" s="232"/>
      <c r="AY1422" s="232"/>
      <c r="AZ1422" s="234"/>
      <c r="BA1422" s="234"/>
      <c r="BB1422" s="234"/>
      <c r="BC1422" s="234"/>
      <c r="BD1422" s="234"/>
      <c r="BE1422" s="234"/>
      <c r="BF1422" s="234"/>
      <c r="BG1422" s="234"/>
      <c r="BH1422" s="234"/>
      <c r="BI1422" s="226"/>
      <c r="BJ1422" s="226"/>
      <c r="BK1422" s="226"/>
      <c r="BL1422" s="226"/>
      <c r="BM1422" s="226"/>
      <c r="BN1422" s="226"/>
      <c r="BO1422" s="226"/>
      <c r="BP1422" s="226"/>
    </row>
    <row r="1423" spans="1:68" ht="9" customHeight="1" x14ac:dyDescent="0.15">
      <c r="A1423" s="16"/>
      <c r="B1423" s="16"/>
      <c r="C1423" s="16"/>
      <c r="D1423" s="16"/>
      <c r="E1423" s="16"/>
      <c r="F1423" s="16"/>
      <c r="G1423" s="16"/>
      <c r="X1423" s="228"/>
      <c r="Y1423" s="253"/>
      <c r="AA1423" s="28"/>
      <c r="AC1423" s="28"/>
      <c r="AE1423" s="28"/>
      <c r="AL1423" s="32"/>
      <c r="AN1423" s="32"/>
      <c r="AP1423" s="31"/>
      <c r="AQ1423" s="23"/>
      <c r="AR1423" s="236"/>
      <c r="AS1423" s="233"/>
      <c r="AT1423" s="3"/>
      <c r="BI1423" s="18"/>
      <c r="BJ1423" s="19"/>
      <c r="BK1423" s="19"/>
      <c r="BL1423" s="19"/>
      <c r="BM1423" s="19"/>
      <c r="BN1423" s="19"/>
      <c r="BO1423" s="19"/>
      <c r="BP1423" s="19"/>
    </row>
    <row r="1424" spans="1:68" ht="9" customHeight="1" x14ac:dyDescent="0.15">
      <c r="A1424" s="225" t="e">
        <f>VLOOKUP(U1425,出場者リスト!$A:$L,13,FALSE)</f>
        <v>#N/A</v>
      </c>
      <c r="B1424" s="225"/>
      <c r="C1424" s="225"/>
      <c r="D1424" s="225"/>
      <c r="E1424" s="225"/>
      <c r="F1424" s="225"/>
      <c r="G1424" s="225"/>
      <c r="H1424" s="225"/>
      <c r="I1424" s="229" t="e">
        <f>VLOOKUP(U1425,出場者リスト!$A:$L,9,FALSE())</f>
        <v>#N/A</v>
      </c>
      <c r="J1424" s="229"/>
      <c r="K1424" s="229"/>
      <c r="L1424" s="229"/>
      <c r="M1424" s="229"/>
      <c r="N1424" s="229"/>
      <c r="O1424" s="229"/>
      <c r="P1424" s="229"/>
      <c r="Q1424" s="229"/>
      <c r="X1424" s="228"/>
      <c r="Y1424" s="253"/>
      <c r="Z1424" s="23"/>
      <c r="AA1424" s="30"/>
      <c r="AC1424" s="28"/>
      <c r="AE1424" s="28"/>
      <c r="AL1424" s="32"/>
      <c r="AM1424" s="28"/>
      <c r="AN1424" s="32"/>
      <c r="AR1424" s="236"/>
      <c r="AS1424" s="233"/>
      <c r="AT1424" s="3"/>
      <c r="AZ1424" s="230" t="e">
        <f>VLOOKUP(AU1425,出場者リスト!$A:$L,9,FALSE())</f>
        <v>#N/A</v>
      </c>
      <c r="BA1424" s="230"/>
      <c r="BB1424" s="230"/>
      <c r="BC1424" s="230"/>
      <c r="BD1424" s="230"/>
      <c r="BE1424" s="230"/>
      <c r="BF1424" s="230"/>
      <c r="BG1424" s="230"/>
      <c r="BH1424" s="230"/>
      <c r="BI1424" s="225" t="e">
        <f>VLOOKUP(AU1425,出場者リスト!$A:$L,13,FALSE)</f>
        <v>#N/A</v>
      </c>
      <c r="BJ1424" s="225"/>
      <c r="BK1424" s="225"/>
      <c r="BL1424" s="225"/>
      <c r="BM1424" s="225"/>
      <c r="BN1424" s="225"/>
      <c r="BO1424" s="225"/>
      <c r="BP1424" s="225"/>
    </row>
    <row r="1425" spans="1:68" ht="9" customHeight="1" x14ac:dyDescent="0.15">
      <c r="A1425" s="226" t="e">
        <f>VLOOKUP(U1425,出場者リスト!$A:$L,12,FALSE())</f>
        <v>#N/A</v>
      </c>
      <c r="B1425" s="226"/>
      <c r="C1425" s="226"/>
      <c r="D1425" s="226"/>
      <c r="E1425" s="226"/>
      <c r="F1425" s="226"/>
      <c r="G1425" s="226"/>
      <c r="H1425" s="226"/>
      <c r="I1425" s="231" t="e">
        <f>VLOOKUP(U1425,出場者リスト!$A:$L,8,FALSE())</f>
        <v>#N/A</v>
      </c>
      <c r="J1425" s="231"/>
      <c r="K1425" s="231"/>
      <c r="L1425" s="231"/>
      <c r="M1425" s="231"/>
      <c r="N1425" s="231"/>
      <c r="O1425" s="231"/>
      <c r="P1425" s="231"/>
      <c r="Q1425" s="231"/>
      <c r="R1425" s="232">
        <f>R1421+1</f>
        <v>17</v>
      </c>
      <c r="S1425" s="232"/>
      <c r="T1425" s="232"/>
      <c r="U1425" s="233"/>
      <c r="V1425" s="233"/>
      <c r="W1425" s="23"/>
      <c r="X1425" s="23"/>
      <c r="Y1425" s="30"/>
      <c r="AC1425" s="28"/>
      <c r="AE1425" s="28"/>
      <c r="AL1425" s="32"/>
      <c r="AN1425" s="32"/>
      <c r="AR1425" s="31"/>
      <c r="AS1425" s="23"/>
      <c r="AT1425" s="23"/>
      <c r="AU1425" s="233"/>
      <c r="AV1425" s="233"/>
      <c r="AW1425" s="232">
        <f>AW1421+1</f>
        <v>41</v>
      </c>
      <c r="AX1425" s="232"/>
      <c r="AY1425" s="232"/>
      <c r="AZ1425" s="234" t="e">
        <f>VLOOKUP(AU1425,出場者リスト!$A:$L,8,FALSE())</f>
        <v>#N/A</v>
      </c>
      <c r="BA1425" s="234"/>
      <c r="BB1425" s="234"/>
      <c r="BC1425" s="234"/>
      <c r="BD1425" s="234"/>
      <c r="BE1425" s="234"/>
      <c r="BF1425" s="234"/>
      <c r="BG1425" s="234"/>
      <c r="BH1425" s="234"/>
      <c r="BI1425" s="226" t="e">
        <f>VLOOKUP(AU1425,出場者リスト!$A:$L,12,FALSE)</f>
        <v>#N/A</v>
      </c>
      <c r="BJ1425" s="226"/>
      <c r="BK1425" s="226"/>
      <c r="BL1425" s="226"/>
      <c r="BM1425" s="226"/>
      <c r="BN1425" s="226"/>
      <c r="BO1425" s="226"/>
      <c r="BP1425" s="226"/>
    </row>
    <row r="1426" spans="1:68" ht="9" customHeight="1" x14ac:dyDescent="0.15">
      <c r="A1426" s="226"/>
      <c r="B1426" s="226"/>
      <c r="C1426" s="226"/>
      <c r="D1426" s="226"/>
      <c r="E1426" s="226"/>
      <c r="F1426" s="226"/>
      <c r="G1426" s="226"/>
      <c r="H1426" s="226"/>
      <c r="I1426" s="231"/>
      <c r="J1426" s="231"/>
      <c r="K1426" s="231"/>
      <c r="L1426" s="231"/>
      <c r="M1426" s="231"/>
      <c r="N1426" s="231"/>
      <c r="O1426" s="231"/>
      <c r="P1426" s="231"/>
      <c r="Q1426" s="231"/>
      <c r="R1426" s="232"/>
      <c r="S1426" s="232"/>
      <c r="T1426" s="232"/>
      <c r="U1426" s="233"/>
      <c r="V1426" s="233"/>
      <c r="AC1426" s="28"/>
      <c r="AE1426" s="28"/>
      <c r="AL1426" s="32"/>
      <c r="AM1426" s="28"/>
      <c r="AN1426" s="62"/>
      <c r="AO1426" s="3"/>
      <c r="AU1426" s="233"/>
      <c r="AV1426" s="233"/>
      <c r="AW1426" s="232"/>
      <c r="AX1426" s="232"/>
      <c r="AY1426" s="232"/>
      <c r="AZ1426" s="234"/>
      <c r="BA1426" s="234"/>
      <c r="BB1426" s="234"/>
      <c r="BC1426" s="234"/>
      <c r="BD1426" s="234"/>
      <c r="BE1426" s="234"/>
      <c r="BF1426" s="234"/>
      <c r="BG1426" s="234"/>
      <c r="BH1426" s="234"/>
      <c r="BI1426" s="226"/>
      <c r="BJ1426" s="226"/>
      <c r="BK1426" s="226"/>
      <c r="BL1426" s="226"/>
      <c r="BM1426" s="226"/>
      <c r="BN1426" s="226"/>
      <c r="BO1426" s="226"/>
      <c r="BP1426" s="226"/>
    </row>
    <row r="1427" spans="1:68" ht="9" customHeight="1" x14ac:dyDescent="0.15">
      <c r="A1427" s="16"/>
      <c r="B1427" s="16"/>
      <c r="C1427" s="16"/>
      <c r="D1427" s="16"/>
      <c r="E1427" s="16"/>
      <c r="F1427" s="16"/>
      <c r="G1427" s="16"/>
      <c r="AB1427" s="228"/>
      <c r="AC1427" s="253"/>
      <c r="AD1427" s="23"/>
      <c r="AE1427" s="30"/>
      <c r="AL1427" s="32"/>
      <c r="AM1427" s="28"/>
      <c r="AN1427" s="62"/>
      <c r="AO1427" s="3"/>
      <c r="BI1427" s="18"/>
      <c r="BJ1427" s="19"/>
      <c r="BK1427" s="19"/>
      <c r="BL1427" s="19"/>
      <c r="BM1427" s="19"/>
      <c r="BN1427" s="19"/>
      <c r="BO1427" s="19"/>
      <c r="BP1427" s="19"/>
    </row>
    <row r="1428" spans="1:68" ht="9" customHeight="1" x14ac:dyDescent="0.15">
      <c r="A1428" s="225" t="e">
        <f>VLOOKUP(U1429,出場者リスト!$A:$L,13,FALSE)</f>
        <v>#N/A</v>
      </c>
      <c r="B1428" s="225"/>
      <c r="C1428" s="225"/>
      <c r="D1428" s="225"/>
      <c r="E1428" s="225"/>
      <c r="F1428" s="225"/>
      <c r="G1428" s="225"/>
      <c r="H1428" s="225"/>
      <c r="I1428" s="229" t="e">
        <f>VLOOKUP(U1429,出場者リスト!$A:$L,9,FALSE())</f>
        <v>#N/A</v>
      </c>
      <c r="J1428" s="229"/>
      <c r="K1428" s="229"/>
      <c r="L1428" s="229"/>
      <c r="M1428" s="229"/>
      <c r="N1428" s="229"/>
      <c r="O1428" s="229"/>
      <c r="P1428" s="229"/>
      <c r="Q1428" s="229"/>
      <c r="AB1428" s="228"/>
      <c r="AC1428" s="253"/>
      <c r="AL1428" s="31"/>
      <c r="AM1428" s="30"/>
      <c r="AN1428" s="236"/>
      <c r="AO1428" s="233"/>
      <c r="AZ1428" s="230" t="e">
        <f>VLOOKUP(AU1429,出場者リスト!$A:$L,9,FALSE())</f>
        <v>#N/A</v>
      </c>
      <c r="BA1428" s="230"/>
      <c r="BB1428" s="230"/>
      <c r="BC1428" s="230"/>
      <c r="BD1428" s="230"/>
      <c r="BE1428" s="230"/>
      <c r="BF1428" s="230"/>
      <c r="BG1428" s="230"/>
      <c r="BH1428" s="230"/>
      <c r="BI1428" s="225" t="e">
        <f>VLOOKUP(AU1429,出場者リスト!$A:$L,13,FALSE)</f>
        <v>#N/A</v>
      </c>
      <c r="BJ1428" s="225"/>
      <c r="BK1428" s="225"/>
      <c r="BL1428" s="225"/>
      <c r="BM1428" s="225"/>
      <c r="BN1428" s="225"/>
      <c r="BO1428" s="225"/>
      <c r="BP1428" s="225"/>
    </row>
    <row r="1429" spans="1:68" ht="9" customHeight="1" x14ac:dyDescent="0.15">
      <c r="A1429" s="226" t="e">
        <f>VLOOKUP(U1429,出場者リスト!$A:$L,12,FALSE())</f>
        <v>#N/A</v>
      </c>
      <c r="B1429" s="226"/>
      <c r="C1429" s="226"/>
      <c r="D1429" s="226"/>
      <c r="E1429" s="226"/>
      <c r="F1429" s="226"/>
      <c r="G1429" s="226"/>
      <c r="H1429" s="226"/>
      <c r="I1429" s="231" t="e">
        <f>VLOOKUP(U1429,出場者リスト!$A:$L,8,FALSE())</f>
        <v>#N/A</v>
      </c>
      <c r="J1429" s="231"/>
      <c r="K1429" s="231"/>
      <c r="L1429" s="231"/>
      <c r="M1429" s="231"/>
      <c r="N1429" s="231"/>
      <c r="O1429" s="231"/>
      <c r="P1429" s="231"/>
      <c r="Q1429" s="231"/>
      <c r="R1429" s="232">
        <f>R1425+1</f>
        <v>18</v>
      </c>
      <c r="S1429" s="232"/>
      <c r="T1429" s="232"/>
      <c r="U1429" s="233"/>
      <c r="V1429" s="233"/>
      <c r="W1429" s="66"/>
      <c r="X1429" s="66"/>
      <c r="AB1429" s="3"/>
      <c r="AC1429" s="61"/>
      <c r="AN1429" s="236"/>
      <c r="AO1429" s="233"/>
      <c r="AU1429" s="233"/>
      <c r="AV1429" s="233"/>
      <c r="AW1429" s="232">
        <f>AW1425+1</f>
        <v>42</v>
      </c>
      <c r="AX1429" s="232"/>
      <c r="AY1429" s="232"/>
      <c r="AZ1429" s="234" t="e">
        <f>VLOOKUP(AU1429,出場者リスト!$A:$L,8,FALSE())</f>
        <v>#N/A</v>
      </c>
      <c r="BA1429" s="234"/>
      <c r="BB1429" s="234"/>
      <c r="BC1429" s="234"/>
      <c r="BD1429" s="234"/>
      <c r="BE1429" s="234"/>
      <c r="BF1429" s="234"/>
      <c r="BG1429" s="234"/>
      <c r="BH1429" s="234"/>
      <c r="BI1429" s="226" t="e">
        <f>VLOOKUP(AU1429,出場者リスト!$A:$L,12,FALSE)</f>
        <v>#N/A</v>
      </c>
      <c r="BJ1429" s="226"/>
      <c r="BK1429" s="226"/>
      <c r="BL1429" s="226"/>
      <c r="BM1429" s="226"/>
      <c r="BN1429" s="226"/>
      <c r="BO1429" s="226"/>
      <c r="BP1429" s="226"/>
    </row>
    <row r="1430" spans="1:68" ht="9" customHeight="1" x14ac:dyDescent="0.15">
      <c r="A1430" s="226"/>
      <c r="B1430" s="226"/>
      <c r="C1430" s="226"/>
      <c r="D1430" s="226"/>
      <c r="E1430" s="226"/>
      <c r="F1430" s="226"/>
      <c r="G1430" s="226"/>
      <c r="H1430" s="226"/>
      <c r="I1430" s="231"/>
      <c r="J1430" s="231"/>
      <c r="K1430" s="231"/>
      <c r="L1430" s="231"/>
      <c r="M1430" s="231"/>
      <c r="N1430" s="231"/>
      <c r="O1430" s="231"/>
      <c r="P1430" s="231"/>
      <c r="Q1430" s="231"/>
      <c r="R1430" s="232"/>
      <c r="S1430" s="232"/>
      <c r="T1430" s="232"/>
      <c r="U1430" s="233"/>
      <c r="V1430" s="233"/>
      <c r="W1430" s="24"/>
      <c r="X1430" s="24"/>
      <c r="Y1430" s="25"/>
      <c r="AB1430" s="3"/>
      <c r="AC1430" s="61"/>
      <c r="AN1430" s="32"/>
      <c r="AR1430" s="29"/>
      <c r="AS1430" s="24"/>
      <c r="AT1430" s="24"/>
      <c r="AU1430" s="233"/>
      <c r="AV1430" s="233"/>
      <c r="AW1430" s="232"/>
      <c r="AX1430" s="232"/>
      <c r="AY1430" s="232"/>
      <c r="AZ1430" s="234"/>
      <c r="BA1430" s="234"/>
      <c r="BB1430" s="234"/>
      <c r="BC1430" s="234"/>
      <c r="BD1430" s="234"/>
      <c r="BE1430" s="234"/>
      <c r="BF1430" s="234"/>
      <c r="BG1430" s="234"/>
      <c r="BH1430" s="234"/>
      <c r="BI1430" s="226"/>
      <c r="BJ1430" s="226"/>
      <c r="BK1430" s="226"/>
      <c r="BL1430" s="226"/>
      <c r="BM1430" s="226"/>
      <c r="BN1430" s="226"/>
      <c r="BO1430" s="226"/>
      <c r="BP1430" s="226"/>
    </row>
    <row r="1431" spans="1:68" ht="9" customHeight="1" x14ac:dyDescent="0.15">
      <c r="A1431" s="16"/>
      <c r="B1431" s="16"/>
      <c r="C1431" s="16"/>
      <c r="D1431" s="16"/>
      <c r="E1431" s="16"/>
      <c r="F1431" s="16"/>
      <c r="G1431" s="16"/>
      <c r="X1431" s="228"/>
      <c r="Y1431" s="253"/>
      <c r="AB1431" s="3"/>
      <c r="AC1431" s="61"/>
      <c r="AN1431" s="32"/>
      <c r="AR1431" s="252"/>
      <c r="AS1431" s="228"/>
      <c r="BI1431" s="18"/>
      <c r="BJ1431" s="19"/>
      <c r="BK1431" s="19"/>
      <c r="BL1431" s="19"/>
      <c r="BM1431" s="19"/>
      <c r="BN1431" s="19"/>
      <c r="BO1431" s="19"/>
      <c r="BP1431" s="19"/>
    </row>
    <row r="1432" spans="1:68" ht="9" customHeight="1" x14ac:dyDescent="0.15">
      <c r="A1432" s="225" t="e">
        <f>VLOOKUP(U1433,出場者リスト!$A:$L,13,FALSE)</f>
        <v>#N/A</v>
      </c>
      <c r="B1432" s="225"/>
      <c r="C1432" s="225"/>
      <c r="D1432" s="225"/>
      <c r="E1432" s="225"/>
      <c r="F1432" s="225"/>
      <c r="G1432" s="225"/>
      <c r="H1432" s="225"/>
      <c r="I1432" s="229" t="e">
        <f>VLOOKUP(U1433,出場者リスト!$A:$L,9,FALSE())</f>
        <v>#N/A</v>
      </c>
      <c r="J1432" s="229"/>
      <c r="K1432" s="229"/>
      <c r="L1432" s="229"/>
      <c r="M1432" s="229"/>
      <c r="N1432" s="229"/>
      <c r="O1432" s="229"/>
      <c r="P1432" s="229"/>
      <c r="Q1432" s="229"/>
      <c r="X1432" s="228"/>
      <c r="Y1432" s="253"/>
      <c r="Z1432" s="29"/>
      <c r="AA1432" s="25"/>
      <c r="AC1432" s="28"/>
      <c r="AN1432" s="32"/>
      <c r="AP1432" s="29"/>
      <c r="AQ1432" s="24"/>
      <c r="AR1432" s="252"/>
      <c r="AS1432" s="228"/>
      <c r="AZ1432" s="230" t="e">
        <f>VLOOKUP(AU1433,出場者リスト!$A:$L,9,FALSE())</f>
        <v>#N/A</v>
      </c>
      <c r="BA1432" s="230"/>
      <c r="BB1432" s="230"/>
      <c r="BC1432" s="230"/>
      <c r="BD1432" s="230"/>
      <c r="BE1432" s="230"/>
      <c r="BF1432" s="230"/>
      <c r="BG1432" s="230"/>
      <c r="BH1432" s="230"/>
      <c r="BI1432" s="225" t="e">
        <f>VLOOKUP(AU1433,出場者リスト!$A:$L,13,FALSE)</f>
        <v>#N/A</v>
      </c>
      <c r="BJ1432" s="225"/>
      <c r="BK1432" s="225"/>
      <c r="BL1432" s="225"/>
      <c r="BM1432" s="225"/>
      <c r="BN1432" s="225"/>
      <c r="BO1432" s="225"/>
      <c r="BP1432" s="225"/>
    </row>
    <row r="1433" spans="1:68" ht="9" customHeight="1" x14ac:dyDescent="0.15">
      <c r="A1433" s="226" t="e">
        <f>VLOOKUP(U1433,出場者リスト!$A:$L,12,FALSE())</f>
        <v>#N/A</v>
      </c>
      <c r="B1433" s="226"/>
      <c r="C1433" s="226"/>
      <c r="D1433" s="226"/>
      <c r="E1433" s="226"/>
      <c r="F1433" s="226"/>
      <c r="G1433" s="226"/>
      <c r="H1433" s="226"/>
      <c r="I1433" s="231" t="e">
        <f>VLOOKUP(U1433,出場者リスト!$A:$L,8,FALSE())</f>
        <v>#N/A</v>
      </c>
      <c r="J1433" s="231"/>
      <c r="K1433" s="231"/>
      <c r="L1433" s="231"/>
      <c r="M1433" s="231"/>
      <c r="N1433" s="231"/>
      <c r="O1433" s="231"/>
      <c r="P1433" s="231"/>
      <c r="Q1433" s="231"/>
      <c r="R1433" s="232">
        <f>R1429+1</f>
        <v>19</v>
      </c>
      <c r="S1433" s="232"/>
      <c r="T1433" s="232"/>
      <c r="U1433" s="233"/>
      <c r="V1433" s="233"/>
      <c r="W1433" s="66"/>
      <c r="X1433" s="66"/>
      <c r="Y1433" s="28"/>
      <c r="AA1433" s="28"/>
      <c r="AC1433" s="28"/>
      <c r="AN1433" s="32"/>
      <c r="AP1433" s="32"/>
      <c r="AR1433" s="32"/>
      <c r="AU1433" s="233"/>
      <c r="AV1433" s="233"/>
      <c r="AW1433" s="232">
        <f>AW1429+1</f>
        <v>43</v>
      </c>
      <c r="AX1433" s="232"/>
      <c r="AY1433" s="232"/>
      <c r="AZ1433" s="234" t="e">
        <f>VLOOKUP(AU1433,出場者リスト!$A:$L,8,FALSE())</f>
        <v>#N/A</v>
      </c>
      <c r="BA1433" s="234"/>
      <c r="BB1433" s="234"/>
      <c r="BC1433" s="234"/>
      <c r="BD1433" s="234"/>
      <c r="BE1433" s="234"/>
      <c r="BF1433" s="234"/>
      <c r="BG1433" s="234"/>
      <c r="BH1433" s="234"/>
      <c r="BI1433" s="226" t="e">
        <f>VLOOKUP(AU1433,出場者リスト!$A:$L,12,FALSE)</f>
        <v>#N/A</v>
      </c>
      <c r="BJ1433" s="226"/>
      <c r="BK1433" s="226"/>
      <c r="BL1433" s="226"/>
      <c r="BM1433" s="226"/>
      <c r="BN1433" s="226"/>
      <c r="BO1433" s="226"/>
      <c r="BP1433" s="226"/>
    </row>
    <row r="1434" spans="1:68" ht="9" customHeight="1" x14ac:dyDescent="0.15">
      <c r="A1434" s="226"/>
      <c r="B1434" s="226"/>
      <c r="C1434" s="226"/>
      <c r="D1434" s="226"/>
      <c r="E1434" s="226"/>
      <c r="F1434" s="226"/>
      <c r="G1434" s="226"/>
      <c r="H1434" s="226"/>
      <c r="I1434" s="231"/>
      <c r="J1434" s="231"/>
      <c r="K1434" s="231"/>
      <c r="L1434" s="231"/>
      <c r="M1434" s="231"/>
      <c r="N1434" s="231"/>
      <c r="O1434" s="231"/>
      <c r="P1434" s="231"/>
      <c r="Q1434" s="231"/>
      <c r="R1434" s="232"/>
      <c r="S1434" s="232"/>
      <c r="T1434" s="232"/>
      <c r="U1434" s="233"/>
      <c r="V1434" s="233"/>
      <c r="W1434" s="110"/>
      <c r="X1434" s="113"/>
      <c r="Y1434" s="114"/>
      <c r="AA1434" s="28"/>
      <c r="AC1434" s="28"/>
      <c r="AN1434" s="32"/>
      <c r="AP1434" s="32"/>
      <c r="AR1434" s="32"/>
      <c r="AS1434" s="29"/>
      <c r="AT1434" s="24"/>
      <c r="AU1434" s="233"/>
      <c r="AV1434" s="233"/>
      <c r="AW1434" s="232"/>
      <c r="AX1434" s="232"/>
      <c r="AY1434" s="232"/>
      <c r="AZ1434" s="234"/>
      <c r="BA1434" s="234"/>
      <c r="BB1434" s="234"/>
      <c r="BC1434" s="234"/>
      <c r="BD1434" s="234"/>
      <c r="BE1434" s="234"/>
      <c r="BF1434" s="234"/>
      <c r="BG1434" s="234"/>
      <c r="BH1434" s="234"/>
      <c r="BI1434" s="226"/>
      <c r="BJ1434" s="226"/>
      <c r="BK1434" s="226"/>
      <c r="BL1434" s="226"/>
      <c r="BM1434" s="226"/>
      <c r="BN1434" s="226"/>
      <c r="BO1434" s="226"/>
      <c r="BP1434" s="226"/>
    </row>
    <row r="1435" spans="1:68" ht="9" customHeight="1" x14ac:dyDescent="0.15">
      <c r="A1435" s="16"/>
      <c r="B1435" s="16"/>
      <c r="C1435" s="16"/>
      <c r="D1435" s="16"/>
      <c r="E1435" s="16"/>
      <c r="F1435" s="16"/>
      <c r="G1435" s="16"/>
      <c r="W1435" s="233"/>
      <c r="X1435" s="235"/>
      <c r="Y1435" s="115"/>
      <c r="AB1435" s="32"/>
      <c r="AC1435" s="28"/>
      <c r="AN1435" s="32"/>
      <c r="AP1435" s="32"/>
      <c r="AR1435" s="108"/>
      <c r="AS1435" s="236"/>
      <c r="AT1435" s="233"/>
      <c r="BI1435" s="18"/>
      <c r="BJ1435" s="19"/>
      <c r="BK1435" s="19"/>
      <c r="BL1435" s="19"/>
      <c r="BM1435" s="19"/>
      <c r="BN1435" s="19"/>
      <c r="BO1435" s="19"/>
      <c r="BP1435" s="19"/>
    </row>
    <row r="1436" spans="1:68" ht="9" customHeight="1" x14ac:dyDescent="0.15">
      <c r="A1436" s="225" t="e">
        <f>VLOOKUP(U1437,出場者リスト!$A:$L,13,FALSE)</f>
        <v>#N/A</v>
      </c>
      <c r="B1436" s="225"/>
      <c r="C1436" s="225"/>
      <c r="D1436" s="225"/>
      <c r="E1436" s="225"/>
      <c r="F1436" s="225"/>
      <c r="G1436" s="225"/>
      <c r="H1436" s="225"/>
      <c r="I1436" s="229" t="e">
        <f>VLOOKUP(U1437,出場者リスト!$A:$L,9,FALSE())</f>
        <v>#N/A</v>
      </c>
      <c r="J1436" s="229"/>
      <c r="K1436" s="229"/>
      <c r="L1436" s="229"/>
      <c r="M1436" s="229"/>
      <c r="N1436" s="229"/>
      <c r="O1436" s="229"/>
      <c r="P1436" s="229"/>
      <c r="Q1436" s="229"/>
      <c r="W1436" s="233"/>
      <c r="X1436" s="235"/>
      <c r="Y1436" s="3"/>
      <c r="AB1436" s="32"/>
      <c r="AC1436" s="28"/>
      <c r="AN1436" s="32"/>
      <c r="AP1436" s="32"/>
      <c r="AR1436" s="3"/>
      <c r="AS1436" s="236"/>
      <c r="AT1436" s="233"/>
      <c r="AZ1436" s="230" t="e">
        <f>VLOOKUP(AU1437,出場者リスト!$A:$L,9,FALSE())</f>
        <v>#N/A</v>
      </c>
      <c r="BA1436" s="230"/>
      <c r="BB1436" s="230"/>
      <c r="BC1436" s="230"/>
      <c r="BD1436" s="230"/>
      <c r="BE1436" s="230"/>
      <c r="BF1436" s="230"/>
      <c r="BG1436" s="230"/>
      <c r="BH1436" s="230"/>
      <c r="BI1436" s="225" t="e">
        <f>VLOOKUP(AU1437,出場者リスト!$A:$L,13,FALSE)</f>
        <v>#N/A</v>
      </c>
      <c r="BJ1436" s="225"/>
      <c r="BK1436" s="225"/>
      <c r="BL1436" s="225"/>
      <c r="BM1436" s="225"/>
      <c r="BN1436" s="225"/>
      <c r="BO1436" s="225"/>
      <c r="BP1436" s="225"/>
    </row>
    <row r="1437" spans="1:68" ht="9" customHeight="1" x14ac:dyDescent="0.15">
      <c r="A1437" s="226" t="e">
        <f>VLOOKUP(U1437,出場者リスト!$A:$L,12,FALSE())</f>
        <v>#N/A</v>
      </c>
      <c r="B1437" s="226"/>
      <c r="C1437" s="226"/>
      <c r="D1437" s="226"/>
      <c r="E1437" s="226"/>
      <c r="F1437" s="226"/>
      <c r="G1437" s="226"/>
      <c r="H1437" s="226"/>
      <c r="I1437" s="231" t="e">
        <f>VLOOKUP(U1437,出場者リスト!$A:$L,8,FALSE())</f>
        <v>#N/A</v>
      </c>
      <c r="J1437" s="231"/>
      <c r="K1437" s="231"/>
      <c r="L1437" s="231"/>
      <c r="M1437" s="231"/>
      <c r="N1437" s="231"/>
      <c r="O1437" s="231"/>
      <c r="P1437" s="231"/>
      <c r="Q1437" s="231"/>
      <c r="R1437" s="232">
        <f>R1433+1</f>
        <v>20</v>
      </c>
      <c r="S1437" s="232"/>
      <c r="T1437" s="232"/>
      <c r="U1437" s="233"/>
      <c r="V1437" s="233"/>
      <c r="W1437" s="111"/>
      <c r="X1437" s="112"/>
      <c r="AB1437" s="32"/>
      <c r="AC1437" s="28"/>
      <c r="AN1437" s="32"/>
      <c r="AP1437" s="32"/>
      <c r="AS1437" s="31"/>
      <c r="AT1437" s="23"/>
      <c r="AU1437" s="233"/>
      <c r="AV1437" s="233"/>
      <c r="AW1437" s="232">
        <f>AW1433+1</f>
        <v>44</v>
      </c>
      <c r="AX1437" s="232"/>
      <c r="AY1437" s="232"/>
      <c r="AZ1437" s="234" t="e">
        <f>VLOOKUP(AU1437,出場者リスト!$A:$L,8,FALSE())</f>
        <v>#N/A</v>
      </c>
      <c r="BA1437" s="234"/>
      <c r="BB1437" s="234"/>
      <c r="BC1437" s="234"/>
      <c r="BD1437" s="234"/>
      <c r="BE1437" s="234"/>
      <c r="BF1437" s="234"/>
      <c r="BG1437" s="234"/>
      <c r="BH1437" s="234"/>
      <c r="BI1437" s="226" t="e">
        <f>VLOOKUP(AU1437,出場者リスト!$A:$L,12,FALSE)</f>
        <v>#N/A</v>
      </c>
      <c r="BJ1437" s="226"/>
      <c r="BK1437" s="226"/>
      <c r="BL1437" s="226"/>
      <c r="BM1437" s="226"/>
      <c r="BN1437" s="226"/>
      <c r="BO1437" s="226"/>
      <c r="BP1437" s="226"/>
    </row>
    <row r="1438" spans="1:68" ht="9" customHeight="1" x14ac:dyDescent="0.15">
      <c r="A1438" s="226"/>
      <c r="B1438" s="226"/>
      <c r="C1438" s="226"/>
      <c r="D1438" s="226"/>
      <c r="E1438" s="226"/>
      <c r="F1438" s="226"/>
      <c r="G1438" s="226"/>
      <c r="H1438" s="226"/>
      <c r="I1438" s="231"/>
      <c r="J1438" s="231"/>
      <c r="K1438" s="231"/>
      <c r="L1438" s="231"/>
      <c r="M1438" s="231"/>
      <c r="N1438" s="231"/>
      <c r="O1438" s="231"/>
      <c r="P1438" s="231"/>
      <c r="Q1438" s="231"/>
      <c r="R1438" s="232"/>
      <c r="S1438" s="232"/>
      <c r="T1438" s="232"/>
      <c r="U1438" s="233"/>
      <c r="V1438" s="233"/>
      <c r="W1438" s="66"/>
      <c r="X1438" s="66"/>
      <c r="Z1438" s="3"/>
      <c r="AA1438" s="3"/>
      <c r="AB1438" s="32"/>
      <c r="AC1438" s="28"/>
      <c r="AN1438" s="32"/>
      <c r="AP1438" s="32"/>
      <c r="AU1438" s="233"/>
      <c r="AV1438" s="233"/>
      <c r="AW1438" s="232"/>
      <c r="AX1438" s="232"/>
      <c r="AY1438" s="232"/>
      <c r="AZ1438" s="234"/>
      <c r="BA1438" s="234"/>
      <c r="BB1438" s="234"/>
      <c r="BC1438" s="234"/>
      <c r="BD1438" s="234"/>
      <c r="BE1438" s="234"/>
      <c r="BF1438" s="234"/>
      <c r="BG1438" s="234"/>
      <c r="BH1438" s="234"/>
      <c r="BI1438" s="226"/>
      <c r="BJ1438" s="226"/>
      <c r="BK1438" s="226"/>
      <c r="BL1438" s="226"/>
      <c r="BM1438" s="226"/>
      <c r="BN1438" s="226"/>
      <c r="BO1438" s="226"/>
      <c r="BP1438" s="226"/>
    </row>
    <row r="1439" spans="1:68" ht="9" customHeight="1" x14ac:dyDescent="0.15">
      <c r="A1439" s="16"/>
      <c r="B1439" s="16"/>
      <c r="C1439" s="16"/>
      <c r="D1439" s="16"/>
      <c r="E1439" s="16"/>
      <c r="F1439" s="16"/>
      <c r="G1439" s="16"/>
      <c r="Z1439" s="233"/>
      <c r="AA1439" s="233"/>
      <c r="AB1439" s="31"/>
      <c r="AC1439" s="30"/>
      <c r="AN1439" s="31"/>
      <c r="AO1439" s="30"/>
      <c r="AP1439" s="252"/>
      <c r="AQ1439" s="228"/>
      <c r="BI1439" s="18"/>
      <c r="BJ1439" s="19"/>
      <c r="BK1439" s="19"/>
      <c r="BL1439" s="19"/>
      <c r="BM1439" s="19"/>
      <c r="BN1439" s="19"/>
      <c r="BO1439" s="19"/>
      <c r="BP1439" s="19"/>
    </row>
    <row r="1440" spans="1:68" ht="9" customHeight="1" x14ac:dyDescent="0.15">
      <c r="A1440" s="225" t="e">
        <f>VLOOKUP(U1441,出場者リスト!$A:$L,13,FALSE)</f>
        <v>#N/A</v>
      </c>
      <c r="B1440" s="225"/>
      <c r="C1440" s="225"/>
      <c r="D1440" s="225"/>
      <c r="E1440" s="225"/>
      <c r="F1440" s="225"/>
      <c r="G1440" s="225"/>
      <c r="H1440" s="225"/>
      <c r="I1440" s="229" t="e">
        <f>VLOOKUP(U1441,出場者リスト!$A:$L,9,FALSE())</f>
        <v>#N/A</v>
      </c>
      <c r="J1440" s="229"/>
      <c r="K1440" s="229"/>
      <c r="L1440" s="229"/>
      <c r="M1440" s="229"/>
      <c r="N1440" s="229"/>
      <c r="O1440" s="229"/>
      <c r="P1440" s="229"/>
      <c r="Q1440" s="229"/>
      <c r="W1440" s="3"/>
      <c r="X1440" s="3"/>
      <c r="Z1440" s="233"/>
      <c r="AA1440" s="235"/>
      <c r="AP1440" s="252"/>
      <c r="AQ1440" s="228"/>
      <c r="AZ1440" s="230" t="e">
        <f>VLOOKUP(AU1441,出場者リスト!$A:$L,9,FALSE())</f>
        <v>#N/A</v>
      </c>
      <c r="BA1440" s="230"/>
      <c r="BB1440" s="230"/>
      <c r="BC1440" s="230"/>
      <c r="BD1440" s="230"/>
      <c r="BE1440" s="230"/>
      <c r="BF1440" s="230"/>
      <c r="BG1440" s="230"/>
      <c r="BH1440" s="230"/>
      <c r="BI1440" s="225" t="e">
        <f>VLOOKUP(AU1441,出場者リスト!$A:$L,13,FALSE)</f>
        <v>#N/A</v>
      </c>
      <c r="BJ1440" s="225"/>
      <c r="BK1440" s="225"/>
      <c r="BL1440" s="225"/>
      <c r="BM1440" s="225"/>
      <c r="BN1440" s="225"/>
      <c r="BO1440" s="225"/>
      <c r="BP1440" s="225"/>
    </row>
    <row r="1441" spans="1:68" ht="9" customHeight="1" x14ac:dyDescent="0.15">
      <c r="A1441" s="226" t="e">
        <f>VLOOKUP(U1441,出場者リスト!$A:$L,12,FALSE())</f>
        <v>#N/A</v>
      </c>
      <c r="B1441" s="226"/>
      <c r="C1441" s="226"/>
      <c r="D1441" s="226"/>
      <c r="E1441" s="226"/>
      <c r="F1441" s="226"/>
      <c r="G1441" s="226"/>
      <c r="H1441" s="226"/>
      <c r="I1441" s="231" t="e">
        <f>VLOOKUP(U1441,出場者リスト!$A:$L,8,FALSE())</f>
        <v>#N/A</v>
      </c>
      <c r="J1441" s="231"/>
      <c r="K1441" s="231"/>
      <c r="L1441" s="231"/>
      <c r="M1441" s="231"/>
      <c r="N1441" s="231"/>
      <c r="O1441" s="231"/>
      <c r="P1441" s="231"/>
      <c r="Q1441" s="231"/>
      <c r="R1441" s="232">
        <f>R1437+1</f>
        <v>21</v>
      </c>
      <c r="S1441" s="232"/>
      <c r="T1441" s="232"/>
      <c r="U1441" s="233"/>
      <c r="V1441" s="233"/>
      <c r="W1441" s="3"/>
      <c r="X1441" s="3"/>
      <c r="Z1441" s="3"/>
      <c r="AA1441" s="61"/>
      <c r="AP1441" s="32"/>
      <c r="AU1441" s="233"/>
      <c r="AV1441" s="233"/>
      <c r="AW1441" s="232">
        <f>AW1437+1</f>
        <v>45</v>
      </c>
      <c r="AX1441" s="232"/>
      <c r="AY1441" s="232"/>
      <c r="AZ1441" s="234" t="e">
        <f>VLOOKUP(AU1441,出場者リスト!$A:$L,8,FALSE())</f>
        <v>#N/A</v>
      </c>
      <c r="BA1441" s="234"/>
      <c r="BB1441" s="234"/>
      <c r="BC1441" s="234"/>
      <c r="BD1441" s="234"/>
      <c r="BE1441" s="234"/>
      <c r="BF1441" s="234"/>
      <c r="BG1441" s="234"/>
      <c r="BH1441" s="234"/>
      <c r="BI1441" s="226" t="e">
        <f>VLOOKUP(AU1441,出場者リスト!$A:$L,12,FALSE)</f>
        <v>#N/A</v>
      </c>
      <c r="BJ1441" s="226"/>
      <c r="BK1441" s="226"/>
      <c r="BL1441" s="226"/>
      <c r="BM1441" s="226"/>
      <c r="BN1441" s="226"/>
      <c r="BO1441" s="226"/>
      <c r="BP1441" s="226"/>
    </row>
    <row r="1442" spans="1:68" ht="9" customHeight="1" x14ac:dyDescent="0.15">
      <c r="A1442" s="226"/>
      <c r="B1442" s="226"/>
      <c r="C1442" s="226"/>
      <c r="D1442" s="226"/>
      <c r="E1442" s="226"/>
      <c r="F1442" s="226"/>
      <c r="G1442" s="226"/>
      <c r="H1442" s="226"/>
      <c r="I1442" s="231"/>
      <c r="J1442" s="231"/>
      <c r="K1442" s="231"/>
      <c r="L1442" s="231"/>
      <c r="M1442" s="231"/>
      <c r="N1442" s="231"/>
      <c r="O1442" s="231"/>
      <c r="P1442" s="231"/>
      <c r="Q1442" s="231"/>
      <c r="R1442" s="232"/>
      <c r="S1442" s="232"/>
      <c r="T1442" s="232"/>
      <c r="U1442" s="233"/>
      <c r="V1442" s="233"/>
      <c r="W1442" s="110"/>
      <c r="X1442" s="113"/>
      <c r="Z1442" s="3"/>
      <c r="AA1442" s="61"/>
      <c r="AP1442" s="32"/>
      <c r="AS1442" s="29"/>
      <c r="AT1442" s="24"/>
      <c r="AU1442" s="233"/>
      <c r="AV1442" s="233"/>
      <c r="AW1442" s="232"/>
      <c r="AX1442" s="232"/>
      <c r="AY1442" s="232"/>
      <c r="AZ1442" s="234"/>
      <c r="BA1442" s="234"/>
      <c r="BB1442" s="234"/>
      <c r="BC1442" s="234"/>
      <c r="BD1442" s="234"/>
      <c r="BE1442" s="234"/>
      <c r="BF1442" s="234"/>
      <c r="BG1442" s="234"/>
      <c r="BH1442" s="234"/>
      <c r="BI1442" s="226"/>
      <c r="BJ1442" s="226"/>
      <c r="BK1442" s="226"/>
      <c r="BL1442" s="226"/>
      <c r="BM1442" s="226"/>
      <c r="BN1442" s="226"/>
      <c r="BO1442" s="226"/>
      <c r="BP1442" s="226"/>
    </row>
    <row r="1443" spans="1:68" ht="9" customHeight="1" x14ac:dyDescent="0.15">
      <c r="A1443" s="16"/>
      <c r="B1443" s="16"/>
      <c r="C1443" s="16"/>
      <c r="D1443" s="16"/>
      <c r="E1443" s="16"/>
      <c r="F1443" s="16"/>
      <c r="G1443" s="16"/>
      <c r="W1443" s="233"/>
      <c r="X1443" s="235"/>
      <c r="Y1443" s="3"/>
      <c r="AA1443" s="28"/>
      <c r="AP1443" s="62"/>
      <c r="AQ1443" s="3"/>
      <c r="AS1443" s="236"/>
      <c r="AT1443" s="233"/>
      <c r="BI1443" s="18"/>
      <c r="BJ1443" s="19"/>
      <c r="BK1443" s="19"/>
      <c r="BL1443" s="19"/>
      <c r="BM1443" s="19"/>
      <c r="BN1443" s="19"/>
      <c r="BO1443" s="19"/>
      <c r="BP1443" s="19"/>
    </row>
    <row r="1444" spans="1:68" ht="9" customHeight="1" x14ac:dyDescent="0.15">
      <c r="A1444" s="225" t="e">
        <f>VLOOKUP(U1445,出場者リスト!$A:$L,13,FALSE)</f>
        <v>#N/A</v>
      </c>
      <c r="B1444" s="225"/>
      <c r="C1444" s="225"/>
      <c r="D1444" s="225"/>
      <c r="E1444" s="225"/>
      <c r="F1444" s="225"/>
      <c r="G1444" s="225"/>
      <c r="H1444" s="225"/>
      <c r="I1444" s="229" t="e">
        <f>VLOOKUP(U1445,出場者リスト!$A:$L,9,FALSE())</f>
        <v>#N/A</v>
      </c>
      <c r="J1444" s="229"/>
      <c r="K1444" s="229"/>
      <c r="L1444" s="229"/>
      <c r="M1444" s="229"/>
      <c r="N1444" s="229"/>
      <c r="O1444" s="229"/>
      <c r="P1444" s="229"/>
      <c r="Q1444" s="229"/>
      <c r="W1444" s="233"/>
      <c r="X1444" s="235"/>
      <c r="Y1444" s="116"/>
      <c r="AA1444" s="28"/>
      <c r="AP1444" s="32"/>
      <c r="AR1444" s="118"/>
      <c r="AS1444" s="236"/>
      <c r="AT1444" s="233"/>
      <c r="AZ1444" s="230" t="e">
        <f>VLOOKUP(AU1445,出場者リスト!$A:$L,9,FALSE())</f>
        <v>#N/A</v>
      </c>
      <c r="BA1444" s="230"/>
      <c r="BB1444" s="230"/>
      <c r="BC1444" s="230"/>
      <c r="BD1444" s="230"/>
      <c r="BE1444" s="230"/>
      <c r="BF1444" s="230"/>
      <c r="BG1444" s="230"/>
      <c r="BH1444" s="230"/>
      <c r="BI1444" s="225" t="e">
        <f>VLOOKUP(AU1445,出場者リスト!$A:$L,13,FALSE)</f>
        <v>#N/A</v>
      </c>
      <c r="BJ1444" s="225"/>
      <c r="BK1444" s="225"/>
      <c r="BL1444" s="225"/>
      <c r="BM1444" s="225"/>
      <c r="BN1444" s="225"/>
      <c r="BO1444" s="225"/>
      <c r="BP1444" s="225"/>
    </row>
    <row r="1445" spans="1:68" ht="9" customHeight="1" x14ac:dyDescent="0.15">
      <c r="A1445" s="226" t="e">
        <f>VLOOKUP(U1445,出場者リスト!$A:$L,12,FALSE())</f>
        <v>#N/A</v>
      </c>
      <c r="B1445" s="226"/>
      <c r="C1445" s="226"/>
      <c r="D1445" s="226"/>
      <c r="E1445" s="226"/>
      <c r="F1445" s="226"/>
      <c r="G1445" s="226"/>
      <c r="H1445" s="226"/>
      <c r="I1445" s="231" t="e">
        <f>VLOOKUP(U1445,出場者リスト!$A:$L,8,FALSE())</f>
        <v>#N/A</v>
      </c>
      <c r="J1445" s="231"/>
      <c r="K1445" s="231"/>
      <c r="L1445" s="231"/>
      <c r="M1445" s="231"/>
      <c r="N1445" s="231"/>
      <c r="O1445" s="231"/>
      <c r="P1445" s="231"/>
      <c r="Q1445" s="231"/>
      <c r="R1445" s="232">
        <f>R1441+1</f>
        <v>22</v>
      </c>
      <c r="S1445" s="232"/>
      <c r="T1445" s="232"/>
      <c r="U1445" s="233"/>
      <c r="V1445" s="233"/>
      <c r="W1445" s="111"/>
      <c r="X1445" s="112"/>
      <c r="Y1445" s="28"/>
      <c r="AA1445" s="28"/>
      <c r="AP1445" s="32"/>
      <c r="AR1445" s="32"/>
      <c r="AS1445" s="31"/>
      <c r="AT1445" s="23"/>
      <c r="AU1445" s="233"/>
      <c r="AV1445" s="233"/>
      <c r="AW1445" s="232">
        <f>AW1441+1</f>
        <v>46</v>
      </c>
      <c r="AX1445" s="232"/>
      <c r="AY1445" s="232"/>
      <c r="AZ1445" s="234" t="e">
        <f>VLOOKUP(AU1445,出場者リスト!$A:$L,8,FALSE())</f>
        <v>#N/A</v>
      </c>
      <c r="BA1445" s="234"/>
      <c r="BB1445" s="234"/>
      <c r="BC1445" s="234"/>
      <c r="BD1445" s="234"/>
      <c r="BE1445" s="234"/>
      <c r="BF1445" s="234"/>
      <c r="BG1445" s="234"/>
      <c r="BH1445" s="234"/>
      <c r="BI1445" s="226" t="e">
        <f>VLOOKUP(AU1445,出場者リスト!$A:$L,12,FALSE)</f>
        <v>#N/A</v>
      </c>
      <c r="BJ1445" s="226"/>
      <c r="BK1445" s="226"/>
      <c r="BL1445" s="226"/>
      <c r="BM1445" s="226"/>
      <c r="BN1445" s="226"/>
      <c r="BO1445" s="226"/>
      <c r="BP1445" s="226"/>
    </row>
    <row r="1446" spans="1:68" ht="9" customHeight="1" x14ac:dyDescent="0.15">
      <c r="A1446" s="226"/>
      <c r="B1446" s="226"/>
      <c r="C1446" s="226"/>
      <c r="D1446" s="226"/>
      <c r="E1446" s="226"/>
      <c r="F1446" s="226"/>
      <c r="G1446" s="226"/>
      <c r="H1446" s="226"/>
      <c r="I1446" s="231"/>
      <c r="J1446" s="231"/>
      <c r="K1446" s="231"/>
      <c r="L1446" s="231"/>
      <c r="M1446" s="231"/>
      <c r="N1446" s="231"/>
      <c r="O1446" s="231"/>
      <c r="P1446" s="231"/>
      <c r="Q1446" s="231"/>
      <c r="R1446" s="232"/>
      <c r="S1446" s="232"/>
      <c r="T1446" s="232"/>
      <c r="U1446" s="233"/>
      <c r="V1446" s="233"/>
      <c r="Y1446" s="28"/>
      <c r="AA1446" s="28"/>
      <c r="AP1446" s="32"/>
      <c r="AR1446" s="32"/>
      <c r="AU1446" s="233"/>
      <c r="AV1446" s="233"/>
      <c r="AW1446" s="232"/>
      <c r="AX1446" s="232"/>
      <c r="AY1446" s="232"/>
      <c r="AZ1446" s="234"/>
      <c r="BA1446" s="234"/>
      <c r="BB1446" s="234"/>
      <c r="BC1446" s="234"/>
      <c r="BD1446" s="234"/>
      <c r="BE1446" s="234"/>
      <c r="BF1446" s="234"/>
      <c r="BG1446" s="234"/>
      <c r="BH1446" s="234"/>
      <c r="BI1446" s="226"/>
      <c r="BJ1446" s="226"/>
      <c r="BK1446" s="226"/>
      <c r="BL1446" s="226"/>
      <c r="BM1446" s="226"/>
      <c r="BN1446" s="226"/>
      <c r="BO1446" s="226"/>
      <c r="BP1446" s="226"/>
    </row>
    <row r="1447" spans="1:68" ht="9" customHeight="1" x14ac:dyDescent="0.15">
      <c r="A1447" s="16"/>
      <c r="B1447" s="16"/>
      <c r="C1447" s="16"/>
      <c r="D1447" s="16"/>
      <c r="E1447" s="16"/>
      <c r="F1447" s="16"/>
      <c r="G1447" s="16"/>
      <c r="X1447" s="228"/>
      <c r="Y1447" s="253"/>
      <c r="AA1447" s="28"/>
      <c r="AP1447" s="31"/>
      <c r="AQ1447" s="23"/>
      <c r="AR1447" s="236"/>
      <c r="AS1447" s="233"/>
      <c r="AT1447" s="3"/>
      <c r="BI1447" s="18"/>
      <c r="BJ1447" s="19"/>
      <c r="BK1447" s="19"/>
      <c r="BL1447" s="19"/>
      <c r="BM1447" s="19"/>
      <c r="BN1447" s="19"/>
      <c r="BO1447" s="19"/>
      <c r="BP1447" s="19"/>
    </row>
    <row r="1448" spans="1:68" ht="9" customHeight="1" x14ac:dyDescent="0.15">
      <c r="A1448" s="225" t="e">
        <f>VLOOKUP(U1449,出場者リスト!$A:$L,13,FALSE)</f>
        <v>#N/A</v>
      </c>
      <c r="B1448" s="225"/>
      <c r="C1448" s="225"/>
      <c r="D1448" s="225"/>
      <c r="E1448" s="225"/>
      <c r="F1448" s="225"/>
      <c r="G1448" s="225"/>
      <c r="H1448" s="225"/>
      <c r="I1448" s="229" t="e">
        <f>VLOOKUP(U1449,出場者リスト!$A:$L,9,FALSE())</f>
        <v>#N/A</v>
      </c>
      <c r="J1448" s="229"/>
      <c r="K1448" s="229"/>
      <c r="L1448" s="229"/>
      <c r="M1448" s="229"/>
      <c r="N1448" s="229"/>
      <c r="O1448" s="229"/>
      <c r="P1448" s="229"/>
      <c r="Q1448" s="229"/>
      <c r="X1448" s="228"/>
      <c r="Y1448" s="253"/>
      <c r="Z1448" s="23"/>
      <c r="AA1448" s="30"/>
      <c r="AR1448" s="236"/>
      <c r="AS1448" s="233"/>
      <c r="AT1448" s="3"/>
      <c r="AZ1448" s="230" t="e">
        <f>VLOOKUP(AU1449,出場者リスト!$A:$L,9,FALSE())</f>
        <v>#N/A</v>
      </c>
      <c r="BA1448" s="230"/>
      <c r="BB1448" s="230"/>
      <c r="BC1448" s="230"/>
      <c r="BD1448" s="230"/>
      <c r="BE1448" s="230"/>
      <c r="BF1448" s="230"/>
      <c r="BG1448" s="230"/>
      <c r="BH1448" s="230"/>
      <c r="BI1448" s="225" t="e">
        <f>VLOOKUP(AU1449,出場者リスト!$A:$L,13,FALSE)</f>
        <v>#N/A</v>
      </c>
      <c r="BJ1448" s="225"/>
      <c r="BK1448" s="225"/>
      <c r="BL1448" s="225"/>
      <c r="BM1448" s="225"/>
      <c r="BN1448" s="225"/>
      <c r="BO1448" s="225"/>
      <c r="BP1448" s="225"/>
    </row>
    <row r="1449" spans="1:68" ht="9" customHeight="1" x14ac:dyDescent="0.15">
      <c r="A1449" s="226" t="e">
        <f>VLOOKUP(U1449,出場者リスト!$A:$L,12,FALSE())</f>
        <v>#N/A</v>
      </c>
      <c r="B1449" s="226"/>
      <c r="C1449" s="226"/>
      <c r="D1449" s="226"/>
      <c r="E1449" s="226"/>
      <c r="F1449" s="226"/>
      <c r="G1449" s="226"/>
      <c r="H1449" s="226"/>
      <c r="I1449" s="231" t="e">
        <f>VLOOKUP(U1449,出場者リスト!$A:$L,8,FALSE())</f>
        <v>#N/A</v>
      </c>
      <c r="J1449" s="231"/>
      <c r="K1449" s="231"/>
      <c r="L1449" s="231"/>
      <c r="M1449" s="231"/>
      <c r="N1449" s="231"/>
      <c r="O1449" s="231"/>
      <c r="P1449" s="231"/>
      <c r="Q1449" s="231"/>
      <c r="R1449" s="232">
        <f>R1445+1</f>
        <v>23</v>
      </c>
      <c r="S1449" s="232"/>
      <c r="T1449" s="232"/>
      <c r="U1449" s="233"/>
      <c r="V1449" s="233"/>
      <c r="W1449" s="23"/>
      <c r="X1449" s="23"/>
      <c r="Y1449" s="30"/>
      <c r="AR1449" s="31"/>
      <c r="AS1449" s="23"/>
      <c r="AT1449" s="23"/>
      <c r="AU1449" s="233"/>
      <c r="AV1449" s="233"/>
      <c r="AW1449" s="232">
        <f>AW1445+1</f>
        <v>47</v>
      </c>
      <c r="AX1449" s="232"/>
      <c r="AY1449" s="232"/>
      <c r="AZ1449" s="234" t="e">
        <f>VLOOKUP(AU1449,出場者リスト!$A:$L,8,FALSE())</f>
        <v>#N/A</v>
      </c>
      <c r="BA1449" s="234"/>
      <c r="BB1449" s="234"/>
      <c r="BC1449" s="234"/>
      <c r="BD1449" s="234"/>
      <c r="BE1449" s="234"/>
      <c r="BF1449" s="234"/>
      <c r="BG1449" s="234"/>
      <c r="BH1449" s="234"/>
      <c r="BI1449" s="226" t="e">
        <f>VLOOKUP(AU1449,出場者リスト!$A:$L,12,FALSE)</f>
        <v>#N/A</v>
      </c>
      <c r="BJ1449" s="226"/>
      <c r="BK1449" s="226"/>
      <c r="BL1449" s="226"/>
      <c r="BM1449" s="226"/>
      <c r="BN1449" s="226"/>
      <c r="BO1449" s="226"/>
      <c r="BP1449" s="226"/>
    </row>
    <row r="1450" spans="1:68" ht="9" customHeight="1" x14ac:dyDescent="0.15">
      <c r="A1450" s="226"/>
      <c r="B1450" s="226"/>
      <c r="C1450" s="226"/>
      <c r="D1450" s="226"/>
      <c r="E1450" s="226"/>
      <c r="F1450" s="226"/>
      <c r="G1450" s="226"/>
      <c r="H1450" s="226"/>
      <c r="I1450" s="231"/>
      <c r="J1450" s="231"/>
      <c r="K1450" s="231"/>
      <c r="L1450" s="231"/>
      <c r="M1450" s="231"/>
      <c r="N1450" s="231"/>
      <c r="O1450" s="231"/>
      <c r="P1450" s="231"/>
      <c r="Q1450" s="231"/>
      <c r="R1450" s="232"/>
      <c r="S1450" s="232"/>
      <c r="T1450" s="232"/>
      <c r="U1450" s="233"/>
      <c r="V1450" s="233"/>
      <c r="AU1450" s="233"/>
      <c r="AV1450" s="233"/>
      <c r="AW1450" s="232"/>
      <c r="AX1450" s="232"/>
      <c r="AY1450" s="232"/>
      <c r="AZ1450" s="234"/>
      <c r="BA1450" s="234"/>
      <c r="BB1450" s="234"/>
      <c r="BC1450" s="234"/>
      <c r="BD1450" s="234"/>
      <c r="BE1450" s="234"/>
      <c r="BF1450" s="234"/>
      <c r="BG1450" s="234"/>
      <c r="BH1450" s="234"/>
      <c r="BI1450" s="226"/>
      <c r="BJ1450" s="226"/>
      <c r="BK1450" s="226"/>
      <c r="BL1450" s="226"/>
      <c r="BM1450" s="226"/>
      <c r="BN1450" s="226"/>
      <c r="BO1450" s="226"/>
      <c r="BP1450" s="226"/>
    </row>
    <row r="1451" spans="1:68" ht="9" customHeight="1" thickBot="1" x14ac:dyDescent="0.2"/>
    <row r="1452" spans="1:68" ht="9" customHeight="1" thickBot="1" x14ac:dyDescent="0.2">
      <c r="AH1452" s="227">
        <v>49</v>
      </c>
      <c r="AI1452" s="227"/>
    </row>
    <row r="1453" spans="1:68" ht="9" customHeight="1" thickBot="1" x14ac:dyDescent="0.2">
      <c r="AH1453" s="227"/>
      <c r="AI1453" s="227"/>
    </row>
    <row r="1455" spans="1:68" ht="9" customHeight="1" x14ac:dyDescent="0.15">
      <c r="AZ1455" s="230" t="e">
        <f>VLOOKUP(AU1456,出場者リスト!$A:$L,9,FALSE())</f>
        <v>#N/A</v>
      </c>
      <c r="BA1455" s="230"/>
      <c r="BB1455" s="230"/>
      <c r="BC1455" s="230"/>
      <c r="BD1455" s="230"/>
      <c r="BE1455" s="230"/>
      <c r="BF1455" s="230"/>
      <c r="BG1455" s="230"/>
      <c r="BH1455" s="230"/>
      <c r="BI1455" s="225" t="e">
        <f>VLOOKUP(AU1456,出場者リスト!$A:$L,13,FALSE)</f>
        <v>#N/A</v>
      </c>
      <c r="BJ1455" s="225"/>
      <c r="BK1455" s="225"/>
      <c r="BL1455" s="225"/>
      <c r="BM1455" s="225"/>
      <c r="BN1455" s="225"/>
      <c r="BO1455" s="225"/>
      <c r="BP1455" s="225"/>
    </row>
    <row r="1456" spans="1:68" ht="9" customHeight="1" x14ac:dyDescent="0.15">
      <c r="AU1456" s="233"/>
      <c r="AV1456" s="233"/>
      <c r="AW1456" s="232">
        <f>R1550+1</f>
        <v>24</v>
      </c>
      <c r="AX1456" s="232"/>
      <c r="AY1456" s="232"/>
      <c r="AZ1456" s="234" t="e">
        <f>VLOOKUP(AU1456,出場者リスト!$A:$L,8,FALSE())</f>
        <v>#N/A</v>
      </c>
      <c r="BA1456" s="234"/>
      <c r="BB1456" s="234"/>
      <c r="BC1456" s="234"/>
      <c r="BD1456" s="234"/>
      <c r="BE1456" s="234"/>
      <c r="BF1456" s="234"/>
      <c r="BG1456" s="234"/>
      <c r="BH1456" s="234"/>
      <c r="BI1456" s="226" t="e">
        <f>VLOOKUP(AU1456,出場者リスト!$A:$L,12,FALSE)</f>
        <v>#N/A</v>
      </c>
      <c r="BJ1456" s="226"/>
      <c r="BK1456" s="226"/>
      <c r="BL1456" s="226"/>
      <c r="BM1456" s="226"/>
      <c r="BN1456" s="226"/>
      <c r="BO1456" s="226"/>
      <c r="BP1456" s="226"/>
    </row>
    <row r="1457" spans="1:68" ht="9" customHeight="1" x14ac:dyDescent="0.15">
      <c r="A1457" s="225" t="e">
        <f>VLOOKUP(U1458,出場者リスト!$A:$L,13,FALSE)</f>
        <v>#N/A</v>
      </c>
      <c r="B1457" s="225"/>
      <c r="C1457" s="225"/>
      <c r="D1457" s="225"/>
      <c r="E1457" s="225"/>
      <c r="F1457" s="225"/>
      <c r="G1457" s="225"/>
      <c r="H1457" s="225"/>
      <c r="I1457" s="229" t="e">
        <f>VLOOKUP(U1458,出場者リスト!$A:$L,9,FALSE())</f>
        <v>#N/A</v>
      </c>
      <c r="J1457" s="229"/>
      <c r="K1457" s="229"/>
      <c r="L1457" s="229"/>
      <c r="M1457" s="229"/>
      <c r="N1457" s="229"/>
      <c r="O1457" s="229"/>
      <c r="P1457" s="229"/>
      <c r="Q1457" s="229"/>
      <c r="AR1457" s="29"/>
      <c r="AS1457" s="24"/>
      <c r="AT1457" s="24"/>
      <c r="AU1457" s="233"/>
      <c r="AV1457" s="233"/>
      <c r="AW1457" s="232"/>
      <c r="AX1457" s="232"/>
      <c r="AY1457" s="232"/>
      <c r="AZ1457" s="234"/>
      <c r="BA1457" s="234"/>
      <c r="BB1457" s="234"/>
      <c r="BC1457" s="234"/>
      <c r="BD1457" s="234"/>
      <c r="BE1457" s="234"/>
      <c r="BF1457" s="234"/>
      <c r="BG1457" s="234"/>
      <c r="BH1457" s="234"/>
      <c r="BI1457" s="226"/>
      <c r="BJ1457" s="226"/>
      <c r="BK1457" s="226"/>
      <c r="BL1457" s="226"/>
      <c r="BM1457" s="226"/>
      <c r="BN1457" s="226"/>
      <c r="BO1457" s="226"/>
      <c r="BP1457" s="226"/>
    </row>
    <row r="1458" spans="1:68" ht="9" customHeight="1" x14ac:dyDescent="0.15">
      <c r="A1458" s="226" t="e">
        <f>VLOOKUP(U1458,出場者リスト!$A:$L,12,FALSE())</f>
        <v>#N/A</v>
      </c>
      <c r="B1458" s="226"/>
      <c r="C1458" s="226"/>
      <c r="D1458" s="226"/>
      <c r="E1458" s="226"/>
      <c r="F1458" s="226"/>
      <c r="G1458" s="226"/>
      <c r="H1458" s="226"/>
      <c r="I1458" s="231" t="e">
        <f>VLOOKUP(U1458,出場者リスト!$A:$L,8,FALSE())</f>
        <v>#N/A</v>
      </c>
      <c r="J1458" s="231"/>
      <c r="K1458" s="231"/>
      <c r="L1458" s="231"/>
      <c r="M1458" s="231"/>
      <c r="N1458" s="231"/>
      <c r="O1458" s="231"/>
      <c r="P1458" s="231"/>
      <c r="Q1458" s="231"/>
      <c r="R1458" s="232"/>
      <c r="S1458" s="232"/>
      <c r="T1458" s="232"/>
      <c r="U1458" s="233"/>
      <c r="V1458" s="233"/>
      <c r="AR1458" s="252"/>
      <c r="AS1458" s="228"/>
      <c r="AZ1458" s="18"/>
      <c r="BA1458" s="18"/>
      <c r="BB1458" s="18"/>
      <c r="BC1458" s="18"/>
      <c r="BD1458" s="18"/>
      <c r="BE1458" s="18"/>
      <c r="BF1458" s="18"/>
      <c r="BG1458" s="18"/>
      <c r="BH1458" s="18"/>
      <c r="BI1458" s="18"/>
      <c r="BJ1458" s="19"/>
      <c r="BK1458" s="19"/>
      <c r="BL1458" s="19"/>
      <c r="BM1458" s="19"/>
      <c r="BN1458" s="19"/>
      <c r="BO1458" s="19"/>
      <c r="BP1458" s="19"/>
    </row>
    <row r="1459" spans="1:68" ht="9" customHeight="1" x14ac:dyDescent="0.15">
      <c r="A1459" s="226"/>
      <c r="B1459" s="226"/>
      <c r="C1459" s="226"/>
      <c r="D1459" s="226"/>
      <c r="E1459" s="226"/>
      <c r="F1459" s="226"/>
      <c r="G1459" s="226"/>
      <c r="H1459" s="226"/>
      <c r="I1459" s="231"/>
      <c r="J1459" s="231"/>
      <c r="K1459" s="231"/>
      <c r="L1459" s="231"/>
      <c r="M1459" s="231"/>
      <c r="N1459" s="231"/>
      <c r="O1459" s="231"/>
      <c r="P1459" s="231"/>
      <c r="Q1459" s="231"/>
      <c r="R1459" s="232"/>
      <c r="S1459" s="232"/>
      <c r="T1459" s="232"/>
      <c r="U1459" s="233"/>
      <c r="V1459" s="233"/>
      <c r="W1459" s="24"/>
      <c r="X1459" s="24"/>
      <c r="Y1459" s="25"/>
      <c r="AP1459" s="29"/>
      <c r="AQ1459" s="24"/>
      <c r="AR1459" s="252"/>
      <c r="AS1459" s="228"/>
      <c r="AZ1459" s="230" t="e">
        <f>VLOOKUP(AU1460,出場者リスト!$A:$L,9,FALSE())</f>
        <v>#N/A</v>
      </c>
      <c r="BA1459" s="230"/>
      <c r="BB1459" s="230"/>
      <c r="BC1459" s="230"/>
      <c r="BD1459" s="230"/>
      <c r="BE1459" s="230"/>
      <c r="BF1459" s="230"/>
      <c r="BG1459" s="230"/>
      <c r="BH1459" s="230"/>
      <c r="BI1459" s="225" t="e">
        <f>VLOOKUP(AU1460,出場者リスト!$A:$L,13,FALSE)</f>
        <v>#N/A</v>
      </c>
      <c r="BJ1459" s="225"/>
      <c r="BK1459" s="225"/>
      <c r="BL1459" s="225"/>
      <c r="BM1459" s="225"/>
      <c r="BN1459" s="225"/>
      <c r="BO1459" s="225"/>
      <c r="BP1459" s="225"/>
    </row>
    <row r="1460" spans="1:68" ht="9" customHeight="1" x14ac:dyDescent="0.15">
      <c r="A1460" s="16"/>
      <c r="B1460" s="16"/>
      <c r="C1460" s="16"/>
      <c r="D1460" s="16"/>
      <c r="E1460" s="16"/>
      <c r="F1460" s="16"/>
      <c r="G1460" s="16"/>
      <c r="I1460" s="20"/>
      <c r="J1460" s="20"/>
      <c r="K1460" s="20"/>
      <c r="L1460" s="20"/>
      <c r="M1460" s="20"/>
      <c r="N1460" s="20"/>
      <c r="O1460" s="20"/>
      <c r="P1460" s="20"/>
      <c r="Q1460" s="20"/>
      <c r="R1460" s="4"/>
      <c r="S1460" s="4"/>
      <c r="T1460" s="4"/>
      <c r="U1460" s="26"/>
      <c r="V1460" s="26"/>
      <c r="X1460" s="228"/>
      <c r="Y1460" s="253"/>
      <c r="AP1460" s="32"/>
      <c r="AR1460" s="32"/>
      <c r="AU1460" s="233"/>
      <c r="AV1460" s="233"/>
      <c r="AW1460" s="232">
        <f>AW1456+1</f>
        <v>25</v>
      </c>
      <c r="AX1460" s="232"/>
      <c r="AY1460" s="232"/>
      <c r="AZ1460" s="234" t="e">
        <f>VLOOKUP(AU1460,出場者リスト!$A:$L,8,FALSE())</f>
        <v>#N/A</v>
      </c>
      <c r="BA1460" s="234"/>
      <c r="BB1460" s="234"/>
      <c r="BC1460" s="234"/>
      <c r="BD1460" s="234"/>
      <c r="BE1460" s="234"/>
      <c r="BF1460" s="234"/>
      <c r="BG1460" s="234"/>
      <c r="BH1460" s="234"/>
      <c r="BI1460" s="226" t="e">
        <f>VLOOKUP(AU1460,出場者リスト!$A:$L,12,FALSE)</f>
        <v>#N/A</v>
      </c>
      <c r="BJ1460" s="226"/>
      <c r="BK1460" s="226"/>
      <c r="BL1460" s="226"/>
      <c r="BM1460" s="226"/>
      <c r="BN1460" s="226"/>
      <c r="BO1460" s="226"/>
      <c r="BP1460" s="226"/>
    </row>
    <row r="1461" spans="1:68" ht="9" customHeight="1" x14ac:dyDescent="0.15">
      <c r="A1461" s="225" t="e">
        <f>VLOOKUP(U1462,出場者リスト!$A:$L,13,FALSE)</f>
        <v>#N/A</v>
      </c>
      <c r="B1461" s="225"/>
      <c r="C1461" s="225"/>
      <c r="D1461" s="225"/>
      <c r="E1461" s="225"/>
      <c r="F1461" s="225"/>
      <c r="G1461" s="225"/>
      <c r="H1461" s="225"/>
      <c r="I1461" s="229" t="e">
        <f>VLOOKUP(U1462,出場者リスト!$A:$L,9,FALSE())</f>
        <v>#N/A</v>
      </c>
      <c r="J1461" s="229"/>
      <c r="K1461" s="229"/>
      <c r="L1461" s="229"/>
      <c r="M1461" s="229"/>
      <c r="N1461" s="229"/>
      <c r="O1461" s="229"/>
      <c r="P1461" s="229"/>
      <c r="Q1461" s="229"/>
      <c r="X1461" s="228"/>
      <c r="Y1461" s="253"/>
      <c r="Z1461" s="24"/>
      <c r="AA1461" s="25"/>
      <c r="AP1461" s="32"/>
      <c r="AR1461" s="32"/>
      <c r="AS1461" s="29"/>
      <c r="AT1461" s="24"/>
      <c r="AU1461" s="233"/>
      <c r="AV1461" s="233"/>
      <c r="AW1461" s="232"/>
      <c r="AX1461" s="232"/>
      <c r="AY1461" s="232"/>
      <c r="AZ1461" s="234"/>
      <c r="BA1461" s="234"/>
      <c r="BB1461" s="234"/>
      <c r="BC1461" s="234"/>
      <c r="BD1461" s="234"/>
      <c r="BE1461" s="234"/>
      <c r="BF1461" s="234"/>
      <c r="BG1461" s="234"/>
      <c r="BH1461" s="234"/>
      <c r="BI1461" s="226"/>
      <c r="BJ1461" s="226"/>
      <c r="BK1461" s="226"/>
      <c r="BL1461" s="226"/>
      <c r="BM1461" s="226"/>
      <c r="BN1461" s="226"/>
      <c r="BO1461" s="226"/>
      <c r="BP1461" s="226"/>
    </row>
    <row r="1462" spans="1:68" ht="9" customHeight="1" x14ac:dyDescent="0.15">
      <c r="A1462" s="226" t="e">
        <f>VLOOKUP(U1462,出場者リスト!$A:$L,12,FALSE())</f>
        <v>#N/A</v>
      </c>
      <c r="B1462" s="226"/>
      <c r="C1462" s="226"/>
      <c r="D1462" s="226"/>
      <c r="E1462" s="226"/>
      <c r="F1462" s="226"/>
      <c r="G1462" s="226"/>
      <c r="H1462" s="226"/>
      <c r="I1462" s="231" t="e">
        <f>VLOOKUP(U1462,出場者リスト!$A:$L,8,FALSE())</f>
        <v>#N/A</v>
      </c>
      <c r="J1462" s="231"/>
      <c r="K1462" s="231"/>
      <c r="L1462" s="231"/>
      <c r="M1462" s="231"/>
      <c r="N1462" s="231"/>
      <c r="O1462" s="231"/>
      <c r="P1462" s="231"/>
      <c r="Q1462" s="231"/>
      <c r="R1462" s="232">
        <f>R1458+1</f>
        <v>1</v>
      </c>
      <c r="S1462" s="232"/>
      <c r="T1462" s="232"/>
      <c r="U1462" s="233"/>
      <c r="V1462" s="233"/>
      <c r="W1462" s="66"/>
      <c r="X1462" s="66"/>
      <c r="Y1462" s="28"/>
      <c r="AA1462" s="28"/>
      <c r="AP1462" s="32"/>
      <c r="AR1462" s="108"/>
      <c r="AS1462" s="236"/>
      <c r="AT1462" s="233"/>
      <c r="AZ1462" s="18"/>
      <c r="BA1462" s="18"/>
      <c r="BB1462" s="18"/>
      <c r="BC1462" s="18"/>
      <c r="BD1462" s="18"/>
      <c r="BE1462" s="18"/>
      <c r="BF1462" s="18"/>
      <c r="BG1462" s="18"/>
      <c r="BH1462" s="18"/>
      <c r="BI1462" s="18"/>
      <c r="BJ1462" s="19"/>
      <c r="BK1462" s="19"/>
      <c r="BL1462" s="19"/>
      <c r="BM1462" s="19"/>
      <c r="BN1462" s="19"/>
      <c r="BO1462" s="19"/>
      <c r="BP1462" s="19"/>
    </row>
    <row r="1463" spans="1:68" ht="9" customHeight="1" x14ac:dyDescent="0.15">
      <c r="A1463" s="226"/>
      <c r="B1463" s="226"/>
      <c r="C1463" s="226"/>
      <c r="D1463" s="226"/>
      <c r="E1463" s="226"/>
      <c r="F1463" s="226"/>
      <c r="G1463" s="226"/>
      <c r="H1463" s="226"/>
      <c r="I1463" s="231"/>
      <c r="J1463" s="231"/>
      <c r="K1463" s="231"/>
      <c r="L1463" s="231"/>
      <c r="M1463" s="231"/>
      <c r="N1463" s="231"/>
      <c r="O1463" s="231"/>
      <c r="P1463" s="231"/>
      <c r="Q1463" s="231"/>
      <c r="R1463" s="232"/>
      <c r="S1463" s="232"/>
      <c r="T1463" s="232"/>
      <c r="U1463" s="233"/>
      <c r="V1463" s="233"/>
      <c r="W1463" s="110"/>
      <c r="X1463" s="113"/>
      <c r="Y1463" s="114"/>
      <c r="Z1463" s="3"/>
      <c r="AA1463" s="61"/>
      <c r="AP1463" s="32"/>
      <c r="AR1463" s="3"/>
      <c r="AS1463" s="236"/>
      <c r="AT1463" s="233"/>
      <c r="AZ1463" s="230" t="e">
        <f>VLOOKUP(AU1464,出場者リスト!$A:$L,9,FALSE())</f>
        <v>#N/A</v>
      </c>
      <c r="BA1463" s="230"/>
      <c r="BB1463" s="230"/>
      <c r="BC1463" s="230"/>
      <c r="BD1463" s="230"/>
      <c r="BE1463" s="230"/>
      <c r="BF1463" s="230"/>
      <c r="BG1463" s="230"/>
      <c r="BH1463" s="230"/>
      <c r="BI1463" s="225" t="e">
        <f>VLOOKUP(AU1464,出場者リスト!$A:$L,13,FALSE)</f>
        <v>#N/A</v>
      </c>
      <c r="BJ1463" s="225"/>
      <c r="BK1463" s="225"/>
      <c r="BL1463" s="225"/>
      <c r="BM1463" s="225"/>
      <c r="BN1463" s="225"/>
      <c r="BO1463" s="225"/>
      <c r="BP1463" s="225"/>
    </row>
    <row r="1464" spans="1:68" ht="9" customHeight="1" x14ac:dyDescent="0.15">
      <c r="A1464" s="16"/>
      <c r="B1464" s="16"/>
      <c r="C1464" s="16"/>
      <c r="D1464" s="16"/>
      <c r="E1464" s="16"/>
      <c r="F1464" s="16"/>
      <c r="G1464" s="16"/>
      <c r="I1464" s="20"/>
      <c r="J1464" s="20"/>
      <c r="K1464" s="20"/>
      <c r="L1464" s="20"/>
      <c r="M1464" s="20"/>
      <c r="N1464" s="20"/>
      <c r="O1464" s="20"/>
      <c r="P1464" s="20"/>
      <c r="Q1464" s="20"/>
      <c r="W1464" s="233"/>
      <c r="X1464" s="235"/>
      <c r="Y1464" s="115"/>
      <c r="Z1464" s="3"/>
      <c r="AA1464" s="61"/>
      <c r="AP1464" s="32"/>
      <c r="AS1464" s="31"/>
      <c r="AT1464" s="23"/>
      <c r="AU1464" s="233"/>
      <c r="AV1464" s="233"/>
      <c r="AW1464" s="232">
        <f>AW1460+1</f>
        <v>26</v>
      </c>
      <c r="AX1464" s="232"/>
      <c r="AY1464" s="232"/>
      <c r="AZ1464" s="234" t="e">
        <f>VLOOKUP(AU1464,出場者リスト!$A:$L,8,FALSE())</f>
        <v>#N/A</v>
      </c>
      <c r="BA1464" s="234"/>
      <c r="BB1464" s="234"/>
      <c r="BC1464" s="234"/>
      <c r="BD1464" s="234"/>
      <c r="BE1464" s="234"/>
      <c r="BF1464" s="234"/>
      <c r="BG1464" s="234"/>
      <c r="BH1464" s="234"/>
      <c r="BI1464" s="226" t="e">
        <f>VLOOKUP(AU1464,出場者リスト!$A:$L,12,FALSE)</f>
        <v>#N/A</v>
      </c>
      <c r="BJ1464" s="226"/>
      <c r="BK1464" s="226"/>
      <c r="BL1464" s="226"/>
      <c r="BM1464" s="226"/>
      <c r="BN1464" s="226"/>
      <c r="BO1464" s="226"/>
      <c r="BP1464" s="226"/>
    </row>
    <row r="1465" spans="1:68" ht="9" customHeight="1" x14ac:dyDescent="0.15">
      <c r="A1465" s="225" t="e">
        <f>VLOOKUP(U1466,出場者リスト!$A:$L,13,FALSE)</f>
        <v>#N/A</v>
      </c>
      <c r="B1465" s="225"/>
      <c r="C1465" s="225"/>
      <c r="D1465" s="225"/>
      <c r="E1465" s="225"/>
      <c r="F1465" s="225"/>
      <c r="G1465" s="225"/>
      <c r="H1465" s="225"/>
      <c r="I1465" s="229" t="e">
        <f>VLOOKUP(U1466,出場者リスト!$A:$L,9,FALSE())</f>
        <v>#N/A</v>
      </c>
      <c r="J1465" s="229"/>
      <c r="K1465" s="229"/>
      <c r="L1465" s="229"/>
      <c r="M1465" s="229"/>
      <c r="N1465" s="229"/>
      <c r="O1465" s="229"/>
      <c r="P1465" s="229"/>
      <c r="Q1465" s="229"/>
      <c r="W1465" s="233"/>
      <c r="X1465" s="235"/>
      <c r="Y1465" s="3"/>
      <c r="Z1465" s="3"/>
      <c r="AA1465" s="61"/>
      <c r="AP1465" s="32"/>
      <c r="AU1465" s="233"/>
      <c r="AV1465" s="233"/>
      <c r="AW1465" s="232"/>
      <c r="AX1465" s="232"/>
      <c r="AY1465" s="232"/>
      <c r="AZ1465" s="234"/>
      <c r="BA1465" s="234"/>
      <c r="BB1465" s="234"/>
      <c r="BC1465" s="234"/>
      <c r="BD1465" s="234"/>
      <c r="BE1465" s="234"/>
      <c r="BF1465" s="234"/>
      <c r="BG1465" s="234"/>
      <c r="BH1465" s="234"/>
      <c r="BI1465" s="226"/>
      <c r="BJ1465" s="226"/>
      <c r="BK1465" s="226"/>
      <c r="BL1465" s="226"/>
      <c r="BM1465" s="226"/>
      <c r="BN1465" s="226"/>
      <c r="BO1465" s="226"/>
      <c r="BP1465" s="226"/>
    </row>
    <row r="1466" spans="1:68" ht="9" customHeight="1" x14ac:dyDescent="0.15">
      <c r="A1466" s="226" t="e">
        <f>VLOOKUP(U1466,出場者リスト!$A:$L,12,FALSE())</f>
        <v>#N/A</v>
      </c>
      <c r="B1466" s="226"/>
      <c r="C1466" s="226"/>
      <c r="D1466" s="226"/>
      <c r="E1466" s="226"/>
      <c r="F1466" s="226"/>
      <c r="G1466" s="226"/>
      <c r="H1466" s="226"/>
      <c r="I1466" s="231" t="e">
        <f>VLOOKUP(U1466,出場者リスト!$A:$L,8,FALSE())</f>
        <v>#N/A</v>
      </c>
      <c r="J1466" s="231"/>
      <c r="K1466" s="231"/>
      <c r="L1466" s="231"/>
      <c r="M1466" s="231"/>
      <c r="N1466" s="231"/>
      <c r="O1466" s="231"/>
      <c r="P1466" s="231"/>
      <c r="Q1466" s="231"/>
      <c r="R1466" s="232">
        <f>R1462+1</f>
        <v>2</v>
      </c>
      <c r="S1466" s="232"/>
      <c r="T1466" s="232"/>
      <c r="U1466" s="233"/>
      <c r="V1466" s="233"/>
      <c r="W1466" s="111"/>
      <c r="X1466" s="112"/>
      <c r="Z1466" s="3"/>
      <c r="AA1466" s="61"/>
      <c r="AN1466" s="29"/>
      <c r="AO1466" s="25"/>
      <c r="AP1466" s="252"/>
      <c r="AQ1466" s="228"/>
      <c r="AZ1466" s="18"/>
      <c r="BA1466" s="18"/>
      <c r="BB1466" s="18"/>
      <c r="BC1466" s="18"/>
      <c r="BD1466" s="18"/>
      <c r="BE1466" s="18"/>
      <c r="BF1466" s="18"/>
      <c r="BG1466" s="18"/>
      <c r="BH1466" s="18"/>
      <c r="BI1466" s="18"/>
      <c r="BJ1466" s="19"/>
      <c r="BK1466" s="19"/>
      <c r="BL1466" s="19"/>
      <c r="BM1466" s="19"/>
      <c r="BN1466" s="19"/>
      <c r="BO1466" s="19"/>
      <c r="BP1466" s="19"/>
    </row>
    <row r="1467" spans="1:68" ht="9" customHeight="1" x14ac:dyDescent="0.15">
      <c r="A1467" s="226"/>
      <c r="B1467" s="226"/>
      <c r="C1467" s="226"/>
      <c r="D1467" s="226"/>
      <c r="E1467" s="226"/>
      <c r="F1467" s="226"/>
      <c r="G1467" s="226"/>
      <c r="H1467" s="226"/>
      <c r="I1467" s="231"/>
      <c r="J1467" s="231"/>
      <c r="K1467" s="231"/>
      <c r="L1467" s="231"/>
      <c r="M1467" s="231"/>
      <c r="N1467" s="231"/>
      <c r="O1467" s="231"/>
      <c r="P1467" s="231"/>
      <c r="Q1467" s="231"/>
      <c r="R1467" s="232"/>
      <c r="S1467" s="232"/>
      <c r="T1467" s="232"/>
      <c r="U1467" s="233"/>
      <c r="V1467" s="233"/>
      <c r="W1467" s="66"/>
      <c r="X1467" s="66"/>
      <c r="AA1467" s="28"/>
      <c r="AN1467" s="32"/>
      <c r="AO1467" s="28"/>
      <c r="AP1467" s="252"/>
      <c r="AQ1467" s="228"/>
      <c r="AZ1467" s="230" t="e">
        <f>VLOOKUP(AU1468,出場者リスト!$A:$L,9,FALSE())</f>
        <v>#N/A</v>
      </c>
      <c r="BA1467" s="230"/>
      <c r="BB1467" s="230"/>
      <c r="BC1467" s="230"/>
      <c r="BD1467" s="230"/>
      <c r="BE1467" s="230"/>
      <c r="BF1467" s="230"/>
      <c r="BG1467" s="230"/>
      <c r="BH1467" s="230"/>
      <c r="BI1467" s="225" t="e">
        <f>VLOOKUP(AU1468,出場者リスト!$A:$L,13,FALSE)</f>
        <v>#N/A</v>
      </c>
      <c r="BJ1467" s="225"/>
      <c r="BK1467" s="225"/>
      <c r="BL1467" s="225"/>
      <c r="BM1467" s="225"/>
      <c r="BN1467" s="225"/>
      <c r="BO1467" s="225"/>
      <c r="BP1467" s="225"/>
    </row>
    <row r="1468" spans="1:68" ht="9" customHeight="1" x14ac:dyDescent="0.15">
      <c r="A1468" s="16"/>
      <c r="B1468" s="16"/>
      <c r="C1468" s="16"/>
      <c r="D1468" s="16"/>
      <c r="E1468" s="16"/>
      <c r="F1468" s="16"/>
      <c r="G1468" s="16"/>
      <c r="I1468" s="20"/>
      <c r="J1468" s="20"/>
      <c r="K1468" s="20"/>
      <c r="L1468" s="20"/>
      <c r="M1468" s="20"/>
      <c r="N1468" s="20"/>
      <c r="O1468" s="20"/>
      <c r="P1468" s="20"/>
      <c r="Q1468" s="20"/>
      <c r="R1468" s="4"/>
      <c r="S1468" s="4"/>
      <c r="T1468" s="4"/>
      <c r="U1468" s="26"/>
      <c r="V1468" s="26"/>
      <c r="W1468" s="3"/>
      <c r="X1468" s="3"/>
      <c r="Z1468" s="228"/>
      <c r="AA1468" s="253"/>
      <c r="AN1468" s="32"/>
      <c r="AO1468" s="28"/>
      <c r="AP1468" s="32"/>
      <c r="AU1468" s="233"/>
      <c r="AV1468" s="233"/>
      <c r="AW1468" s="232">
        <f>AW1464+1</f>
        <v>27</v>
      </c>
      <c r="AX1468" s="232"/>
      <c r="AY1468" s="232"/>
      <c r="AZ1468" s="234" t="e">
        <f>VLOOKUP(AU1468,出場者リスト!$A:$L,8,FALSE())</f>
        <v>#N/A</v>
      </c>
      <c r="BA1468" s="234"/>
      <c r="BB1468" s="234"/>
      <c r="BC1468" s="234"/>
      <c r="BD1468" s="234"/>
      <c r="BE1468" s="234"/>
      <c r="BF1468" s="234"/>
      <c r="BG1468" s="234"/>
      <c r="BH1468" s="234"/>
      <c r="BI1468" s="226" t="e">
        <f>VLOOKUP(AU1468,出場者リスト!$A:$L,12,FALSE)</f>
        <v>#N/A</v>
      </c>
      <c r="BJ1468" s="226"/>
      <c r="BK1468" s="226"/>
      <c r="BL1468" s="226"/>
      <c r="BM1468" s="226"/>
      <c r="BN1468" s="226"/>
      <c r="BO1468" s="226"/>
      <c r="BP1468" s="226"/>
    </row>
    <row r="1469" spans="1:68" ht="9" customHeight="1" x14ac:dyDescent="0.15">
      <c r="A1469" s="225" t="e">
        <f>VLOOKUP(U1470,出場者リスト!$A:$L,13,FALSE)</f>
        <v>#N/A</v>
      </c>
      <c r="B1469" s="225"/>
      <c r="C1469" s="225"/>
      <c r="D1469" s="225"/>
      <c r="E1469" s="225"/>
      <c r="F1469" s="225"/>
      <c r="G1469" s="225"/>
      <c r="H1469" s="225"/>
      <c r="I1469" s="229" t="e">
        <f>VLOOKUP(U1470,出場者リスト!$A:$L,9,FALSE())</f>
        <v>#N/A</v>
      </c>
      <c r="J1469" s="229"/>
      <c r="K1469" s="229"/>
      <c r="L1469" s="229"/>
      <c r="M1469" s="229"/>
      <c r="N1469" s="229"/>
      <c r="O1469" s="229"/>
      <c r="P1469" s="229"/>
      <c r="Q1469" s="229"/>
      <c r="W1469" s="3"/>
      <c r="X1469" s="3"/>
      <c r="Z1469" s="228"/>
      <c r="AA1469" s="253"/>
      <c r="AB1469" s="29"/>
      <c r="AC1469" s="25"/>
      <c r="AN1469" s="32"/>
      <c r="AP1469" s="32"/>
      <c r="AS1469" s="29"/>
      <c r="AT1469" s="24"/>
      <c r="AU1469" s="233"/>
      <c r="AV1469" s="233"/>
      <c r="AW1469" s="232"/>
      <c r="AX1469" s="232"/>
      <c r="AY1469" s="232"/>
      <c r="AZ1469" s="234"/>
      <c r="BA1469" s="234"/>
      <c r="BB1469" s="234"/>
      <c r="BC1469" s="234"/>
      <c r="BD1469" s="234"/>
      <c r="BE1469" s="234"/>
      <c r="BF1469" s="234"/>
      <c r="BG1469" s="234"/>
      <c r="BH1469" s="234"/>
      <c r="BI1469" s="226"/>
      <c r="BJ1469" s="226"/>
      <c r="BK1469" s="226"/>
      <c r="BL1469" s="226"/>
      <c r="BM1469" s="226"/>
      <c r="BN1469" s="226"/>
      <c r="BO1469" s="226"/>
      <c r="BP1469" s="226"/>
    </row>
    <row r="1470" spans="1:68" ht="9" customHeight="1" x14ac:dyDescent="0.15">
      <c r="A1470" s="226" t="e">
        <f>VLOOKUP(U1470,出場者リスト!$A:$L,12,FALSE())</f>
        <v>#N/A</v>
      </c>
      <c r="B1470" s="226"/>
      <c r="C1470" s="226"/>
      <c r="D1470" s="226"/>
      <c r="E1470" s="226"/>
      <c r="F1470" s="226"/>
      <c r="G1470" s="226"/>
      <c r="H1470" s="226"/>
      <c r="I1470" s="231" t="e">
        <f>VLOOKUP(U1470,出場者リスト!$A:$L,8,FALSE())</f>
        <v>#N/A</v>
      </c>
      <c r="J1470" s="231"/>
      <c r="K1470" s="231"/>
      <c r="L1470" s="231"/>
      <c r="M1470" s="231"/>
      <c r="N1470" s="231"/>
      <c r="O1470" s="231"/>
      <c r="P1470" s="231"/>
      <c r="Q1470" s="231"/>
      <c r="R1470" s="232">
        <f>R1466+1</f>
        <v>3</v>
      </c>
      <c r="S1470" s="232"/>
      <c r="T1470" s="232"/>
      <c r="U1470" s="233"/>
      <c r="V1470" s="233"/>
      <c r="W1470" s="66"/>
      <c r="X1470" s="66"/>
      <c r="AA1470" s="28"/>
      <c r="AC1470" s="28"/>
      <c r="AN1470" s="32"/>
      <c r="AP1470" s="62"/>
      <c r="AQ1470" s="3"/>
      <c r="AS1470" s="236"/>
      <c r="AT1470" s="233"/>
      <c r="AZ1470" s="18"/>
      <c r="BA1470" s="18"/>
      <c r="BB1470" s="18"/>
      <c r="BC1470" s="18"/>
      <c r="BD1470" s="18"/>
      <c r="BE1470" s="18"/>
      <c r="BF1470" s="18"/>
      <c r="BG1470" s="18"/>
      <c r="BH1470" s="18"/>
      <c r="BI1470" s="18"/>
      <c r="BJ1470" s="19"/>
      <c r="BK1470" s="19"/>
      <c r="BL1470" s="19"/>
      <c r="BM1470" s="19"/>
      <c r="BN1470" s="19"/>
      <c r="BO1470" s="19"/>
      <c r="BP1470" s="19"/>
    </row>
    <row r="1471" spans="1:68" ht="9" customHeight="1" x14ac:dyDescent="0.15">
      <c r="A1471" s="226"/>
      <c r="B1471" s="226"/>
      <c r="C1471" s="226"/>
      <c r="D1471" s="226"/>
      <c r="E1471" s="226"/>
      <c r="F1471" s="226"/>
      <c r="G1471" s="226"/>
      <c r="H1471" s="226"/>
      <c r="I1471" s="231"/>
      <c r="J1471" s="231"/>
      <c r="K1471" s="231"/>
      <c r="L1471" s="231"/>
      <c r="M1471" s="231"/>
      <c r="N1471" s="231"/>
      <c r="O1471" s="231"/>
      <c r="P1471" s="231"/>
      <c r="Q1471" s="231"/>
      <c r="R1471" s="232"/>
      <c r="S1471" s="232"/>
      <c r="T1471" s="232"/>
      <c r="U1471" s="233"/>
      <c r="V1471" s="233"/>
      <c r="W1471" s="110"/>
      <c r="X1471" s="113"/>
      <c r="AA1471" s="28"/>
      <c r="AC1471" s="28"/>
      <c r="AN1471" s="32"/>
      <c r="AP1471" s="32"/>
      <c r="AR1471" s="118"/>
      <c r="AS1471" s="236"/>
      <c r="AT1471" s="233"/>
      <c r="AZ1471" s="230" t="e">
        <f>VLOOKUP(AU1472,出場者リスト!$A:$L,9,FALSE())</f>
        <v>#N/A</v>
      </c>
      <c r="BA1471" s="230"/>
      <c r="BB1471" s="230"/>
      <c r="BC1471" s="230"/>
      <c r="BD1471" s="230"/>
      <c r="BE1471" s="230"/>
      <c r="BF1471" s="230"/>
      <c r="BG1471" s="230"/>
      <c r="BH1471" s="230"/>
      <c r="BI1471" s="225" t="e">
        <f>VLOOKUP(AU1472,出場者リスト!$A:$L,13,FALSE)</f>
        <v>#N/A</v>
      </c>
      <c r="BJ1471" s="225"/>
      <c r="BK1471" s="225"/>
      <c r="BL1471" s="225"/>
      <c r="BM1471" s="225"/>
      <c r="BN1471" s="225"/>
      <c r="BO1471" s="225"/>
      <c r="BP1471" s="225"/>
    </row>
    <row r="1472" spans="1:68" ht="9" customHeight="1" x14ac:dyDescent="0.15">
      <c r="A1472" s="16"/>
      <c r="B1472" s="16"/>
      <c r="C1472" s="16"/>
      <c r="D1472" s="16"/>
      <c r="E1472" s="16"/>
      <c r="F1472" s="16"/>
      <c r="G1472" s="16"/>
      <c r="I1472" s="20"/>
      <c r="J1472" s="20"/>
      <c r="K1472" s="20"/>
      <c r="L1472" s="20"/>
      <c r="M1472" s="20"/>
      <c r="N1472" s="20"/>
      <c r="O1472" s="20"/>
      <c r="P1472" s="20"/>
      <c r="Q1472" s="20"/>
      <c r="R1472" s="4"/>
      <c r="S1472" s="4"/>
      <c r="T1472" s="4"/>
      <c r="U1472" s="26"/>
      <c r="V1472" s="26"/>
      <c r="W1472" s="233"/>
      <c r="X1472" s="235"/>
      <c r="Y1472" s="3"/>
      <c r="AA1472" s="28"/>
      <c r="AC1472" s="28"/>
      <c r="AN1472" s="32"/>
      <c r="AP1472" s="32"/>
      <c r="AR1472" s="32"/>
      <c r="AS1472" s="31"/>
      <c r="AT1472" s="23"/>
      <c r="AU1472" s="233"/>
      <c r="AV1472" s="233"/>
      <c r="AW1472" s="232">
        <f>AW1468+1</f>
        <v>28</v>
      </c>
      <c r="AX1472" s="232"/>
      <c r="AY1472" s="232"/>
      <c r="AZ1472" s="234" t="e">
        <f>VLOOKUP(AU1472,出場者リスト!$A:$L,8,FALSE())</f>
        <v>#N/A</v>
      </c>
      <c r="BA1472" s="234"/>
      <c r="BB1472" s="234"/>
      <c r="BC1472" s="234"/>
      <c r="BD1472" s="234"/>
      <c r="BE1472" s="234"/>
      <c r="BF1472" s="234"/>
      <c r="BG1472" s="234"/>
      <c r="BH1472" s="234"/>
      <c r="BI1472" s="226" t="e">
        <f>VLOOKUP(AU1472,出場者リスト!$A:$L,12,FALSE)</f>
        <v>#N/A</v>
      </c>
      <c r="BJ1472" s="226"/>
      <c r="BK1472" s="226"/>
      <c r="BL1472" s="226"/>
      <c r="BM1472" s="226"/>
      <c r="BN1472" s="226"/>
      <c r="BO1472" s="226"/>
      <c r="BP1472" s="226"/>
    </row>
    <row r="1473" spans="1:68" ht="9" customHeight="1" x14ac:dyDescent="0.15">
      <c r="A1473" s="225" t="e">
        <f>VLOOKUP(U1474,出場者リスト!$A:$L,13,FALSE)</f>
        <v>#N/A</v>
      </c>
      <c r="B1473" s="225"/>
      <c r="C1473" s="225"/>
      <c r="D1473" s="225"/>
      <c r="E1473" s="225"/>
      <c r="F1473" s="225"/>
      <c r="G1473" s="225"/>
      <c r="H1473" s="225"/>
      <c r="I1473" s="229" t="e">
        <f>VLOOKUP(U1474,出場者リスト!$A:$L,9,FALSE())</f>
        <v>#N/A</v>
      </c>
      <c r="J1473" s="229"/>
      <c r="K1473" s="229"/>
      <c r="L1473" s="229"/>
      <c r="M1473" s="229"/>
      <c r="N1473" s="229"/>
      <c r="O1473" s="229"/>
      <c r="P1473" s="229"/>
      <c r="Q1473" s="229"/>
      <c r="W1473" s="233"/>
      <c r="X1473" s="235"/>
      <c r="Y1473" s="116"/>
      <c r="AA1473" s="28"/>
      <c r="AC1473" s="28"/>
      <c r="AN1473" s="62"/>
      <c r="AO1473" s="3"/>
      <c r="AP1473" s="32"/>
      <c r="AR1473" s="32"/>
      <c r="AU1473" s="233"/>
      <c r="AV1473" s="233"/>
      <c r="AW1473" s="232"/>
      <c r="AX1473" s="232"/>
      <c r="AY1473" s="232"/>
      <c r="AZ1473" s="234"/>
      <c r="BA1473" s="234"/>
      <c r="BB1473" s="234"/>
      <c r="BC1473" s="234"/>
      <c r="BD1473" s="234"/>
      <c r="BE1473" s="234"/>
      <c r="BF1473" s="234"/>
      <c r="BG1473" s="234"/>
      <c r="BH1473" s="234"/>
      <c r="BI1473" s="226"/>
      <c r="BJ1473" s="226"/>
      <c r="BK1473" s="226"/>
      <c r="BL1473" s="226"/>
      <c r="BM1473" s="226"/>
      <c r="BN1473" s="226"/>
      <c r="BO1473" s="226"/>
      <c r="BP1473" s="226"/>
    </row>
    <row r="1474" spans="1:68" ht="9" customHeight="1" x14ac:dyDescent="0.15">
      <c r="A1474" s="226" t="e">
        <f>VLOOKUP(U1474,出場者リスト!$A:$L,12,FALSE())</f>
        <v>#N/A</v>
      </c>
      <c r="B1474" s="226"/>
      <c r="C1474" s="226"/>
      <c r="D1474" s="226"/>
      <c r="E1474" s="226"/>
      <c r="F1474" s="226"/>
      <c r="G1474" s="226"/>
      <c r="H1474" s="226"/>
      <c r="I1474" s="231" t="e">
        <f>VLOOKUP(U1474,出場者リスト!$A:$L,8,FALSE())</f>
        <v>#N/A</v>
      </c>
      <c r="J1474" s="231"/>
      <c r="K1474" s="231"/>
      <c r="L1474" s="231"/>
      <c r="M1474" s="231"/>
      <c r="N1474" s="231"/>
      <c r="O1474" s="231"/>
      <c r="P1474" s="231"/>
      <c r="Q1474" s="231"/>
      <c r="R1474" s="232">
        <f>R1470+1</f>
        <v>4</v>
      </c>
      <c r="S1474" s="232"/>
      <c r="T1474" s="232"/>
      <c r="U1474" s="233"/>
      <c r="V1474" s="233"/>
      <c r="W1474" s="111"/>
      <c r="X1474" s="112"/>
      <c r="Y1474" s="28"/>
      <c r="AA1474" s="28"/>
      <c r="AC1474" s="28"/>
      <c r="AN1474" s="62"/>
      <c r="AO1474" s="3"/>
      <c r="AP1474" s="31"/>
      <c r="AQ1474" s="23"/>
      <c r="AR1474" s="236"/>
      <c r="AS1474" s="233"/>
      <c r="AT1474" s="3"/>
      <c r="AZ1474" s="18"/>
      <c r="BA1474" s="18"/>
      <c r="BB1474" s="18"/>
      <c r="BC1474" s="18"/>
      <c r="BD1474" s="18"/>
      <c r="BE1474" s="18"/>
      <c r="BF1474" s="18"/>
      <c r="BG1474" s="18"/>
      <c r="BH1474" s="18"/>
      <c r="BI1474" s="18"/>
      <c r="BJ1474" s="19"/>
      <c r="BK1474" s="19"/>
      <c r="BL1474" s="19"/>
      <c r="BM1474" s="19"/>
      <c r="BN1474" s="19"/>
      <c r="BO1474" s="19"/>
      <c r="BP1474" s="19"/>
    </row>
    <row r="1475" spans="1:68" ht="9" customHeight="1" x14ac:dyDescent="0.15">
      <c r="A1475" s="226"/>
      <c r="B1475" s="226"/>
      <c r="C1475" s="226"/>
      <c r="D1475" s="226"/>
      <c r="E1475" s="226"/>
      <c r="F1475" s="226"/>
      <c r="G1475" s="226"/>
      <c r="H1475" s="226"/>
      <c r="I1475" s="231"/>
      <c r="J1475" s="231"/>
      <c r="K1475" s="231"/>
      <c r="L1475" s="231"/>
      <c r="M1475" s="231"/>
      <c r="N1475" s="231"/>
      <c r="O1475" s="231"/>
      <c r="P1475" s="231"/>
      <c r="Q1475" s="231"/>
      <c r="R1475" s="232"/>
      <c r="S1475" s="232"/>
      <c r="T1475" s="232"/>
      <c r="U1475" s="233"/>
      <c r="V1475" s="233"/>
      <c r="Y1475" s="28"/>
      <c r="AA1475" s="28"/>
      <c r="AB1475" s="3"/>
      <c r="AC1475" s="61"/>
      <c r="AN1475" s="32"/>
      <c r="AR1475" s="236"/>
      <c r="AS1475" s="233"/>
      <c r="AT1475" s="3"/>
      <c r="AZ1475" s="230" t="e">
        <f>VLOOKUP(AU1476,出場者リスト!$A:$L,9,FALSE())</f>
        <v>#N/A</v>
      </c>
      <c r="BA1475" s="230"/>
      <c r="BB1475" s="230"/>
      <c r="BC1475" s="230"/>
      <c r="BD1475" s="230"/>
      <c r="BE1475" s="230"/>
      <c r="BF1475" s="230"/>
      <c r="BG1475" s="230"/>
      <c r="BH1475" s="230"/>
      <c r="BI1475" s="225" t="e">
        <f>VLOOKUP(AU1476,出場者リスト!$A:$L,13,FALSE)</f>
        <v>#N/A</v>
      </c>
      <c r="BJ1475" s="225"/>
      <c r="BK1475" s="225"/>
      <c r="BL1475" s="225"/>
      <c r="BM1475" s="225"/>
      <c r="BN1475" s="225"/>
      <c r="BO1475" s="225"/>
      <c r="BP1475" s="225"/>
    </row>
    <row r="1476" spans="1:68" ht="9" customHeight="1" x14ac:dyDescent="0.15">
      <c r="A1476" s="16"/>
      <c r="B1476" s="16"/>
      <c r="C1476" s="16"/>
      <c r="D1476" s="16"/>
      <c r="E1476" s="16"/>
      <c r="F1476" s="16"/>
      <c r="G1476" s="16"/>
      <c r="I1476" s="20"/>
      <c r="J1476" s="20"/>
      <c r="K1476" s="20"/>
      <c r="L1476" s="20"/>
      <c r="M1476" s="20"/>
      <c r="N1476" s="20"/>
      <c r="O1476" s="20"/>
      <c r="P1476" s="20"/>
      <c r="Q1476" s="20"/>
      <c r="R1476" s="4"/>
      <c r="S1476" s="4"/>
      <c r="T1476" s="4"/>
      <c r="U1476" s="26"/>
      <c r="V1476" s="26"/>
      <c r="X1476" s="228"/>
      <c r="Y1476" s="253"/>
      <c r="Z1476" s="23"/>
      <c r="AA1476" s="30"/>
      <c r="AB1476" s="3"/>
      <c r="AC1476" s="61"/>
      <c r="AN1476" s="32"/>
      <c r="AR1476" s="31"/>
      <c r="AS1476" s="23"/>
      <c r="AT1476" s="23"/>
      <c r="AU1476" s="233"/>
      <c r="AV1476" s="233"/>
      <c r="AW1476" s="232">
        <f>AW1472+1</f>
        <v>29</v>
      </c>
      <c r="AX1476" s="232"/>
      <c r="AY1476" s="232"/>
      <c r="AZ1476" s="234" t="e">
        <f>VLOOKUP(AU1476,出場者リスト!$A:$L,8,FALSE())</f>
        <v>#N/A</v>
      </c>
      <c r="BA1476" s="234"/>
      <c r="BB1476" s="234"/>
      <c r="BC1476" s="234"/>
      <c r="BD1476" s="234"/>
      <c r="BE1476" s="234"/>
      <c r="BF1476" s="234"/>
      <c r="BG1476" s="234"/>
      <c r="BH1476" s="234"/>
      <c r="BI1476" s="226" t="e">
        <f>VLOOKUP(AU1476,出場者リスト!$A:$L,12,FALSE)</f>
        <v>#N/A</v>
      </c>
      <c r="BJ1476" s="226"/>
      <c r="BK1476" s="226"/>
      <c r="BL1476" s="226"/>
      <c r="BM1476" s="226"/>
      <c r="BN1476" s="226"/>
      <c r="BO1476" s="226"/>
      <c r="BP1476" s="226"/>
    </row>
    <row r="1477" spans="1:68" ht="9" customHeight="1" x14ac:dyDescent="0.15">
      <c r="A1477" s="225" t="e">
        <f>VLOOKUP(U1478,出場者リスト!$A:$L,13,FALSE)</f>
        <v>#N/A</v>
      </c>
      <c r="B1477" s="225"/>
      <c r="C1477" s="225"/>
      <c r="D1477" s="225"/>
      <c r="E1477" s="225"/>
      <c r="F1477" s="225"/>
      <c r="G1477" s="225"/>
      <c r="H1477" s="225"/>
      <c r="I1477" s="229" t="e">
        <f>VLOOKUP(U1478,出場者リスト!$A:$L,9,FALSE())</f>
        <v>#N/A</v>
      </c>
      <c r="J1477" s="229"/>
      <c r="K1477" s="229"/>
      <c r="L1477" s="229"/>
      <c r="M1477" s="229"/>
      <c r="N1477" s="229"/>
      <c r="O1477" s="229"/>
      <c r="P1477" s="229"/>
      <c r="Q1477" s="229"/>
      <c r="X1477" s="228"/>
      <c r="Y1477" s="253"/>
      <c r="AB1477" s="3"/>
      <c r="AC1477" s="61"/>
      <c r="AN1477" s="32"/>
      <c r="AU1477" s="233"/>
      <c r="AV1477" s="233"/>
      <c r="AW1477" s="232"/>
      <c r="AX1477" s="232"/>
      <c r="AY1477" s="232"/>
      <c r="AZ1477" s="234"/>
      <c r="BA1477" s="234"/>
      <c r="BB1477" s="234"/>
      <c r="BC1477" s="234"/>
      <c r="BD1477" s="234"/>
      <c r="BE1477" s="234"/>
      <c r="BF1477" s="234"/>
      <c r="BG1477" s="234"/>
      <c r="BH1477" s="234"/>
      <c r="BI1477" s="226"/>
      <c r="BJ1477" s="226"/>
      <c r="BK1477" s="226"/>
      <c r="BL1477" s="226"/>
      <c r="BM1477" s="226"/>
      <c r="BN1477" s="226"/>
      <c r="BO1477" s="226"/>
      <c r="BP1477" s="226"/>
    </row>
    <row r="1478" spans="1:68" ht="9" customHeight="1" x14ac:dyDescent="0.15">
      <c r="A1478" s="226" t="e">
        <f>VLOOKUP(U1478,出場者リスト!$A:$L,12,FALSE())</f>
        <v>#N/A</v>
      </c>
      <c r="B1478" s="226"/>
      <c r="C1478" s="226"/>
      <c r="D1478" s="226"/>
      <c r="E1478" s="226"/>
      <c r="F1478" s="226"/>
      <c r="G1478" s="226"/>
      <c r="H1478" s="226"/>
      <c r="I1478" s="231" t="e">
        <f>VLOOKUP(U1478,出場者リスト!$A:$L,8,FALSE())</f>
        <v>#N/A</v>
      </c>
      <c r="J1478" s="231"/>
      <c r="K1478" s="231"/>
      <c r="L1478" s="231"/>
      <c r="M1478" s="231"/>
      <c r="N1478" s="231"/>
      <c r="O1478" s="231"/>
      <c r="P1478" s="231"/>
      <c r="Q1478" s="231"/>
      <c r="R1478" s="232">
        <f>R1474+1</f>
        <v>5</v>
      </c>
      <c r="S1478" s="232"/>
      <c r="T1478" s="232"/>
      <c r="U1478" s="233"/>
      <c r="V1478" s="233"/>
      <c r="W1478" s="23"/>
      <c r="X1478" s="23"/>
      <c r="Y1478" s="30"/>
      <c r="AC1478" s="28"/>
      <c r="AN1478" s="252"/>
      <c r="AO1478" s="228"/>
      <c r="AZ1478" s="18"/>
      <c r="BA1478" s="18"/>
      <c r="BB1478" s="18"/>
      <c r="BC1478" s="18"/>
      <c r="BD1478" s="18"/>
      <c r="BE1478" s="18"/>
      <c r="BF1478" s="18"/>
      <c r="BG1478" s="18"/>
      <c r="BH1478" s="18"/>
      <c r="BI1478" s="18"/>
      <c r="BJ1478" s="19"/>
      <c r="BK1478" s="19"/>
      <c r="BL1478" s="19"/>
      <c r="BM1478" s="19"/>
      <c r="BN1478" s="19"/>
      <c r="BO1478" s="19"/>
      <c r="BP1478" s="19"/>
    </row>
    <row r="1479" spans="1:68" ht="9" customHeight="1" x14ac:dyDescent="0.15">
      <c r="A1479" s="226"/>
      <c r="B1479" s="226"/>
      <c r="C1479" s="226"/>
      <c r="D1479" s="226"/>
      <c r="E1479" s="226"/>
      <c r="F1479" s="226"/>
      <c r="G1479" s="226"/>
      <c r="H1479" s="226"/>
      <c r="I1479" s="231"/>
      <c r="J1479" s="231"/>
      <c r="K1479" s="231"/>
      <c r="L1479" s="231"/>
      <c r="M1479" s="231"/>
      <c r="N1479" s="231"/>
      <c r="O1479" s="231"/>
      <c r="P1479" s="231"/>
      <c r="Q1479" s="231"/>
      <c r="R1479" s="232"/>
      <c r="S1479" s="232"/>
      <c r="T1479" s="232"/>
      <c r="U1479" s="233"/>
      <c r="V1479" s="233"/>
      <c r="AB1479" s="228"/>
      <c r="AC1479" s="253"/>
      <c r="AL1479" s="29"/>
      <c r="AM1479" s="25"/>
      <c r="AN1479" s="228"/>
      <c r="AO1479" s="228"/>
      <c r="AZ1479" s="230" t="e">
        <f>VLOOKUP(AU1480,出場者リスト!$A:$L,9,FALSE())</f>
        <v>#N/A</v>
      </c>
      <c r="BA1479" s="230"/>
      <c r="BB1479" s="230"/>
      <c r="BC1479" s="230"/>
      <c r="BD1479" s="230"/>
      <c r="BE1479" s="230"/>
      <c r="BF1479" s="230"/>
      <c r="BG1479" s="230"/>
      <c r="BH1479" s="230"/>
      <c r="BI1479" s="225" t="e">
        <f>VLOOKUP(AU1480,出場者リスト!$A:$L,13,FALSE)</f>
        <v>#N/A</v>
      </c>
      <c r="BJ1479" s="225"/>
      <c r="BK1479" s="225"/>
      <c r="BL1479" s="225"/>
      <c r="BM1479" s="225"/>
      <c r="BN1479" s="225"/>
      <c r="BO1479" s="225"/>
      <c r="BP1479" s="225"/>
    </row>
    <row r="1480" spans="1:68" ht="9" customHeight="1" x14ac:dyDescent="0.15">
      <c r="A1480" s="16"/>
      <c r="B1480" s="16"/>
      <c r="C1480" s="16"/>
      <c r="D1480" s="16"/>
      <c r="E1480" s="16"/>
      <c r="F1480" s="16"/>
      <c r="G1480" s="16"/>
      <c r="I1480" s="20"/>
      <c r="J1480" s="20"/>
      <c r="K1480" s="20"/>
      <c r="L1480" s="20"/>
      <c r="M1480" s="20"/>
      <c r="N1480" s="20"/>
      <c r="O1480" s="20"/>
      <c r="P1480" s="20"/>
      <c r="Q1480" s="20"/>
      <c r="R1480" s="4"/>
      <c r="S1480" s="4"/>
      <c r="T1480" s="4"/>
      <c r="U1480" s="26"/>
      <c r="V1480" s="26"/>
      <c r="AB1480" s="228"/>
      <c r="AC1480" s="253"/>
      <c r="AD1480" s="29"/>
      <c r="AE1480" s="25"/>
      <c r="AL1480" s="32"/>
      <c r="AM1480" s="28"/>
      <c r="AU1480" s="233"/>
      <c r="AV1480" s="233"/>
      <c r="AW1480" s="232">
        <f>AW1476+1</f>
        <v>30</v>
      </c>
      <c r="AX1480" s="232"/>
      <c r="AY1480" s="232"/>
      <c r="AZ1480" s="234" t="e">
        <f>VLOOKUP(AU1480,出場者リスト!$A:$L,8,FALSE())</f>
        <v>#N/A</v>
      </c>
      <c r="BA1480" s="234"/>
      <c r="BB1480" s="234"/>
      <c r="BC1480" s="234"/>
      <c r="BD1480" s="234"/>
      <c r="BE1480" s="234"/>
      <c r="BF1480" s="234"/>
      <c r="BG1480" s="234"/>
      <c r="BH1480" s="234"/>
      <c r="BI1480" s="226" t="e">
        <f>VLOOKUP(AU1480,出場者リスト!$A:$L,12,FALSE)</f>
        <v>#N/A</v>
      </c>
      <c r="BJ1480" s="226"/>
      <c r="BK1480" s="226"/>
      <c r="BL1480" s="226"/>
      <c r="BM1480" s="226"/>
      <c r="BN1480" s="226"/>
      <c r="BO1480" s="226"/>
      <c r="BP1480" s="226"/>
    </row>
    <row r="1481" spans="1:68" ht="9" customHeight="1" x14ac:dyDescent="0.15">
      <c r="A1481" s="225" t="e">
        <f>VLOOKUP(U1482,出場者リスト!$A:$L,13,FALSE)</f>
        <v>#N/A</v>
      </c>
      <c r="B1481" s="225"/>
      <c r="C1481" s="225"/>
      <c r="D1481" s="225"/>
      <c r="E1481" s="225"/>
      <c r="F1481" s="225"/>
      <c r="G1481" s="225"/>
      <c r="H1481" s="225"/>
      <c r="I1481" s="229" t="e">
        <f>VLOOKUP(U1482,出場者リスト!$A:$L,9,FALSE())</f>
        <v>#N/A</v>
      </c>
      <c r="J1481" s="229"/>
      <c r="K1481" s="229"/>
      <c r="L1481" s="229"/>
      <c r="M1481" s="229"/>
      <c r="N1481" s="229"/>
      <c r="O1481" s="229"/>
      <c r="P1481" s="229"/>
      <c r="Q1481" s="229"/>
      <c r="AC1481" s="28"/>
      <c r="AE1481" s="28"/>
      <c r="AL1481" s="32"/>
      <c r="AN1481" s="32"/>
      <c r="AR1481" s="29"/>
      <c r="AS1481" s="24"/>
      <c r="AT1481" s="24"/>
      <c r="AU1481" s="233"/>
      <c r="AV1481" s="233"/>
      <c r="AW1481" s="232"/>
      <c r="AX1481" s="232"/>
      <c r="AY1481" s="232"/>
      <c r="AZ1481" s="234"/>
      <c r="BA1481" s="234"/>
      <c r="BB1481" s="234"/>
      <c r="BC1481" s="234"/>
      <c r="BD1481" s="234"/>
      <c r="BE1481" s="234"/>
      <c r="BF1481" s="234"/>
      <c r="BG1481" s="234"/>
      <c r="BH1481" s="234"/>
      <c r="BI1481" s="226"/>
      <c r="BJ1481" s="226"/>
      <c r="BK1481" s="226"/>
      <c r="BL1481" s="226"/>
      <c r="BM1481" s="226"/>
      <c r="BN1481" s="226"/>
      <c r="BO1481" s="226"/>
      <c r="BP1481" s="226"/>
    </row>
    <row r="1482" spans="1:68" ht="9" customHeight="1" x14ac:dyDescent="0.15">
      <c r="A1482" s="226" t="e">
        <f>VLOOKUP(U1482,出場者リスト!$A:$L,12,FALSE())</f>
        <v>#N/A</v>
      </c>
      <c r="B1482" s="226"/>
      <c r="C1482" s="226"/>
      <c r="D1482" s="226"/>
      <c r="E1482" s="226"/>
      <c r="F1482" s="226"/>
      <c r="G1482" s="226"/>
      <c r="H1482" s="226"/>
      <c r="I1482" s="231" t="e">
        <f>VLOOKUP(U1482,出場者リスト!$A:$L,8,FALSE())</f>
        <v>#N/A</v>
      </c>
      <c r="J1482" s="231"/>
      <c r="K1482" s="231"/>
      <c r="L1482" s="231"/>
      <c r="M1482" s="231"/>
      <c r="N1482" s="231"/>
      <c r="O1482" s="231"/>
      <c r="P1482" s="231"/>
      <c r="Q1482" s="231"/>
      <c r="R1482" s="232">
        <f>R1478+1</f>
        <v>6</v>
      </c>
      <c r="S1482" s="232"/>
      <c r="T1482" s="232"/>
      <c r="U1482" s="233"/>
      <c r="V1482" s="233"/>
      <c r="AC1482" s="28"/>
      <c r="AE1482" s="28"/>
      <c r="AL1482" s="32"/>
      <c r="AN1482" s="32"/>
      <c r="AR1482" s="252"/>
      <c r="AS1482" s="228"/>
      <c r="AZ1482" s="18"/>
      <c r="BA1482" s="18"/>
      <c r="BB1482" s="18"/>
      <c r="BC1482" s="18"/>
      <c r="BD1482" s="18"/>
      <c r="BE1482" s="18"/>
      <c r="BF1482" s="18"/>
      <c r="BG1482" s="18"/>
      <c r="BH1482" s="18"/>
      <c r="BI1482" s="18"/>
      <c r="BJ1482" s="19"/>
      <c r="BK1482" s="19"/>
      <c r="BL1482" s="19"/>
      <c r="BM1482" s="19"/>
      <c r="BN1482" s="19"/>
      <c r="BO1482" s="19"/>
      <c r="BP1482" s="19"/>
    </row>
    <row r="1483" spans="1:68" ht="9" customHeight="1" x14ac:dyDescent="0.15">
      <c r="A1483" s="226"/>
      <c r="B1483" s="226"/>
      <c r="C1483" s="226"/>
      <c r="D1483" s="226"/>
      <c r="E1483" s="226"/>
      <c r="F1483" s="226"/>
      <c r="G1483" s="226"/>
      <c r="H1483" s="226"/>
      <c r="I1483" s="231"/>
      <c r="J1483" s="231"/>
      <c r="K1483" s="231"/>
      <c r="L1483" s="231"/>
      <c r="M1483" s="231"/>
      <c r="N1483" s="231"/>
      <c r="O1483" s="231"/>
      <c r="P1483" s="231"/>
      <c r="Q1483" s="231"/>
      <c r="R1483" s="232"/>
      <c r="S1483" s="232"/>
      <c r="T1483" s="232"/>
      <c r="U1483" s="233"/>
      <c r="V1483" s="233"/>
      <c r="W1483" s="24"/>
      <c r="X1483" s="24"/>
      <c r="Y1483" s="25"/>
      <c r="AC1483" s="28"/>
      <c r="AE1483" s="28"/>
      <c r="AL1483" s="32"/>
      <c r="AN1483" s="32"/>
      <c r="AP1483" s="29"/>
      <c r="AQ1483" s="24"/>
      <c r="AR1483" s="252"/>
      <c r="AS1483" s="228"/>
      <c r="AZ1483" s="230" t="e">
        <f>VLOOKUP(AU1484,出場者リスト!$A:$L,9,FALSE())</f>
        <v>#N/A</v>
      </c>
      <c r="BA1483" s="230"/>
      <c r="BB1483" s="230"/>
      <c r="BC1483" s="230"/>
      <c r="BD1483" s="230"/>
      <c r="BE1483" s="230"/>
      <c r="BF1483" s="230"/>
      <c r="BG1483" s="230"/>
      <c r="BH1483" s="230"/>
      <c r="BI1483" s="225" t="e">
        <f>VLOOKUP(AU1484,出場者リスト!$A:$L,13,FALSE)</f>
        <v>#N/A</v>
      </c>
      <c r="BJ1483" s="225"/>
      <c r="BK1483" s="225"/>
      <c r="BL1483" s="225"/>
      <c r="BM1483" s="225"/>
      <c r="BN1483" s="225"/>
      <c r="BO1483" s="225"/>
      <c r="BP1483" s="225"/>
    </row>
    <row r="1484" spans="1:68" ht="9" customHeight="1" x14ac:dyDescent="0.15">
      <c r="A1484" s="16"/>
      <c r="B1484" s="16"/>
      <c r="C1484" s="16"/>
      <c r="D1484" s="16"/>
      <c r="E1484" s="16"/>
      <c r="F1484" s="16"/>
      <c r="G1484" s="16"/>
      <c r="I1484" s="20"/>
      <c r="J1484" s="20"/>
      <c r="K1484" s="20"/>
      <c r="L1484" s="20"/>
      <c r="M1484" s="20"/>
      <c r="N1484" s="20"/>
      <c r="O1484" s="20"/>
      <c r="P1484" s="20"/>
      <c r="Q1484" s="20"/>
      <c r="R1484" s="4"/>
      <c r="S1484" s="4"/>
      <c r="T1484" s="4"/>
      <c r="U1484" s="26"/>
      <c r="V1484" s="26"/>
      <c r="X1484" s="228"/>
      <c r="Y1484" s="253"/>
      <c r="AC1484" s="28"/>
      <c r="AE1484" s="28"/>
      <c r="AL1484" s="32"/>
      <c r="AN1484" s="32"/>
      <c r="AP1484" s="32"/>
      <c r="AR1484" s="32"/>
      <c r="AU1484" s="233"/>
      <c r="AV1484" s="233"/>
      <c r="AW1484" s="232">
        <f>AW1480+1</f>
        <v>31</v>
      </c>
      <c r="AX1484" s="232"/>
      <c r="AY1484" s="232"/>
      <c r="AZ1484" s="234" t="e">
        <f>VLOOKUP(AU1484,出場者リスト!$A:$L,8,FALSE())</f>
        <v>#N/A</v>
      </c>
      <c r="BA1484" s="234"/>
      <c r="BB1484" s="234"/>
      <c r="BC1484" s="234"/>
      <c r="BD1484" s="234"/>
      <c r="BE1484" s="234"/>
      <c r="BF1484" s="234"/>
      <c r="BG1484" s="234"/>
      <c r="BH1484" s="234"/>
      <c r="BI1484" s="226" t="e">
        <f>VLOOKUP(AU1484,出場者リスト!$A:$L,12,FALSE)</f>
        <v>#N/A</v>
      </c>
      <c r="BJ1484" s="226"/>
      <c r="BK1484" s="226"/>
      <c r="BL1484" s="226"/>
      <c r="BM1484" s="226"/>
      <c r="BN1484" s="226"/>
      <c r="BO1484" s="226"/>
      <c r="BP1484" s="226"/>
    </row>
    <row r="1485" spans="1:68" ht="9" customHeight="1" x14ac:dyDescent="0.15">
      <c r="A1485" s="225" t="e">
        <f>VLOOKUP(U1486,出場者リスト!$A:$L,13,FALSE)</f>
        <v>#N/A</v>
      </c>
      <c r="B1485" s="225"/>
      <c r="C1485" s="225"/>
      <c r="D1485" s="225"/>
      <c r="E1485" s="225"/>
      <c r="F1485" s="225"/>
      <c r="G1485" s="225"/>
      <c r="H1485" s="225"/>
      <c r="I1485" s="229" t="e">
        <f>VLOOKUP(U1486,出場者リスト!$A:$L,9,FALSE())</f>
        <v>#N/A</v>
      </c>
      <c r="J1485" s="229"/>
      <c r="K1485" s="229"/>
      <c r="L1485" s="229"/>
      <c r="M1485" s="229"/>
      <c r="N1485" s="229"/>
      <c r="O1485" s="229"/>
      <c r="P1485" s="229"/>
      <c r="Q1485" s="229"/>
      <c r="X1485" s="228"/>
      <c r="Y1485" s="253"/>
      <c r="Z1485" s="24"/>
      <c r="AA1485" s="25"/>
      <c r="AC1485" s="28"/>
      <c r="AE1485" s="28"/>
      <c r="AL1485" s="32"/>
      <c r="AN1485" s="32"/>
      <c r="AP1485" s="32"/>
      <c r="AR1485" s="32"/>
      <c r="AS1485" s="29"/>
      <c r="AT1485" s="24"/>
      <c r="AU1485" s="233"/>
      <c r="AV1485" s="233"/>
      <c r="AW1485" s="232"/>
      <c r="AX1485" s="232"/>
      <c r="AY1485" s="232"/>
      <c r="AZ1485" s="234"/>
      <c r="BA1485" s="234"/>
      <c r="BB1485" s="234"/>
      <c r="BC1485" s="234"/>
      <c r="BD1485" s="234"/>
      <c r="BE1485" s="234"/>
      <c r="BF1485" s="234"/>
      <c r="BG1485" s="234"/>
      <c r="BH1485" s="234"/>
      <c r="BI1485" s="226"/>
      <c r="BJ1485" s="226"/>
      <c r="BK1485" s="226"/>
      <c r="BL1485" s="226"/>
      <c r="BM1485" s="226"/>
      <c r="BN1485" s="226"/>
      <c r="BO1485" s="226"/>
      <c r="BP1485" s="226"/>
    </row>
    <row r="1486" spans="1:68" ht="9" customHeight="1" x14ac:dyDescent="0.15">
      <c r="A1486" s="226" t="e">
        <f>VLOOKUP(U1486,出場者リスト!$A:$L,12,FALSE())</f>
        <v>#N/A</v>
      </c>
      <c r="B1486" s="226"/>
      <c r="C1486" s="226"/>
      <c r="D1486" s="226"/>
      <c r="E1486" s="226"/>
      <c r="F1486" s="226"/>
      <c r="G1486" s="226"/>
      <c r="H1486" s="226"/>
      <c r="I1486" s="231" t="e">
        <f>VLOOKUP(U1486,出場者リスト!$A:$L,8,FALSE())</f>
        <v>#N/A</v>
      </c>
      <c r="J1486" s="231"/>
      <c r="K1486" s="231"/>
      <c r="L1486" s="231"/>
      <c r="M1486" s="231"/>
      <c r="N1486" s="231"/>
      <c r="O1486" s="231"/>
      <c r="P1486" s="231"/>
      <c r="Q1486" s="231"/>
      <c r="R1486" s="232">
        <f>R1482+1</f>
        <v>7</v>
      </c>
      <c r="S1486" s="232"/>
      <c r="T1486" s="232"/>
      <c r="U1486" s="233"/>
      <c r="V1486" s="233"/>
      <c r="W1486" s="66"/>
      <c r="X1486" s="66"/>
      <c r="Y1486" s="28"/>
      <c r="AA1486" s="28"/>
      <c r="AB1486" s="32"/>
      <c r="AC1486" s="28"/>
      <c r="AE1486" s="28"/>
      <c r="AL1486" s="32"/>
      <c r="AN1486" s="32"/>
      <c r="AP1486" s="32"/>
      <c r="AR1486" s="108"/>
      <c r="AS1486" s="236"/>
      <c r="AT1486" s="233"/>
      <c r="AZ1486" s="18"/>
      <c r="BA1486" s="18"/>
      <c r="BB1486" s="18"/>
      <c r="BC1486" s="18"/>
      <c r="BD1486" s="18"/>
      <c r="BE1486" s="18"/>
      <c r="BF1486" s="18"/>
      <c r="BG1486" s="18"/>
      <c r="BH1486" s="18"/>
      <c r="BI1486" s="18"/>
      <c r="BJ1486" s="19"/>
      <c r="BK1486" s="19"/>
      <c r="BL1486" s="19"/>
      <c r="BM1486" s="19"/>
      <c r="BN1486" s="19"/>
      <c r="BO1486" s="19"/>
      <c r="BP1486" s="19"/>
    </row>
    <row r="1487" spans="1:68" ht="9" customHeight="1" x14ac:dyDescent="0.15">
      <c r="A1487" s="226"/>
      <c r="B1487" s="226"/>
      <c r="C1487" s="226"/>
      <c r="D1487" s="226"/>
      <c r="E1487" s="226"/>
      <c r="F1487" s="226"/>
      <c r="G1487" s="226"/>
      <c r="H1487" s="226"/>
      <c r="I1487" s="231"/>
      <c r="J1487" s="231"/>
      <c r="K1487" s="231"/>
      <c r="L1487" s="231"/>
      <c r="M1487" s="231"/>
      <c r="N1487" s="231"/>
      <c r="O1487" s="231"/>
      <c r="P1487" s="231"/>
      <c r="Q1487" s="231"/>
      <c r="R1487" s="232"/>
      <c r="S1487" s="232"/>
      <c r="T1487" s="232"/>
      <c r="U1487" s="233"/>
      <c r="V1487" s="233"/>
      <c r="W1487" s="110"/>
      <c r="X1487" s="113"/>
      <c r="Y1487" s="114"/>
      <c r="Z1487" s="3"/>
      <c r="AA1487" s="61"/>
      <c r="AB1487" s="32"/>
      <c r="AC1487" s="28"/>
      <c r="AE1487" s="28"/>
      <c r="AL1487" s="32"/>
      <c r="AN1487" s="32"/>
      <c r="AP1487" s="32"/>
      <c r="AR1487" s="3"/>
      <c r="AS1487" s="236"/>
      <c r="AT1487" s="233"/>
      <c r="AZ1487" s="230" t="e">
        <f>VLOOKUP(AU1488,出場者リスト!$A:$L,9,FALSE())</f>
        <v>#N/A</v>
      </c>
      <c r="BA1487" s="230"/>
      <c r="BB1487" s="230"/>
      <c r="BC1487" s="230"/>
      <c r="BD1487" s="230"/>
      <c r="BE1487" s="230"/>
      <c r="BF1487" s="230"/>
      <c r="BG1487" s="230"/>
      <c r="BH1487" s="230"/>
      <c r="BI1487" s="225" t="e">
        <f>VLOOKUP(AU1488,出場者リスト!$A:$L,13,FALSE)</f>
        <v>#N/A</v>
      </c>
      <c r="BJ1487" s="225"/>
      <c r="BK1487" s="225"/>
      <c r="BL1487" s="225"/>
      <c r="BM1487" s="225"/>
      <c r="BN1487" s="225"/>
      <c r="BO1487" s="225"/>
      <c r="BP1487" s="225"/>
    </row>
    <row r="1488" spans="1:68" ht="9" customHeight="1" x14ac:dyDescent="0.15">
      <c r="A1488" s="16"/>
      <c r="B1488" s="16"/>
      <c r="C1488" s="16"/>
      <c r="D1488" s="16"/>
      <c r="E1488" s="16"/>
      <c r="F1488" s="16"/>
      <c r="G1488" s="16"/>
      <c r="I1488" s="20"/>
      <c r="J1488" s="20"/>
      <c r="K1488" s="20"/>
      <c r="L1488" s="20"/>
      <c r="M1488" s="20"/>
      <c r="N1488" s="20"/>
      <c r="O1488" s="20"/>
      <c r="P1488" s="20"/>
      <c r="Q1488" s="20"/>
      <c r="R1488" s="4"/>
      <c r="S1488" s="4"/>
      <c r="T1488" s="4"/>
      <c r="U1488" s="26"/>
      <c r="V1488" s="26"/>
      <c r="W1488" s="233"/>
      <c r="X1488" s="235"/>
      <c r="Y1488" s="115"/>
      <c r="Z1488" s="3"/>
      <c r="AA1488" s="3"/>
      <c r="AB1488" s="32"/>
      <c r="AC1488" s="28"/>
      <c r="AE1488" s="28"/>
      <c r="AL1488" s="62"/>
      <c r="AM1488" s="3"/>
      <c r="AN1488" s="32"/>
      <c r="AP1488" s="32"/>
      <c r="AS1488" s="31"/>
      <c r="AT1488" s="23"/>
      <c r="AU1488" s="233"/>
      <c r="AV1488" s="233"/>
      <c r="AW1488" s="232">
        <f>AW1484+1</f>
        <v>32</v>
      </c>
      <c r="AX1488" s="232"/>
      <c r="AY1488" s="232"/>
      <c r="AZ1488" s="234" t="e">
        <f>VLOOKUP(AU1488,出場者リスト!$A:$L,8,FALSE())</f>
        <v>#N/A</v>
      </c>
      <c r="BA1488" s="234"/>
      <c r="BB1488" s="234"/>
      <c r="BC1488" s="234"/>
      <c r="BD1488" s="234"/>
      <c r="BE1488" s="234"/>
      <c r="BF1488" s="234"/>
      <c r="BG1488" s="234"/>
      <c r="BH1488" s="234"/>
      <c r="BI1488" s="226" t="e">
        <f>VLOOKUP(AU1488,出場者リスト!$A:$L,12,FALSE)</f>
        <v>#N/A</v>
      </c>
      <c r="BJ1488" s="226"/>
      <c r="BK1488" s="226"/>
      <c r="BL1488" s="226"/>
      <c r="BM1488" s="226"/>
      <c r="BN1488" s="226"/>
      <c r="BO1488" s="226"/>
      <c r="BP1488" s="226"/>
    </row>
    <row r="1489" spans="1:68" ht="9" customHeight="1" x14ac:dyDescent="0.15">
      <c r="A1489" s="225" t="e">
        <f>VLOOKUP(U1490,出場者リスト!$A:$L,13,FALSE)</f>
        <v>#N/A</v>
      </c>
      <c r="B1489" s="225"/>
      <c r="C1489" s="225"/>
      <c r="D1489" s="225"/>
      <c r="E1489" s="225"/>
      <c r="F1489" s="225"/>
      <c r="G1489" s="225"/>
      <c r="H1489" s="225"/>
      <c r="I1489" s="229" t="e">
        <f>VLOOKUP(U1490,出場者リスト!$A:$L,9,FALSE())</f>
        <v>#N/A</v>
      </c>
      <c r="J1489" s="229"/>
      <c r="K1489" s="229"/>
      <c r="L1489" s="229"/>
      <c r="M1489" s="229"/>
      <c r="N1489" s="229"/>
      <c r="O1489" s="229"/>
      <c r="P1489" s="229"/>
      <c r="Q1489" s="229"/>
      <c r="W1489" s="233"/>
      <c r="X1489" s="235"/>
      <c r="Y1489" s="3"/>
      <c r="Z1489" s="3"/>
      <c r="AA1489" s="3"/>
      <c r="AB1489" s="32"/>
      <c r="AC1489" s="28"/>
      <c r="AE1489" s="28"/>
      <c r="AL1489" s="32"/>
      <c r="AN1489" s="32"/>
      <c r="AP1489" s="32"/>
      <c r="AU1489" s="233"/>
      <c r="AV1489" s="233"/>
      <c r="AW1489" s="232"/>
      <c r="AX1489" s="232"/>
      <c r="AY1489" s="232"/>
      <c r="AZ1489" s="234"/>
      <c r="BA1489" s="234"/>
      <c r="BB1489" s="234"/>
      <c r="BC1489" s="234"/>
      <c r="BD1489" s="234"/>
      <c r="BE1489" s="234"/>
      <c r="BF1489" s="234"/>
      <c r="BG1489" s="234"/>
      <c r="BH1489" s="234"/>
      <c r="BI1489" s="226"/>
      <c r="BJ1489" s="226"/>
      <c r="BK1489" s="226"/>
      <c r="BL1489" s="226"/>
      <c r="BM1489" s="226"/>
      <c r="BN1489" s="226"/>
      <c r="BO1489" s="226"/>
      <c r="BP1489" s="226"/>
    </row>
    <row r="1490" spans="1:68" ht="9" customHeight="1" x14ac:dyDescent="0.15">
      <c r="A1490" s="226" t="e">
        <f>VLOOKUP(U1490,出場者リスト!$A:$L,12,FALSE())</f>
        <v>#N/A</v>
      </c>
      <c r="B1490" s="226"/>
      <c r="C1490" s="226"/>
      <c r="D1490" s="226"/>
      <c r="E1490" s="226"/>
      <c r="F1490" s="226"/>
      <c r="G1490" s="226"/>
      <c r="H1490" s="226"/>
      <c r="I1490" s="231" t="e">
        <f>VLOOKUP(U1490,出場者リスト!$A:$L,8,FALSE())</f>
        <v>#N/A</v>
      </c>
      <c r="J1490" s="231"/>
      <c r="K1490" s="231"/>
      <c r="L1490" s="231"/>
      <c r="M1490" s="231"/>
      <c r="N1490" s="231"/>
      <c r="O1490" s="231"/>
      <c r="P1490" s="231"/>
      <c r="Q1490" s="231"/>
      <c r="R1490" s="232">
        <f>R1486+1</f>
        <v>8</v>
      </c>
      <c r="S1490" s="232"/>
      <c r="T1490" s="232"/>
      <c r="U1490" s="233"/>
      <c r="V1490" s="233"/>
      <c r="W1490" s="111"/>
      <c r="X1490" s="112"/>
      <c r="Z1490" s="3"/>
      <c r="AA1490" s="61"/>
      <c r="AB1490" s="32"/>
      <c r="AC1490" s="28"/>
      <c r="AE1490" s="28"/>
      <c r="AL1490" s="32"/>
      <c r="AN1490" s="31"/>
      <c r="AO1490" s="30"/>
      <c r="AP1490" s="252"/>
      <c r="AQ1490" s="228"/>
      <c r="AZ1490" s="18"/>
      <c r="BA1490" s="18"/>
      <c r="BB1490" s="18"/>
      <c r="BC1490" s="18"/>
      <c r="BD1490" s="18"/>
      <c r="BE1490" s="18"/>
      <c r="BF1490" s="18"/>
      <c r="BG1490" s="18"/>
      <c r="BH1490" s="18"/>
      <c r="BI1490" s="18"/>
      <c r="BJ1490" s="19"/>
      <c r="BK1490" s="19"/>
      <c r="BL1490" s="19"/>
      <c r="BM1490" s="19"/>
      <c r="BN1490" s="19"/>
      <c r="BO1490" s="19"/>
      <c r="BP1490" s="19"/>
    </row>
    <row r="1491" spans="1:68" ht="9" customHeight="1" x14ac:dyDescent="0.15">
      <c r="A1491" s="226"/>
      <c r="B1491" s="226"/>
      <c r="C1491" s="226"/>
      <c r="D1491" s="226"/>
      <c r="E1491" s="226"/>
      <c r="F1491" s="226"/>
      <c r="G1491" s="226"/>
      <c r="H1491" s="226"/>
      <c r="I1491" s="231"/>
      <c r="J1491" s="231"/>
      <c r="K1491" s="231"/>
      <c r="L1491" s="231"/>
      <c r="M1491" s="231"/>
      <c r="N1491" s="231"/>
      <c r="O1491" s="231"/>
      <c r="P1491" s="231"/>
      <c r="Q1491" s="231"/>
      <c r="R1491" s="232"/>
      <c r="S1491" s="232"/>
      <c r="T1491" s="232"/>
      <c r="U1491" s="233"/>
      <c r="V1491" s="233"/>
      <c r="W1491" s="66"/>
      <c r="X1491" s="66"/>
      <c r="AA1491" s="28"/>
      <c r="AB1491" s="32"/>
      <c r="AC1491" s="28"/>
      <c r="AE1491" s="28"/>
      <c r="AL1491" s="32"/>
      <c r="AP1491" s="252"/>
      <c r="AQ1491" s="228"/>
      <c r="AZ1491" s="230" t="e">
        <f>VLOOKUP(AU1492,出場者リスト!$A:$L,9,FALSE())</f>
        <v>#N/A</v>
      </c>
      <c r="BA1491" s="230"/>
      <c r="BB1491" s="230"/>
      <c r="BC1491" s="230"/>
      <c r="BD1491" s="230"/>
      <c r="BE1491" s="230"/>
      <c r="BF1491" s="230"/>
      <c r="BG1491" s="230"/>
      <c r="BH1491" s="230"/>
      <c r="BI1491" s="225" t="e">
        <f>VLOOKUP(AU1492,出場者リスト!$A:$L,13,FALSE)</f>
        <v>#N/A</v>
      </c>
      <c r="BJ1491" s="225"/>
      <c r="BK1491" s="225"/>
      <c r="BL1491" s="225"/>
      <c r="BM1491" s="225"/>
      <c r="BN1491" s="225"/>
      <c r="BO1491" s="225"/>
      <c r="BP1491" s="225"/>
    </row>
    <row r="1492" spans="1:68" ht="9" customHeight="1" x14ac:dyDescent="0.15">
      <c r="A1492" s="16"/>
      <c r="B1492" s="16"/>
      <c r="C1492" s="16"/>
      <c r="D1492" s="16"/>
      <c r="E1492" s="16"/>
      <c r="F1492" s="16"/>
      <c r="G1492" s="16"/>
      <c r="I1492" s="20"/>
      <c r="J1492" s="20"/>
      <c r="K1492" s="20"/>
      <c r="L1492" s="20"/>
      <c r="M1492" s="20"/>
      <c r="N1492" s="20"/>
      <c r="O1492" s="20"/>
      <c r="P1492" s="20"/>
      <c r="Q1492" s="20"/>
      <c r="R1492" s="4"/>
      <c r="S1492" s="4"/>
      <c r="T1492" s="4"/>
      <c r="U1492" s="26"/>
      <c r="V1492" s="26"/>
      <c r="W1492" s="3"/>
      <c r="X1492" s="3"/>
      <c r="Z1492" s="228"/>
      <c r="AA1492" s="253"/>
      <c r="AB1492" s="31"/>
      <c r="AC1492" s="30"/>
      <c r="AE1492" s="28"/>
      <c r="AL1492" s="32"/>
      <c r="AP1492" s="32"/>
      <c r="AU1492" s="233"/>
      <c r="AV1492" s="233"/>
      <c r="AW1492" s="232">
        <f>AW1488+1</f>
        <v>33</v>
      </c>
      <c r="AX1492" s="232"/>
      <c r="AY1492" s="232"/>
      <c r="AZ1492" s="234" t="e">
        <f>VLOOKUP(AU1492,出場者リスト!$A:$L,8,FALSE())</f>
        <v>#N/A</v>
      </c>
      <c r="BA1492" s="234"/>
      <c r="BB1492" s="234"/>
      <c r="BC1492" s="234"/>
      <c r="BD1492" s="234"/>
      <c r="BE1492" s="234"/>
      <c r="BF1492" s="234"/>
      <c r="BG1492" s="234"/>
      <c r="BH1492" s="234"/>
      <c r="BI1492" s="226" t="e">
        <f>VLOOKUP(AU1492,出場者リスト!$A:$L,12,FALSE)</f>
        <v>#N/A</v>
      </c>
      <c r="BJ1492" s="226"/>
      <c r="BK1492" s="226"/>
      <c r="BL1492" s="226"/>
      <c r="BM1492" s="226"/>
      <c r="BN1492" s="226"/>
      <c r="BO1492" s="226"/>
      <c r="BP1492" s="226"/>
    </row>
    <row r="1493" spans="1:68" ht="9" customHeight="1" x14ac:dyDescent="0.15">
      <c r="A1493" s="225" t="e">
        <f>VLOOKUP(U1494,出場者リスト!$A:$L,13,FALSE)</f>
        <v>#N/A</v>
      </c>
      <c r="B1493" s="225"/>
      <c r="C1493" s="225"/>
      <c r="D1493" s="225"/>
      <c r="E1493" s="225"/>
      <c r="F1493" s="225"/>
      <c r="G1493" s="225"/>
      <c r="H1493" s="225"/>
      <c r="I1493" s="229" t="e">
        <f>VLOOKUP(U1494,出場者リスト!$A:$L,9,FALSE())</f>
        <v>#N/A</v>
      </c>
      <c r="J1493" s="229"/>
      <c r="K1493" s="229"/>
      <c r="L1493" s="229"/>
      <c r="M1493" s="229"/>
      <c r="N1493" s="229"/>
      <c r="O1493" s="229"/>
      <c r="P1493" s="229"/>
      <c r="Q1493" s="229"/>
      <c r="W1493" s="3"/>
      <c r="X1493" s="3"/>
      <c r="Z1493" s="228"/>
      <c r="AA1493" s="253"/>
      <c r="AE1493" s="28"/>
      <c r="AL1493" s="32"/>
      <c r="AP1493" s="32"/>
      <c r="AS1493" s="29"/>
      <c r="AT1493" s="24"/>
      <c r="AU1493" s="233"/>
      <c r="AV1493" s="233"/>
      <c r="AW1493" s="232"/>
      <c r="AX1493" s="232"/>
      <c r="AY1493" s="232"/>
      <c r="AZ1493" s="234"/>
      <c r="BA1493" s="234"/>
      <c r="BB1493" s="234"/>
      <c r="BC1493" s="234"/>
      <c r="BD1493" s="234"/>
      <c r="BE1493" s="234"/>
      <c r="BF1493" s="234"/>
      <c r="BG1493" s="234"/>
      <c r="BH1493" s="234"/>
      <c r="BI1493" s="226"/>
      <c r="BJ1493" s="226"/>
      <c r="BK1493" s="226"/>
      <c r="BL1493" s="226"/>
      <c r="BM1493" s="226"/>
      <c r="BN1493" s="226"/>
      <c r="BO1493" s="226"/>
      <c r="BP1493" s="226"/>
    </row>
    <row r="1494" spans="1:68" ht="9" customHeight="1" x14ac:dyDescent="0.15">
      <c r="A1494" s="226" t="e">
        <f>VLOOKUP(U1494,出場者リスト!$A:$L,12,FALSE())</f>
        <v>#N/A</v>
      </c>
      <c r="B1494" s="226"/>
      <c r="C1494" s="226"/>
      <c r="D1494" s="226"/>
      <c r="E1494" s="226"/>
      <c r="F1494" s="226"/>
      <c r="G1494" s="226"/>
      <c r="H1494" s="226"/>
      <c r="I1494" s="231" t="e">
        <f>VLOOKUP(U1494,出場者リスト!$A:$L,8,FALSE())</f>
        <v>#N/A</v>
      </c>
      <c r="J1494" s="231"/>
      <c r="K1494" s="231"/>
      <c r="L1494" s="231"/>
      <c r="M1494" s="231"/>
      <c r="N1494" s="231"/>
      <c r="O1494" s="231"/>
      <c r="P1494" s="231"/>
      <c r="Q1494" s="231"/>
      <c r="R1494" s="232">
        <f>R1490+1</f>
        <v>9</v>
      </c>
      <c r="S1494" s="232"/>
      <c r="T1494" s="232"/>
      <c r="U1494" s="233"/>
      <c r="V1494" s="233"/>
      <c r="W1494" s="66"/>
      <c r="X1494" s="66"/>
      <c r="AA1494" s="28"/>
      <c r="AE1494" s="28"/>
      <c r="AL1494" s="32"/>
      <c r="AP1494" s="62"/>
      <c r="AQ1494" s="3"/>
      <c r="AS1494" s="236"/>
      <c r="AT1494" s="233"/>
      <c r="AZ1494" s="18"/>
      <c r="BA1494" s="18"/>
      <c r="BB1494" s="18"/>
      <c r="BC1494" s="18"/>
      <c r="BD1494" s="18"/>
      <c r="BE1494" s="18"/>
      <c r="BF1494" s="18"/>
      <c r="BG1494" s="18"/>
      <c r="BH1494" s="18"/>
      <c r="BI1494" s="18"/>
      <c r="BJ1494" s="19"/>
      <c r="BK1494" s="19"/>
      <c r="BL1494" s="19"/>
      <c r="BM1494" s="19"/>
      <c r="BN1494" s="19"/>
      <c r="BO1494" s="19"/>
      <c r="BP1494" s="19"/>
    </row>
    <row r="1495" spans="1:68" ht="9" customHeight="1" x14ac:dyDescent="0.15">
      <c r="A1495" s="226"/>
      <c r="B1495" s="226"/>
      <c r="C1495" s="226"/>
      <c r="D1495" s="226"/>
      <c r="E1495" s="226"/>
      <c r="F1495" s="226"/>
      <c r="G1495" s="226"/>
      <c r="H1495" s="226"/>
      <c r="I1495" s="231"/>
      <c r="J1495" s="231"/>
      <c r="K1495" s="231"/>
      <c r="L1495" s="231"/>
      <c r="M1495" s="231"/>
      <c r="N1495" s="231"/>
      <c r="O1495" s="231"/>
      <c r="P1495" s="231"/>
      <c r="Q1495" s="231"/>
      <c r="R1495" s="232"/>
      <c r="S1495" s="232"/>
      <c r="T1495" s="232"/>
      <c r="U1495" s="233"/>
      <c r="V1495" s="233"/>
      <c r="W1495" s="110"/>
      <c r="X1495" s="113"/>
      <c r="AA1495" s="28"/>
      <c r="AE1495" s="28"/>
      <c r="AL1495" s="32"/>
      <c r="AP1495" s="32"/>
      <c r="AR1495" s="118"/>
      <c r="AS1495" s="236"/>
      <c r="AT1495" s="233"/>
      <c r="AZ1495" s="230" t="e">
        <f>VLOOKUP(AU1496,出場者リスト!$A:$L,9,FALSE())</f>
        <v>#N/A</v>
      </c>
      <c r="BA1495" s="230"/>
      <c r="BB1495" s="230"/>
      <c r="BC1495" s="230"/>
      <c r="BD1495" s="230"/>
      <c r="BE1495" s="230"/>
      <c r="BF1495" s="230"/>
      <c r="BG1495" s="230"/>
      <c r="BH1495" s="230"/>
      <c r="BI1495" s="225" t="e">
        <f>VLOOKUP(AU1496,出場者リスト!$A:$L,13,FALSE)</f>
        <v>#N/A</v>
      </c>
      <c r="BJ1495" s="225"/>
      <c r="BK1495" s="225"/>
      <c r="BL1495" s="225"/>
      <c r="BM1495" s="225"/>
      <c r="BN1495" s="225"/>
      <c r="BO1495" s="225"/>
      <c r="BP1495" s="225"/>
    </row>
    <row r="1496" spans="1:68" ht="9" customHeight="1" x14ac:dyDescent="0.15">
      <c r="A1496" s="16"/>
      <c r="B1496" s="16"/>
      <c r="C1496" s="16"/>
      <c r="D1496" s="16"/>
      <c r="E1496" s="16"/>
      <c r="F1496" s="16"/>
      <c r="G1496" s="16"/>
      <c r="I1496" s="20"/>
      <c r="J1496" s="20"/>
      <c r="K1496" s="20"/>
      <c r="L1496" s="20"/>
      <c r="M1496" s="20"/>
      <c r="N1496" s="20"/>
      <c r="O1496" s="20"/>
      <c r="P1496" s="20"/>
      <c r="Q1496" s="20"/>
      <c r="R1496" s="4"/>
      <c r="S1496" s="4"/>
      <c r="T1496" s="4"/>
      <c r="U1496" s="26"/>
      <c r="V1496" s="26"/>
      <c r="W1496" s="233"/>
      <c r="X1496" s="235"/>
      <c r="Y1496" s="3"/>
      <c r="AA1496" s="28"/>
      <c r="AE1496" s="28"/>
      <c r="AL1496" s="32"/>
      <c r="AP1496" s="32"/>
      <c r="AR1496" s="32"/>
      <c r="AS1496" s="31"/>
      <c r="AT1496" s="23"/>
      <c r="AU1496" s="233"/>
      <c r="AV1496" s="233"/>
      <c r="AW1496" s="232">
        <f>AW1492+1</f>
        <v>34</v>
      </c>
      <c r="AX1496" s="232"/>
      <c r="AY1496" s="232"/>
      <c r="AZ1496" s="234" t="e">
        <f>VLOOKUP(AU1496,出場者リスト!$A:$L,8,FALSE())</f>
        <v>#N/A</v>
      </c>
      <c r="BA1496" s="234"/>
      <c r="BB1496" s="234"/>
      <c r="BC1496" s="234"/>
      <c r="BD1496" s="234"/>
      <c r="BE1496" s="234"/>
      <c r="BF1496" s="234"/>
      <c r="BG1496" s="234"/>
      <c r="BH1496" s="234"/>
      <c r="BI1496" s="226" t="e">
        <f>VLOOKUP(AU1496,出場者リスト!$A:$L,12,FALSE)</f>
        <v>#N/A</v>
      </c>
      <c r="BJ1496" s="226"/>
      <c r="BK1496" s="226"/>
      <c r="BL1496" s="226"/>
      <c r="BM1496" s="226"/>
      <c r="BN1496" s="226"/>
      <c r="BO1496" s="226"/>
      <c r="BP1496" s="226"/>
    </row>
    <row r="1497" spans="1:68" ht="9" customHeight="1" x14ac:dyDescent="0.15">
      <c r="A1497" s="225" t="e">
        <f>VLOOKUP(U1498,出場者リスト!$A:$L,13,FALSE)</f>
        <v>#N/A</v>
      </c>
      <c r="B1497" s="225"/>
      <c r="C1497" s="225"/>
      <c r="D1497" s="225"/>
      <c r="E1497" s="225"/>
      <c r="F1497" s="225"/>
      <c r="G1497" s="225"/>
      <c r="H1497" s="225"/>
      <c r="I1497" s="229" t="e">
        <f>VLOOKUP(U1498,出場者リスト!$A:$L,9,FALSE())</f>
        <v>#N/A</v>
      </c>
      <c r="J1497" s="229"/>
      <c r="K1497" s="229"/>
      <c r="L1497" s="229"/>
      <c r="M1497" s="229"/>
      <c r="N1497" s="229"/>
      <c r="O1497" s="229"/>
      <c r="P1497" s="229"/>
      <c r="Q1497" s="229"/>
      <c r="W1497" s="233"/>
      <c r="X1497" s="235"/>
      <c r="Y1497" s="116"/>
      <c r="AA1497" s="28"/>
      <c r="AE1497" s="28"/>
      <c r="AL1497" s="32"/>
      <c r="AP1497" s="32"/>
      <c r="AR1497" s="32"/>
      <c r="AU1497" s="233"/>
      <c r="AV1497" s="233"/>
      <c r="AW1497" s="232"/>
      <c r="AX1497" s="232"/>
      <c r="AY1497" s="232"/>
      <c r="AZ1497" s="234"/>
      <c r="BA1497" s="234"/>
      <c r="BB1497" s="234"/>
      <c r="BC1497" s="234"/>
      <c r="BD1497" s="234"/>
      <c r="BE1497" s="234"/>
      <c r="BF1497" s="234"/>
      <c r="BG1497" s="234"/>
      <c r="BH1497" s="234"/>
      <c r="BI1497" s="226"/>
      <c r="BJ1497" s="226"/>
      <c r="BK1497" s="226"/>
      <c r="BL1497" s="226"/>
      <c r="BM1497" s="226"/>
      <c r="BN1497" s="226"/>
      <c r="BO1497" s="226"/>
      <c r="BP1497" s="226"/>
    </row>
    <row r="1498" spans="1:68" ht="9" customHeight="1" x14ac:dyDescent="0.15">
      <c r="A1498" s="226" t="e">
        <f>VLOOKUP(U1498,出場者リスト!$A:$L,12,FALSE())</f>
        <v>#N/A</v>
      </c>
      <c r="B1498" s="226"/>
      <c r="C1498" s="226"/>
      <c r="D1498" s="226"/>
      <c r="E1498" s="226"/>
      <c r="F1498" s="226"/>
      <c r="G1498" s="226"/>
      <c r="H1498" s="226"/>
      <c r="I1498" s="231" t="e">
        <f>VLOOKUP(U1498,出場者リスト!$A:$L,8,FALSE())</f>
        <v>#N/A</v>
      </c>
      <c r="J1498" s="231"/>
      <c r="K1498" s="231"/>
      <c r="L1498" s="231"/>
      <c r="M1498" s="231"/>
      <c r="N1498" s="231"/>
      <c r="O1498" s="231"/>
      <c r="P1498" s="231"/>
      <c r="Q1498" s="231"/>
      <c r="R1498" s="232">
        <f>R1494+1</f>
        <v>10</v>
      </c>
      <c r="S1498" s="232"/>
      <c r="T1498" s="232"/>
      <c r="U1498" s="233"/>
      <c r="V1498" s="233"/>
      <c r="W1498" s="111"/>
      <c r="X1498" s="112"/>
      <c r="Y1498" s="28"/>
      <c r="AA1498" s="28"/>
      <c r="AE1498" s="28"/>
      <c r="AG1498" s="228" t="s">
        <v>27</v>
      </c>
      <c r="AH1498" s="228"/>
      <c r="AI1498" s="228"/>
      <c r="AJ1498" s="228"/>
      <c r="AL1498" s="32"/>
      <c r="AP1498" s="31"/>
      <c r="AQ1498" s="23"/>
      <c r="AR1498" s="236"/>
      <c r="AS1498" s="233"/>
      <c r="AT1498" s="3"/>
      <c r="AZ1498" s="18"/>
      <c r="BA1498" s="18"/>
      <c r="BB1498" s="18"/>
      <c r="BC1498" s="18"/>
      <c r="BD1498" s="18"/>
      <c r="BE1498" s="18"/>
      <c r="BF1498" s="18"/>
      <c r="BG1498" s="18"/>
      <c r="BH1498" s="18"/>
      <c r="BI1498" s="18"/>
      <c r="BJ1498" s="19"/>
      <c r="BK1498" s="19"/>
      <c r="BL1498" s="19"/>
      <c r="BM1498" s="19"/>
      <c r="BN1498" s="19"/>
      <c r="BO1498" s="19"/>
      <c r="BP1498" s="19"/>
    </row>
    <row r="1499" spans="1:68" ht="9" customHeight="1" x14ac:dyDescent="0.15">
      <c r="A1499" s="226"/>
      <c r="B1499" s="226"/>
      <c r="C1499" s="226"/>
      <c r="D1499" s="226"/>
      <c r="E1499" s="226"/>
      <c r="F1499" s="226"/>
      <c r="G1499" s="226"/>
      <c r="H1499" s="226"/>
      <c r="I1499" s="231"/>
      <c r="J1499" s="231"/>
      <c r="K1499" s="231"/>
      <c r="L1499" s="231"/>
      <c r="M1499" s="231"/>
      <c r="N1499" s="231"/>
      <c r="O1499" s="231"/>
      <c r="P1499" s="231"/>
      <c r="Q1499" s="231"/>
      <c r="R1499" s="232"/>
      <c r="S1499" s="232"/>
      <c r="T1499" s="232"/>
      <c r="U1499" s="233"/>
      <c r="V1499" s="233"/>
      <c r="Y1499" s="28"/>
      <c r="AA1499" s="28"/>
      <c r="AE1499" s="28"/>
      <c r="AG1499" s="228"/>
      <c r="AH1499" s="228"/>
      <c r="AI1499" s="228"/>
      <c r="AJ1499" s="228"/>
      <c r="AL1499" s="32"/>
      <c r="AR1499" s="236"/>
      <c r="AS1499" s="233"/>
      <c r="AT1499" s="3"/>
      <c r="AZ1499" s="230" t="e">
        <f>VLOOKUP(AU1500,出場者リスト!$A:$L,9,FALSE())</f>
        <v>#N/A</v>
      </c>
      <c r="BA1499" s="230"/>
      <c r="BB1499" s="230"/>
      <c r="BC1499" s="230"/>
      <c r="BD1499" s="230"/>
      <c r="BE1499" s="230"/>
      <c r="BF1499" s="230"/>
      <c r="BG1499" s="230"/>
      <c r="BH1499" s="230"/>
      <c r="BI1499" s="225" t="e">
        <f>VLOOKUP(AU1500,出場者リスト!$A:$L,13,FALSE)</f>
        <v>#N/A</v>
      </c>
      <c r="BJ1499" s="225"/>
      <c r="BK1499" s="225"/>
      <c r="BL1499" s="225"/>
      <c r="BM1499" s="225"/>
      <c r="BN1499" s="225"/>
      <c r="BO1499" s="225"/>
      <c r="BP1499" s="225"/>
    </row>
    <row r="1500" spans="1:68" ht="9" customHeight="1" x14ac:dyDescent="0.15">
      <c r="A1500" s="16"/>
      <c r="B1500" s="16"/>
      <c r="C1500" s="16"/>
      <c r="D1500" s="16"/>
      <c r="E1500" s="16"/>
      <c r="F1500" s="16"/>
      <c r="G1500" s="16"/>
      <c r="I1500" s="20"/>
      <c r="J1500" s="20"/>
      <c r="K1500" s="20"/>
      <c r="L1500" s="20"/>
      <c r="M1500" s="20"/>
      <c r="N1500" s="20"/>
      <c r="O1500" s="20"/>
      <c r="P1500" s="20"/>
      <c r="Q1500" s="20"/>
      <c r="R1500" s="4"/>
      <c r="S1500" s="4"/>
      <c r="T1500" s="4"/>
      <c r="U1500" s="26"/>
      <c r="V1500" s="26"/>
      <c r="X1500" s="228"/>
      <c r="Y1500" s="253"/>
      <c r="Z1500" s="23"/>
      <c r="AA1500" s="30"/>
      <c r="AE1500" s="28"/>
      <c r="AL1500" s="32"/>
      <c r="AR1500" s="31"/>
      <c r="AS1500" s="23"/>
      <c r="AT1500" s="23"/>
      <c r="AU1500" s="233"/>
      <c r="AV1500" s="233"/>
      <c r="AW1500" s="232">
        <f>AW1496+1</f>
        <v>35</v>
      </c>
      <c r="AX1500" s="232"/>
      <c r="AY1500" s="232"/>
      <c r="AZ1500" s="234" t="e">
        <f>VLOOKUP(AU1500,出場者リスト!$A:$L,8,FALSE())</f>
        <v>#N/A</v>
      </c>
      <c r="BA1500" s="234"/>
      <c r="BB1500" s="234"/>
      <c r="BC1500" s="234"/>
      <c r="BD1500" s="234"/>
      <c r="BE1500" s="234"/>
      <c r="BF1500" s="234"/>
      <c r="BG1500" s="234"/>
      <c r="BH1500" s="234"/>
      <c r="BI1500" s="226" t="e">
        <f>VLOOKUP(AU1500,出場者リスト!$A:$L,12,FALSE)</f>
        <v>#N/A</v>
      </c>
      <c r="BJ1500" s="226"/>
      <c r="BK1500" s="226"/>
      <c r="BL1500" s="226"/>
      <c r="BM1500" s="226"/>
      <c r="BN1500" s="226"/>
      <c r="BO1500" s="226"/>
      <c r="BP1500" s="226"/>
    </row>
    <row r="1501" spans="1:68" ht="9" customHeight="1" x14ac:dyDescent="0.15">
      <c r="A1501" s="225" t="e">
        <f>VLOOKUP(U1502,出場者リスト!$A:$L,13,FALSE)</f>
        <v>#N/A</v>
      </c>
      <c r="B1501" s="225"/>
      <c r="C1501" s="225"/>
      <c r="D1501" s="225"/>
      <c r="E1501" s="225"/>
      <c r="F1501" s="225"/>
      <c r="G1501" s="225"/>
      <c r="H1501" s="225"/>
      <c r="I1501" s="229" t="e">
        <f>VLOOKUP(U1502,出場者リスト!$A:$L,9,FALSE())</f>
        <v>#N/A</v>
      </c>
      <c r="J1501" s="229"/>
      <c r="K1501" s="229"/>
      <c r="L1501" s="229"/>
      <c r="M1501" s="229"/>
      <c r="N1501" s="229"/>
      <c r="O1501" s="229"/>
      <c r="P1501" s="229"/>
      <c r="Q1501" s="229"/>
      <c r="X1501" s="228"/>
      <c r="Y1501" s="253"/>
      <c r="AD1501" s="228"/>
      <c r="AE1501" s="253"/>
      <c r="AH1501" s="228" t="s">
        <v>28</v>
      </c>
      <c r="AI1501" s="228"/>
      <c r="AL1501" s="252"/>
      <c r="AM1501" s="228"/>
      <c r="AU1501" s="233"/>
      <c r="AV1501" s="233"/>
      <c r="AW1501" s="232"/>
      <c r="AX1501" s="232"/>
      <c r="AY1501" s="232"/>
      <c r="AZ1501" s="234"/>
      <c r="BA1501" s="234"/>
      <c r="BB1501" s="234"/>
      <c r="BC1501" s="234"/>
      <c r="BD1501" s="234"/>
      <c r="BE1501" s="234"/>
      <c r="BF1501" s="234"/>
      <c r="BG1501" s="234"/>
      <c r="BH1501" s="234"/>
      <c r="BI1501" s="226"/>
      <c r="BJ1501" s="226"/>
      <c r="BK1501" s="226"/>
      <c r="BL1501" s="226"/>
      <c r="BM1501" s="226"/>
      <c r="BN1501" s="226"/>
      <c r="BO1501" s="226"/>
      <c r="BP1501" s="226"/>
    </row>
    <row r="1502" spans="1:68" ht="9" customHeight="1" x14ac:dyDescent="0.15">
      <c r="A1502" s="226" t="e">
        <f>VLOOKUP(U1502,出場者リスト!$A:$L,12,FALSE())</f>
        <v>#N/A</v>
      </c>
      <c r="B1502" s="226"/>
      <c r="C1502" s="226"/>
      <c r="D1502" s="226"/>
      <c r="E1502" s="226"/>
      <c r="F1502" s="226"/>
      <c r="G1502" s="226"/>
      <c r="H1502" s="226"/>
      <c r="I1502" s="231" t="e">
        <f>VLOOKUP(U1502,出場者リスト!$A:$L,8,FALSE())</f>
        <v>#N/A</v>
      </c>
      <c r="J1502" s="231"/>
      <c r="K1502" s="231"/>
      <c r="L1502" s="231"/>
      <c r="M1502" s="231"/>
      <c r="N1502" s="231"/>
      <c r="O1502" s="231"/>
      <c r="P1502" s="231"/>
      <c r="Q1502" s="231"/>
      <c r="R1502" s="232">
        <f>R1498+1</f>
        <v>11</v>
      </c>
      <c r="S1502" s="232"/>
      <c r="T1502" s="232"/>
      <c r="U1502" s="233"/>
      <c r="V1502" s="233"/>
      <c r="W1502" s="23"/>
      <c r="X1502" s="23"/>
      <c r="Y1502" s="30"/>
      <c r="AD1502" s="228"/>
      <c r="AE1502" s="253"/>
      <c r="AF1502" s="24"/>
      <c r="AG1502" s="24"/>
      <c r="AH1502" s="228"/>
      <c r="AI1502" s="228"/>
      <c r="AJ1502" s="24"/>
      <c r="AK1502" s="24"/>
      <c r="AL1502" s="252"/>
      <c r="AM1502" s="228"/>
      <c r="BI1502" s="18"/>
      <c r="BJ1502" s="19"/>
      <c r="BK1502" s="19"/>
      <c r="BL1502" s="19"/>
      <c r="BM1502" s="19"/>
      <c r="BN1502" s="19"/>
      <c r="BO1502" s="19"/>
      <c r="BP1502" s="19"/>
    </row>
    <row r="1503" spans="1:68" ht="9" customHeight="1" x14ac:dyDescent="0.15">
      <c r="A1503" s="226"/>
      <c r="B1503" s="226"/>
      <c r="C1503" s="226"/>
      <c r="D1503" s="226"/>
      <c r="E1503" s="226"/>
      <c r="F1503" s="226"/>
      <c r="G1503" s="226"/>
      <c r="H1503" s="226"/>
      <c r="I1503" s="231"/>
      <c r="J1503" s="231"/>
      <c r="K1503" s="231"/>
      <c r="L1503" s="231"/>
      <c r="M1503" s="231"/>
      <c r="N1503" s="231"/>
      <c r="O1503" s="231"/>
      <c r="P1503" s="231"/>
      <c r="Q1503" s="231"/>
      <c r="R1503" s="232"/>
      <c r="S1503" s="232"/>
      <c r="T1503" s="232"/>
      <c r="U1503" s="233"/>
      <c r="V1503" s="233"/>
      <c r="AE1503" s="28"/>
      <c r="AG1503" s="228"/>
      <c r="AH1503" s="228"/>
      <c r="AI1503" s="228"/>
      <c r="AJ1503" s="228"/>
      <c r="AL1503" s="32"/>
      <c r="AZ1503" s="230" t="e">
        <f>VLOOKUP(AU1504,出場者リスト!$A:$L,9,FALSE())</f>
        <v>#N/A</v>
      </c>
      <c r="BA1503" s="230"/>
      <c r="BB1503" s="230"/>
      <c r="BC1503" s="230"/>
      <c r="BD1503" s="230"/>
      <c r="BE1503" s="230"/>
      <c r="BF1503" s="230"/>
      <c r="BG1503" s="230"/>
      <c r="BH1503" s="230"/>
      <c r="BI1503" s="225" t="e">
        <f>VLOOKUP(AU1504,出場者リスト!$A:$L,13,FALSE)</f>
        <v>#N/A</v>
      </c>
      <c r="BJ1503" s="225"/>
      <c r="BK1503" s="225"/>
      <c r="BL1503" s="225"/>
      <c r="BM1503" s="225"/>
      <c r="BN1503" s="225"/>
      <c r="BO1503" s="225"/>
      <c r="BP1503" s="225"/>
    </row>
    <row r="1504" spans="1:68" ht="9" customHeight="1" x14ac:dyDescent="0.15">
      <c r="A1504" s="16"/>
      <c r="B1504" s="16"/>
      <c r="C1504" s="16"/>
      <c r="D1504" s="16"/>
      <c r="E1504" s="16"/>
      <c r="F1504" s="16"/>
      <c r="G1504" s="16"/>
      <c r="AE1504" s="28"/>
      <c r="AG1504" s="228"/>
      <c r="AH1504" s="228"/>
      <c r="AI1504" s="228"/>
      <c r="AJ1504" s="228"/>
      <c r="AL1504" s="32"/>
      <c r="AU1504" s="233"/>
      <c r="AV1504" s="233"/>
      <c r="AW1504" s="232">
        <f>AW1500+1</f>
        <v>36</v>
      </c>
      <c r="AX1504" s="232"/>
      <c r="AY1504" s="232"/>
      <c r="AZ1504" s="234" t="e">
        <f>VLOOKUP(AU1504,出場者リスト!$A:$L,8,FALSE())</f>
        <v>#N/A</v>
      </c>
      <c r="BA1504" s="234"/>
      <c r="BB1504" s="234"/>
      <c r="BC1504" s="234"/>
      <c r="BD1504" s="234"/>
      <c r="BE1504" s="234"/>
      <c r="BF1504" s="234"/>
      <c r="BG1504" s="234"/>
      <c r="BH1504" s="234"/>
      <c r="BI1504" s="226" t="e">
        <f>VLOOKUP(AU1504,出場者リスト!$A:$L,12,FALSE)</f>
        <v>#N/A</v>
      </c>
      <c r="BJ1504" s="226"/>
      <c r="BK1504" s="226"/>
      <c r="BL1504" s="226"/>
      <c r="BM1504" s="226"/>
      <c r="BN1504" s="226"/>
      <c r="BO1504" s="226"/>
      <c r="BP1504" s="226"/>
    </row>
    <row r="1505" spans="1:68" ht="9" customHeight="1" x14ac:dyDescent="0.15">
      <c r="A1505" s="225" t="e">
        <f>VLOOKUP(U1506,出場者リスト!$A:$L,13,FALSE)</f>
        <v>#N/A</v>
      </c>
      <c r="B1505" s="225"/>
      <c r="C1505" s="225"/>
      <c r="D1505" s="225"/>
      <c r="E1505" s="225"/>
      <c r="F1505" s="225"/>
      <c r="G1505" s="225"/>
      <c r="H1505" s="225"/>
      <c r="I1505" s="229" t="e">
        <f>VLOOKUP(U1506,出場者リスト!$A:$L,9,FALSE())</f>
        <v>#N/A</v>
      </c>
      <c r="J1505" s="229"/>
      <c r="K1505" s="229"/>
      <c r="L1505" s="229"/>
      <c r="M1505" s="229"/>
      <c r="N1505" s="229"/>
      <c r="O1505" s="229"/>
      <c r="P1505" s="229"/>
      <c r="Q1505" s="229"/>
      <c r="AE1505" s="28"/>
      <c r="AL1505" s="32"/>
      <c r="AR1505" s="29"/>
      <c r="AS1505" s="24"/>
      <c r="AT1505" s="24"/>
      <c r="AU1505" s="233"/>
      <c r="AV1505" s="233"/>
      <c r="AW1505" s="232"/>
      <c r="AX1505" s="232"/>
      <c r="AY1505" s="232"/>
      <c r="AZ1505" s="234"/>
      <c r="BA1505" s="234"/>
      <c r="BB1505" s="234"/>
      <c r="BC1505" s="234"/>
      <c r="BD1505" s="234"/>
      <c r="BE1505" s="234"/>
      <c r="BF1505" s="234"/>
      <c r="BG1505" s="234"/>
      <c r="BH1505" s="234"/>
      <c r="BI1505" s="226"/>
      <c r="BJ1505" s="226"/>
      <c r="BK1505" s="226"/>
      <c r="BL1505" s="226"/>
      <c r="BM1505" s="226"/>
      <c r="BN1505" s="226"/>
      <c r="BO1505" s="226"/>
      <c r="BP1505" s="226"/>
    </row>
    <row r="1506" spans="1:68" ht="9" customHeight="1" x14ac:dyDescent="0.15">
      <c r="A1506" s="226" t="e">
        <f>VLOOKUP(U1506,出場者リスト!$A:$L,12,FALSE())</f>
        <v>#N/A</v>
      </c>
      <c r="B1506" s="226"/>
      <c r="C1506" s="226"/>
      <c r="D1506" s="226"/>
      <c r="E1506" s="226"/>
      <c r="F1506" s="226"/>
      <c r="G1506" s="226"/>
      <c r="H1506" s="226"/>
      <c r="I1506" s="231" t="e">
        <f>VLOOKUP(U1506,出場者リスト!$A:$L,8,FALSE())</f>
        <v>#N/A</v>
      </c>
      <c r="J1506" s="231"/>
      <c r="K1506" s="231"/>
      <c r="L1506" s="231"/>
      <c r="M1506" s="231"/>
      <c r="N1506" s="231"/>
      <c r="O1506" s="231"/>
      <c r="P1506" s="231"/>
      <c r="Q1506" s="231"/>
      <c r="R1506" s="232">
        <f>R1502+1</f>
        <v>12</v>
      </c>
      <c r="S1506" s="232"/>
      <c r="T1506" s="232"/>
      <c r="U1506" s="233"/>
      <c r="V1506" s="233"/>
      <c r="AE1506" s="28"/>
      <c r="AL1506" s="32"/>
      <c r="AR1506" s="252"/>
      <c r="AS1506" s="228"/>
      <c r="BI1506" s="18"/>
      <c r="BJ1506" s="19"/>
      <c r="BK1506" s="19"/>
      <c r="BL1506" s="19"/>
      <c r="BM1506" s="19"/>
      <c r="BN1506" s="19"/>
      <c r="BO1506" s="19"/>
      <c r="BP1506" s="19"/>
    </row>
    <row r="1507" spans="1:68" ht="9" customHeight="1" x14ac:dyDescent="0.15">
      <c r="A1507" s="226"/>
      <c r="B1507" s="226"/>
      <c r="C1507" s="226"/>
      <c r="D1507" s="226"/>
      <c r="E1507" s="226"/>
      <c r="F1507" s="226"/>
      <c r="G1507" s="226"/>
      <c r="H1507" s="226"/>
      <c r="I1507" s="231"/>
      <c r="J1507" s="231"/>
      <c r="K1507" s="231"/>
      <c r="L1507" s="231"/>
      <c r="M1507" s="231"/>
      <c r="N1507" s="231"/>
      <c r="O1507" s="231"/>
      <c r="P1507" s="231"/>
      <c r="Q1507" s="231"/>
      <c r="R1507" s="232"/>
      <c r="S1507" s="232"/>
      <c r="T1507" s="232"/>
      <c r="U1507" s="233"/>
      <c r="V1507" s="233"/>
      <c r="W1507" s="24"/>
      <c r="X1507" s="24"/>
      <c r="Y1507" s="25"/>
      <c r="AD1507" s="3"/>
      <c r="AE1507" s="61"/>
      <c r="AL1507" s="32"/>
      <c r="AP1507" s="29"/>
      <c r="AQ1507" s="24"/>
      <c r="AR1507" s="252"/>
      <c r="AS1507" s="228"/>
      <c r="AZ1507" s="230" t="e">
        <f>VLOOKUP(AU1508,出場者リスト!$A:$L,9,FALSE())</f>
        <v>#N/A</v>
      </c>
      <c r="BA1507" s="230"/>
      <c r="BB1507" s="230"/>
      <c r="BC1507" s="230"/>
      <c r="BD1507" s="230"/>
      <c r="BE1507" s="230"/>
      <c r="BF1507" s="230"/>
      <c r="BG1507" s="230"/>
      <c r="BH1507" s="230"/>
      <c r="BI1507" s="225" t="e">
        <f>VLOOKUP(AU1508,出場者リスト!$A:$L,13,FALSE)</f>
        <v>#N/A</v>
      </c>
      <c r="BJ1507" s="225"/>
      <c r="BK1507" s="225"/>
      <c r="BL1507" s="225"/>
      <c r="BM1507" s="225"/>
      <c r="BN1507" s="225"/>
      <c r="BO1507" s="225"/>
      <c r="BP1507" s="225"/>
    </row>
    <row r="1508" spans="1:68" ht="9" customHeight="1" x14ac:dyDescent="0.15">
      <c r="A1508" s="16"/>
      <c r="B1508" s="16"/>
      <c r="C1508" s="16"/>
      <c r="D1508" s="16"/>
      <c r="E1508" s="16"/>
      <c r="F1508" s="16"/>
      <c r="G1508" s="16"/>
      <c r="X1508" s="228"/>
      <c r="Y1508" s="253"/>
      <c r="AE1508" s="28"/>
      <c r="AL1508" s="32"/>
      <c r="AP1508" s="32"/>
      <c r="AR1508" s="32"/>
      <c r="AU1508" s="233"/>
      <c r="AV1508" s="233"/>
      <c r="AW1508" s="232">
        <f>AW1504+1</f>
        <v>37</v>
      </c>
      <c r="AX1508" s="232"/>
      <c r="AY1508" s="232"/>
      <c r="AZ1508" s="234" t="e">
        <f>VLOOKUP(AU1508,出場者リスト!$A:$L,8,FALSE())</f>
        <v>#N/A</v>
      </c>
      <c r="BA1508" s="234"/>
      <c r="BB1508" s="234"/>
      <c r="BC1508" s="234"/>
      <c r="BD1508" s="234"/>
      <c r="BE1508" s="234"/>
      <c r="BF1508" s="234"/>
      <c r="BG1508" s="234"/>
      <c r="BH1508" s="234"/>
      <c r="BI1508" s="226" t="e">
        <f>VLOOKUP(AU1508,出場者リスト!$A:$L,12,FALSE)</f>
        <v>#N/A</v>
      </c>
      <c r="BJ1508" s="226"/>
      <c r="BK1508" s="226"/>
      <c r="BL1508" s="226"/>
      <c r="BM1508" s="226"/>
      <c r="BN1508" s="226"/>
      <c r="BO1508" s="226"/>
      <c r="BP1508" s="226"/>
    </row>
    <row r="1509" spans="1:68" ht="9" customHeight="1" x14ac:dyDescent="0.15">
      <c r="A1509" s="225" t="e">
        <f>VLOOKUP(U1510,出場者リスト!$A:$L,13,FALSE)</f>
        <v>#N/A</v>
      </c>
      <c r="B1509" s="225"/>
      <c r="C1509" s="225"/>
      <c r="D1509" s="225"/>
      <c r="E1509" s="225"/>
      <c r="F1509" s="225"/>
      <c r="G1509" s="225"/>
      <c r="H1509" s="225"/>
      <c r="I1509" s="229" t="e">
        <f>VLOOKUP(U1510,出場者リスト!$A:$L,9,FALSE())</f>
        <v>#N/A</v>
      </c>
      <c r="J1509" s="229"/>
      <c r="K1509" s="229"/>
      <c r="L1509" s="229"/>
      <c r="M1509" s="229"/>
      <c r="N1509" s="229"/>
      <c r="O1509" s="229"/>
      <c r="P1509" s="229"/>
      <c r="Q1509" s="229"/>
      <c r="X1509" s="228"/>
      <c r="Y1509" s="253"/>
      <c r="Z1509" s="29"/>
      <c r="AA1509" s="25"/>
      <c r="AE1509" s="28"/>
      <c r="AL1509" s="32"/>
      <c r="AP1509" s="32"/>
      <c r="AR1509" s="32"/>
      <c r="AS1509" s="29"/>
      <c r="AT1509" s="24"/>
      <c r="AU1509" s="233"/>
      <c r="AV1509" s="233"/>
      <c r="AW1509" s="232"/>
      <c r="AX1509" s="232"/>
      <c r="AY1509" s="232"/>
      <c r="AZ1509" s="234"/>
      <c r="BA1509" s="234"/>
      <c r="BB1509" s="234"/>
      <c r="BC1509" s="234"/>
      <c r="BD1509" s="234"/>
      <c r="BE1509" s="234"/>
      <c r="BF1509" s="234"/>
      <c r="BG1509" s="234"/>
      <c r="BH1509" s="234"/>
      <c r="BI1509" s="226"/>
      <c r="BJ1509" s="226"/>
      <c r="BK1509" s="226"/>
      <c r="BL1509" s="226"/>
      <c r="BM1509" s="226"/>
      <c r="BN1509" s="226"/>
      <c r="BO1509" s="226"/>
      <c r="BP1509" s="226"/>
    </row>
    <row r="1510" spans="1:68" ht="9" customHeight="1" x14ac:dyDescent="0.15">
      <c r="A1510" s="226" t="e">
        <f>VLOOKUP(U1510,出場者リスト!$A:$L,12,FALSE())</f>
        <v>#N/A</v>
      </c>
      <c r="B1510" s="226"/>
      <c r="C1510" s="226"/>
      <c r="D1510" s="226"/>
      <c r="E1510" s="226"/>
      <c r="F1510" s="226"/>
      <c r="G1510" s="226"/>
      <c r="H1510" s="226"/>
      <c r="I1510" s="231" t="e">
        <f>VLOOKUP(U1510,出場者リスト!$A:$L,8,FALSE())</f>
        <v>#N/A</v>
      </c>
      <c r="J1510" s="231"/>
      <c r="K1510" s="231"/>
      <c r="L1510" s="231"/>
      <c r="M1510" s="231"/>
      <c r="N1510" s="231"/>
      <c r="O1510" s="231"/>
      <c r="P1510" s="231"/>
      <c r="Q1510" s="231"/>
      <c r="R1510" s="232">
        <f>R1506+1</f>
        <v>13</v>
      </c>
      <c r="S1510" s="232"/>
      <c r="T1510" s="232"/>
      <c r="U1510" s="233"/>
      <c r="V1510" s="233"/>
      <c r="W1510" s="66"/>
      <c r="X1510" s="66"/>
      <c r="Y1510" s="28"/>
      <c r="AA1510" s="28"/>
      <c r="AE1510" s="28"/>
      <c r="AL1510" s="32"/>
      <c r="AP1510" s="32"/>
      <c r="AR1510" s="108"/>
      <c r="AS1510" s="236"/>
      <c r="AT1510" s="233"/>
      <c r="BI1510" s="18"/>
      <c r="BJ1510" s="19"/>
      <c r="BK1510" s="19"/>
      <c r="BL1510" s="19"/>
      <c r="BM1510" s="19"/>
      <c r="BN1510" s="19"/>
      <c r="BO1510" s="19"/>
      <c r="BP1510" s="19"/>
    </row>
    <row r="1511" spans="1:68" ht="9" customHeight="1" x14ac:dyDescent="0.15">
      <c r="A1511" s="226"/>
      <c r="B1511" s="226"/>
      <c r="C1511" s="226"/>
      <c r="D1511" s="226"/>
      <c r="E1511" s="226"/>
      <c r="F1511" s="226"/>
      <c r="G1511" s="226"/>
      <c r="H1511" s="226"/>
      <c r="I1511" s="231"/>
      <c r="J1511" s="231"/>
      <c r="K1511" s="231"/>
      <c r="L1511" s="231"/>
      <c r="M1511" s="231"/>
      <c r="N1511" s="231"/>
      <c r="O1511" s="231"/>
      <c r="P1511" s="231"/>
      <c r="Q1511" s="231"/>
      <c r="R1511" s="232"/>
      <c r="S1511" s="232"/>
      <c r="T1511" s="232"/>
      <c r="U1511" s="233"/>
      <c r="V1511" s="233"/>
      <c r="W1511" s="110"/>
      <c r="X1511" s="113"/>
      <c r="Y1511" s="114"/>
      <c r="AA1511" s="28"/>
      <c r="AE1511" s="28"/>
      <c r="AL1511" s="32"/>
      <c r="AP1511" s="32"/>
      <c r="AR1511" s="3"/>
      <c r="AS1511" s="236"/>
      <c r="AT1511" s="233"/>
      <c r="AZ1511" s="230" t="e">
        <f>VLOOKUP(AU1512,出場者リスト!$A:$L,9,FALSE())</f>
        <v>#N/A</v>
      </c>
      <c r="BA1511" s="230"/>
      <c r="BB1511" s="230"/>
      <c r="BC1511" s="230"/>
      <c r="BD1511" s="230"/>
      <c r="BE1511" s="230"/>
      <c r="BF1511" s="230"/>
      <c r="BG1511" s="230"/>
      <c r="BH1511" s="230"/>
      <c r="BI1511" s="225" t="e">
        <f>VLOOKUP(AU1512,出場者リスト!$A:$L,13,FALSE)</f>
        <v>#N/A</v>
      </c>
      <c r="BJ1511" s="225"/>
      <c r="BK1511" s="225"/>
      <c r="BL1511" s="225"/>
      <c r="BM1511" s="225"/>
      <c r="BN1511" s="225"/>
      <c r="BO1511" s="225"/>
      <c r="BP1511" s="225"/>
    </row>
    <row r="1512" spans="1:68" ht="9" customHeight="1" x14ac:dyDescent="0.15">
      <c r="A1512" s="16"/>
      <c r="B1512" s="16"/>
      <c r="C1512" s="16"/>
      <c r="D1512" s="16"/>
      <c r="E1512" s="16"/>
      <c r="F1512" s="16"/>
      <c r="G1512" s="16"/>
      <c r="W1512" s="233"/>
      <c r="X1512" s="235"/>
      <c r="Y1512" s="115"/>
      <c r="AA1512" s="28"/>
      <c r="AE1512" s="28"/>
      <c r="AL1512" s="32"/>
      <c r="AP1512" s="32"/>
      <c r="AS1512" s="31"/>
      <c r="AT1512" s="23"/>
      <c r="AU1512" s="233"/>
      <c r="AV1512" s="233"/>
      <c r="AW1512" s="232">
        <f>AW1508+1</f>
        <v>38</v>
      </c>
      <c r="AX1512" s="232"/>
      <c r="AY1512" s="232"/>
      <c r="AZ1512" s="234" t="e">
        <f>VLOOKUP(AU1512,出場者リスト!$A:$L,8,FALSE())</f>
        <v>#N/A</v>
      </c>
      <c r="BA1512" s="234"/>
      <c r="BB1512" s="234"/>
      <c r="BC1512" s="234"/>
      <c r="BD1512" s="234"/>
      <c r="BE1512" s="234"/>
      <c r="BF1512" s="234"/>
      <c r="BG1512" s="234"/>
      <c r="BH1512" s="234"/>
      <c r="BI1512" s="226" t="e">
        <f>VLOOKUP(AU1512,出場者リスト!$A:$L,12,FALSE)</f>
        <v>#N/A</v>
      </c>
      <c r="BJ1512" s="226"/>
      <c r="BK1512" s="226"/>
      <c r="BL1512" s="226"/>
      <c r="BM1512" s="226"/>
      <c r="BN1512" s="226"/>
      <c r="BO1512" s="226"/>
      <c r="BP1512" s="226"/>
    </row>
    <row r="1513" spans="1:68" ht="9" customHeight="1" x14ac:dyDescent="0.15">
      <c r="A1513" s="225" t="e">
        <f>VLOOKUP(U1514,出場者リスト!$A:$L,13,FALSE)</f>
        <v>#N/A</v>
      </c>
      <c r="B1513" s="225"/>
      <c r="C1513" s="225"/>
      <c r="D1513" s="225"/>
      <c r="E1513" s="225"/>
      <c r="F1513" s="225"/>
      <c r="G1513" s="225"/>
      <c r="H1513" s="225"/>
      <c r="I1513" s="229" t="e">
        <f>VLOOKUP(U1514,出場者リスト!$A:$L,9,FALSE())</f>
        <v>#N/A</v>
      </c>
      <c r="J1513" s="229"/>
      <c r="K1513" s="229"/>
      <c r="L1513" s="229"/>
      <c r="M1513" s="229"/>
      <c r="N1513" s="229"/>
      <c r="O1513" s="229"/>
      <c r="P1513" s="229"/>
      <c r="Q1513" s="229"/>
      <c r="W1513" s="233"/>
      <c r="X1513" s="235"/>
      <c r="Y1513" s="3"/>
      <c r="AA1513" s="28"/>
      <c r="AE1513" s="28"/>
      <c r="AL1513" s="32"/>
      <c r="AP1513" s="32"/>
      <c r="AU1513" s="233"/>
      <c r="AV1513" s="233"/>
      <c r="AW1513" s="232"/>
      <c r="AX1513" s="232"/>
      <c r="AY1513" s="232"/>
      <c r="AZ1513" s="234"/>
      <c r="BA1513" s="234"/>
      <c r="BB1513" s="234"/>
      <c r="BC1513" s="234"/>
      <c r="BD1513" s="234"/>
      <c r="BE1513" s="234"/>
      <c r="BF1513" s="234"/>
      <c r="BG1513" s="234"/>
      <c r="BH1513" s="234"/>
      <c r="BI1513" s="226"/>
      <c r="BJ1513" s="226"/>
      <c r="BK1513" s="226"/>
      <c r="BL1513" s="226"/>
      <c r="BM1513" s="226"/>
      <c r="BN1513" s="226"/>
      <c r="BO1513" s="226"/>
      <c r="BP1513" s="226"/>
    </row>
    <row r="1514" spans="1:68" ht="9" customHeight="1" x14ac:dyDescent="0.15">
      <c r="A1514" s="226" t="e">
        <f>VLOOKUP(U1514,出場者リスト!$A:$L,12,FALSE())</f>
        <v>#N/A</v>
      </c>
      <c r="B1514" s="226"/>
      <c r="C1514" s="226"/>
      <c r="D1514" s="226"/>
      <c r="E1514" s="226"/>
      <c r="F1514" s="226"/>
      <c r="G1514" s="226"/>
      <c r="H1514" s="226"/>
      <c r="I1514" s="231" t="e">
        <f>VLOOKUP(U1514,出場者リスト!$A:$L,8,FALSE())</f>
        <v>#N/A</v>
      </c>
      <c r="J1514" s="231"/>
      <c r="K1514" s="231"/>
      <c r="L1514" s="231"/>
      <c r="M1514" s="231"/>
      <c r="N1514" s="231"/>
      <c r="O1514" s="231"/>
      <c r="P1514" s="231"/>
      <c r="Q1514" s="231"/>
      <c r="R1514" s="232">
        <f>R1510+1</f>
        <v>14</v>
      </c>
      <c r="S1514" s="232"/>
      <c r="T1514" s="232"/>
      <c r="U1514" s="233"/>
      <c r="V1514" s="233"/>
      <c r="W1514" s="111"/>
      <c r="X1514" s="112"/>
      <c r="AA1514" s="28"/>
      <c r="AE1514" s="28"/>
      <c r="AL1514" s="32"/>
      <c r="AP1514" s="252"/>
      <c r="AQ1514" s="228"/>
      <c r="BI1514" s="18"/>
      <c r="BJ1514" s="19"/>
      <c r="BK1514" s="19"/>
      <c r="BL1514" s="19"/>
      <c r="BM1514" s="19"/>
      <c r="BN1514" s="19"/>
      <c r="BO1514" s="19"/>
      <c r="BP1514" s="19"/>
    </row>
    <row r="1515" spans="1:68" ht="9" customHeight="1" x14ac:dyDescent="0.15">
      <c r="A1515" s="226"/>
      <c r="B1515" s="226"/>
      <c r="C1515" s="226"/>
      <c r="D1515" s="226"/>
      <c r="E1515" s="226"/>
      <c r="F1515" s="226"/>
      <c r="G1515" s="226"/>
      <c r="H1515" s="226"/>
      <c r="I1515" s="231"/>
      <c r="J1515" s="231"/>
      <c r="K1515" s="231"/>
      <c r="L1515" s="231"/>
      <c r="M1515" s="231"/>
      <c r="N1515" s="231"/>
      <c r="O1515" s="231"/>
      <c r="P1515" s="231"/>
      <c r="Q1515" s="231"/>
      <c r="R1515" s="232"/>
      <c r="S1515" s="232"/>
      <c r="T1515" s="232"/>
      <c r="U1515" s="233"/>
      <c r="V1515" s="233"/>
      <c r="W1515" s="66"/>
      <c r="X1515" s="66"/>
      <c r="Z1515" s="3"/>
      <c r="AA1515" s="61"/>
      <c r="AE1515" s="28"/>
      <c r="AL1515" s="32"/>
      <c r="AN1515" s="29"/>
      <c r="AO1515" s="25"/>
      <c r="AP1515" s="252"/>
      <c r="AQ1515" s="228"/>
      <c r="AZ1515" s="230" t="e">
        <f>VLOOKUP(AU1516,出場者リスト!$A:$L,9,FALSE())</f>
        <v>#N/A</v>
      </c>
      <c r="BA1515" s="230"/>
      <c r="BB1515" s="230"/>
      <c r="BC1515" s="230"/>
      <c r="BD1515" s="230"/>
      <c r="BE1515" s="230"/>
      <c r="BF1515" s="230"/>
      <c r="BG1515" s="230"/>
      <c r="BH1515" s="230"/>
      <c r="BI1515" s="225" t="e">
        <f>VLOOKUP(AU1516,出場者リスト!$A:$L,13,FALSE)</f>
        <v>#N/A</v>
      </c>
      <c r="BJ1515" s="225"/>
      <c r="BK1515" s="225"/>
      <c r="BL1515" s="225"/>
      <c r="BM1515" s="225"/>
      <c r="BN1515" s="225"/>
      <c r="BO1515" s="225"/>
      <c r="BP1515" s="225"/>
    </row>
    <row r="1516" spans="1:68" ht="9" customHeight="1" x14ac:dyDescent="0.15">
      <c r="A1516" s="16"/>
      <c r="B1516" s="16"/>
      <c r="C1516" s="16"/>
      <c r="D1516" s="16"/>
      <c r="E1516" s="16"/>
      <c r="F1516" s="16"/>
      <c r="G1516" s="16"/>
      <c r="Z1516" s="233"/>
      <c r="AA1516" s="235"/>
      <c r="AE1516" s="28"/>
      <c r="AL1516" s="32"/>
      <c r="AN1516" s="32"/>
      <c r="AP1516" s="32"/>
      <c r="AU1516" s="233"/>
      <c r="AV1516" s="233"/>
      <c r="AW1516" s="232">
        <f>AW1512+1</f>
        <v>39</v>
      </c>
      <c r="AX1516" s="232"/>
      <c r="AY1516" s="232"/>
      <c r="AZ1516" s="234" t="e">
        <f>VLOOKUP(AU1516,出場者リスト!$A:$L,8,FALSE())</f>
        <v>#N/A</v>
      </c>
      <c r="BA1516" s="234"/>
      <c r="BB1516" s="234"/>
      <c r="BC1516" s="234"/>
      <c r="BD1516" s="234"/>
      <c r="BE1516" s="234"/>
      <c r="BF1516" s="234"/>
      <c r="BG1516" s="234"/>
      <c r="BH1516" s="234"/>
      <c r="BI1516" s="226" t="e">
        <f>VLOOKUP(AU1516,出場者リスト!$A:$L,12,FALSE)</f>
        <v>#N/A</v>
      </c>
      <c r="BJ1516" s="226"/>
      <c r="BK1516" s="226"/>
      <c r="BL1516" s="226"/>
      <c r="BM1516" s="226"/>
      <c r="BN1516" s="226"/>
      <c r="BO1516" s="226"/>
      <c r="BP1516" s="226"/>
    </row>
    <row r="1517" spans="1:68" ht="9" customHeight="1" x14ac:dyDescent="0.15">
      <c r="A1517" s="225" t="e">
        <f>VLOOKUP(U1518,出場者リスト!$A:$L,13,FALSE)</f>
        <v>#N/A</v>
      </c>
      <c r="B1517" s="225"/>
      <c r="C1517" s="225"/>
      <c r="D1517" s="225"/>
      <c r="E1517" s="225"/>
      <c r="F1517" s="225"/>
      <c r="G1517" s="225"/>
      <c r="H1517" s="225"/>
      <c r="I1517" s="229" t="e">
        <f>VLOOKUP(U1518,出場者リスト!$A:$L,9,FALSE())</f>
        <v>#N/A</v>
      </c>
      <c r="J1517" s="229"/>
      <c r="K1517" s="229"/>
      <c r="L1517" s="229"/>
      <c r="M1517" s="229"/>
      <c r="N1517" s="229"/>
      <c r="O1517" s="229"/>
      <c r="P1517" s="229"/>
      <c r="Q1517" s="229"/>
      <c r="W1517" s="3"/>
      <c r="X1517" s="3"/>
      <c r="Z1517" s="233"/>
      <c r="AA1517" s="235"/>
      <c r="AB1517" s="29"/>
      <c r="AC1517" s="25"/>
      <c r="AE1517" s="28"/>
      <c r="AL1517" s="32"/>
      <c r="AN1517" s="32"/>
      <c r="AP1517" s="32"/>
      <c r="AS1517" s="29"/>
      <c r="AT1517" s="24"/>
      <c r="AU1517" s="233"/>
      <c r="AV1517" s="233"/>
      <c r="AW1517" s="232"/>
      <c r="AX1517" s="232"/>
      <c r="AY1517" s="232"/>
      <c r="AZ1517" s="234"/>
      <c r="BA1517" s="234"/>
      <c r="BB1517" s="234"/>
      <c r="BC1517" s="234"/>
      <c r="BD1517" s="234"/>
      <c r="BE1517" s="234"/>
      <c r="BF1517" s="234"/>
      <c r="BG1517" s="234"/>
      <c r="BH1517" s="234"/>
      <c r="BI1517" s="226"/>
      <c r="BJ1517" s="226"/>
      <c r="BK1517" s="226"/>
      <c r="BL1517" s="226"/>
      <c r="BM1517" s="226"/>
      <c r="BN1517" s="226"/>
      <c r="BO1517" s="226"/>
      <c r="BP1517" s="226"/>
    </row>
    <row r="1518" spans="1:68" ht="9" customHeight="1" x14ac:dyDescent="0.15">
      <c r="A1518" s="226" t="e">
        <f>VLOOKUP(U1518,出場者リスト!$A:$L,12,FALSE())</f>
        <v>#N/A</v>
      </c>
      <c r="B1518" s="226"/>
      <c r="C1518" s="226"/>
      <c r="D1518" s="226"/>
      <c r="E1518" s="226"/>
      <c r="F1518" s="226"/>
      <c r="G1518" s="226"/>
      <c r="H1518" s="226"/>
      <c r="I1518" s="231" t="e">
        <f>VLOOKUP(U1518,出場者リスト!$A:$L,8,FALSE())</f>
        <v>#N/A</v>
      </c>
      <c r="J1518" s="231"/>
      <c r="K1518" s="231"/>
      <c r="L1518" s="231"/>
      <c r="M1518" s="231"/>
      <c r="N1518" s="231"/>
      <c r="O1518" s="231"/>
      <c r="P1518" s="231"/>
      <c r="Q1518" s="231"/>
      <c r="R1518" s="232">
        <f>R1514+1</f>
        <v>15</v>
      </c>
      <c r="S1518" s="232"/>
      <c r="T1518" s="232"/>
      <c r="U1518" s="233"/>
      <c r="V1518" s="233"/>
      <c r="W1518" s="3"/>
      <c r="X1518" s="3"/>
      <c r="Z1518" s="3"/>
      <c r="AA1518" s="61"/>
      <c r="AB1518" s="32"/>
      <c r="AC1518" s="28"/>
      <c r="AE1518" s="28"/>
      <c r="AL1518" s="32"/>
      <c r="AM1518" s="28"/>
      <c r="AN1518" s="32"/>
      <c r="AP1518" s="62"/>
      <c r="AQ1518" s="3"/>
      <c r="AS1518" s="236"/>
      <c r="AT1518" s="233"/>
      <c r="BI1518" s="18"/>
      <c r="BJ1518" s="19"/>
      <c r="BK1518" s="19"/>
      <c r="BL1518" s="19"/>
      <c r="BM1518" s="19"/>
      <c r="BN1518" s="19"/>
      <c r="BO1518" s="19"/>
      <c r="BP1518" s="19"/>
    </row>
    <row r="1519" spans="1:68" ht="9" customHeight="1" x14ac:dyDescent="0.15">
      <c r="A1519" s="226"/>
      <c r="B1519" s="226"/>
      <c r="C1519" s="226"/>
      <c r="D1519" s="226"/>
      <c r="E1519" s="226"/>
      <c r="F1519" s="226"/>
      <c r="G1519" s="226"/>
      <c r="H1519" s="226"/>
      <c r="I1519" s="231"/>
      <c r="J1519" s="231"/>
      <c r="K1519" s="231"/>
      <c r="L1519" s="231"/>
      <c r="M1519" s="231"/>
      <c r="N1519" s="231"/>
      <c r="O1519" s="231"/>
      <c r="P1519" s="231"/>
      <c r="Q1519" s="231"/>
      <c r="R1519" s="232"/>
      <c r="S1519" s="232"/>
      <c r="T1519" s="232"/>
      <c r="U1519" s="233"/>
      <c r="V1519" s="233"/>
      <c r="W1519" s="110"/>
      <c r="X1519" s="113"/>
      <c r="Z1519" s="3"/>
      <c r="AA1519" s="61"/>
      <c r="AB1519" s="32"/>
      <c r="AC1519" s="28"/>
      <c r="AE1519" s="28"/>
      <c r="AL1519" s="32"/>
      <c r="AM1519" s="28"/>
      <c r="AP1519" s="32"/>
      <c r="AR1519" s="118"/>
      <c r="AS1519" s="236"/>
      <c r="AT1519" s="233"/>
      <c r="AZ1519" s="230" t="e">
        <f>VLOOKUP(AU1520,出場者リスト!$A:$L,9,FALSE())</f>
        <v>#N/A</v>
      </c>
      <c r="BA1519" s="230"/>
      <c r="BB1519" s="230"/>
      <c r="BC1519" s="230"/>
      <c r="BD1519" s="230"/>
      <c r="BE1519" s="230"/>
      <c r="BF1519" s="230"/>
      <c r="BG1519" s="230"/>
      <c r="BH1519" s="230"/>
      <c r="BI1519" s="225" t="e">
        <f>VLOOKUP(AU1520,出場者リスト!$A:$L,13,FALSE)</f>
        <v>#N/A</v>
      </c>
      <c r="BJ1519" s="225"/>
      <c r="BK1519" s="225"/>
      <c r="BL1519" s="225"/>
      <c r="BM1519" s="225"/>
      <c r="BN1519" s="225"/>
      <c r="BO1519" s="225"/>
      <c r="BP1519" s="225"/>
    </row>
    <row r="1520" spans="1:68" ht="9" customHeight="1" x14ac:dyDescent="0.15">
      <c r="A1520" s="16"/>
      <c r="B1520" s="16"/>
      <c r="C1520" s="16"/>
      <c r="D1520" s="16"/>
      <c r="E1520" s="16"/>
      <c r="F1520" s="16"/>
      <c r="G1520" s="16"/>
      <c r="W1520" s="233"/>
      <c r="X1520" s="235"/>
      <c r="Y1520" s="3"/>
      <c r="AA1520" s="28"/>
      <c r="AB1520" s="32"/>
      <c r="AC1520" s="28"/>
      <c r="AE1520" s="28"/>
      <c r="AL1520" s="32"/>
      <c r="AM1520" s="28"/>
      <c r="AP1520" s="32"/>
      <c r="AR1520" s="32"/>
      <c r="AS1520" s="31"/>
      <c r="AT1520" s="23"/>
      <c r="AU1520" s="233"/>
      <c r="AV1520" s="233"/>
      <c r="AW1520" s="232">
        <f>AW1516+1</f>
        <v>40</v>
      </c>
      <c r="AX1520" s="232"/>
      <c r="AY1520" s="232"/>
      <c r="AZ1520" s="234" t="e">
        <f>VLOOKUP(AU1520,出場者リスト!$A:$L,8,FALSE())</f>
        <v>#N/A</v>
      </c>
      <c r="BA1520" s="234"/>
      <c r="BB1520" s="234"/>
      <c r="BC1520" s="234"/>
      <c r="BD1520" s="234"/>
      <c r="BE1520" s="234"/>
      <c r="BF1520" s="234"/>
      <c r="BG1520" s="234"/>
      <c r="BH1520" s="234"/>
      <c r="BI1520" s="226" t="e">
        <f>VLOOKUP(AU1520,出場者リスト!$A:$L,12,FALSE)</f>
        <v>#N/A</v>
      </c>
      <c r="BJ1520" s="226"/>
      <c r="BK1520" s="226"/>
      <c r="BL1520" s="226"/>
      <c r="BM1520" s="226"/>
      <c r="BN1520" s="226"/>
      <c r="BO1520" s="226"/>
      <c r="BP1520" s="226"/>
    </row>
    <row r="1521" spans="1:68" ht="9" customHeight="1" x14ac:dyDescent="0.15">
      <c r="A1521" s="225" t="e">
        <f>VLOOKUP(U1522,出場者リスト!$A:$L,13,FALSE)</f>
        <v>#N/A</v>
      </c>
      <c r="B1521" s="225"/>
      <c r="C1521" s="225"/>
      <c r="D1521" s="225"/>
      <c r="E1521" s="225"/>
      <c r="F1521" s="225"/>
      <c r="G1521" s="225"/>
      <c r="H1521" s="225"/>
      <c r="I1521" s="229" t="e">
        <f>VLOOKUP(U1522,出場者リスト!$A:$L,9,FALSE())</f>
        <v>#N/A</v>
      </c>
      <c r="J1521" s="229"/>
      <c r="K1521" s="229"/>
      <c r="L1521" s="229"/>
      <c r="M1521" s="229"/>
      <c r="N1521" s="229"/>
      <c r="O1521" s="229"/>
      <c r="P1521" s="229"/>
      <c r="Q1521" s="229"/>
      <c r="W1521" s="233"/>
      <c r="X1521" s="235"/>
      <c r="Y1521" s="116"/>
      <c r="AA1521" s="28"/>
      <c r="AB1521" s="32"/>
      <c r="AC1521" s="28"/>
      <c r="AE1521" s="28"/>
      <c r="AL1521" s="32"/>
      <c r="AM1521" s="28"/>
      <c r="AP1521" s="32"/>
      <c r="AR1521" s="32"/>
      <c r="AU1521" s="233"/>
      <c r="AV1521" s="233"/>
      <c r="AW1521" s="232"/>
      <c r="AX1521" s="232"/>
      <c r="AY1521" s="232"/>
      <c r="AZ1521" s="234"/>
      <c r="BA1521" s="234"/>
      <c r="BB1521" s="234"/>
      <c r="BC1521" s="234"/>
      <c r="BD1521" s="234"/>
      <c r="BE1521" s="234"/>
      <c r="BF1521" s="234"/>
      <c r="BG1521" s="234"/>
      <c r="BH1521" s="234"/>
      <c r="BI1521" s="226"/>
      <c r="BJ1521" s="226"/>
      <c r="BK1521" s="226"/>
      <c r="BL1521" s="226"/>
      <c r="BM1521" s="226"/>
      <c r="BN1521" s="226"/>
      <c r="BO1521" s="226"/>
      <c r="BP1521" s="226"/>
    </row>
    <row r="1522" spans="1:68" ht="9" customHeight="1" x14ac:dyDescent="0.15">
      <c r="A1522" s="226" t="e">
        <f>VLOOKUP(U1522,出場者リスト!$A:$L,12,FALSE())</f>
        <v>#N/A</v>
      </c>
      <c r="B1522" s="226"/>
      <c r="C1522" s="226"/>
      <c r="D1522" s="226"/>
      <c r="E1522" s="226"/>
      <c r="F1522" s="226"/>
      <c r="G1522" s="226"/>
      <c r="H1522" s="226"/>
      <c r="I1522" s="231" t="e">
        <f>VLOOKUP(U1522,出場者リスト!$A:$L,8,FALSE())</f>
        <v>#N/A</v>
      </c>
      <c r="J1522" s="231"/>
      <c r="K1522" s="231"/>
      <c r="L1522" s="231"/>
      <c r="M1522" s="231"/>
      <c r="N1522" s="231"/>
      <c r="O1522" s="231"/>
      <c r="P1522" s="231"/>
      <c r="Q1522" s="231"/>
      <c r="R1522" s="232">
        <f>R1518+1</f>
        <v>16</v>
      </c>
      <c r="S1522" s="232"/>
      <c r="T1522" s="232"/>
      <c r="U1522" s="233"/>
      <c r="V1522" s="233"/>
      <c r="W1522" s="111"/>
      <c r="X1522" s="112"/>
      <c r="Y1522" s="28"/>
      <c r="AA1522" s="28"/>
      <c r="AB1522" s="32"/>
      <c r="AC1522" s="28"/>
      <c r="AE1522" s="28"/>
      <c r="AL1522" s="32"/>
      <c r="AN1522" s="32"/>
      <c r="AP1522" s="31"/>
      <c r="AQ1522" s="30"/>
      <c r="AR1522" s="236"/>
      <c r="AS1522" s="233"/>
      <c r="AT1522" s="3"/>
      <c r="BI1522" s="18"/>
      <c r="BJ1522" s="19"/>
      <c r="BK1522" s="19"/>
      <c r="BL1522" s="19"/>
      <c r="BM1522" s="19"/>
      <c r="BN1522" s="19"/>
      <c r="BO1522" s="19"/>
      <c r="BP1522" s="19"/>
    </row>
    <row r="1523" spans="1:68" ht="9" customHeight="1" x14ac:dyDescent="0.15">
      <c r="A1523" s="226"/>
      <c r="B1523" s="226"/>
      <c r="C1523" s="226"/>
      <c r="D1523" s="226"/>
      <c r="E1523" s="226"/>
      <c r="F1523" s="226"/>
      <c r="G1523" s="226"/>
      <c r="H1523" s="226"/>
      <c r="I1523" s="231"/>
      <c r="J1523" s="231"/>
      <c r="K1523" s="231"/>
      <c r="L1523" s="231"/>
      <c r="M1523" s="231"/>
      <c r="N1523" s="231"/>
      <c r="O1523" s="231"/>
      <c r="P1523" s="231"/>
      <c r="Q1523" s="231"/>
      <c r="R1523" s="232"/>
      <c r="S1523" s="232"/>
      <c r="T1523" s="232"/>
      <c r="U1523" s="233"/>
      <c r="V1523" s="233"/>
      <c r="Y1523" s="28"/>
      <c r="AA1523" s="28"/>
      <c r="AC1523" s="28"/>
      <c r="AE1523" s="28"/>
      <c r="AL1523" s="32"/>
      <c r="AM1523" s="28"/>
      <c r="AN1523" s="32"/>
      <c r="AR1523" s="236"/>
      <c r="AS1523" s="233"/>
      <c r="AT1523" s="3"/>
      <c r="AZ1523" s="230" t="e">
        <f>VLOOKUP(AU1524,出場者リスト!$A:$L,9,FALSE())</f>
        <v>#N/A</v>
      </c>
      <c r="BA1523" s="230"/>
      <c r="BB1523" s="230"/>
      <c r="BC1523" s="230"/>
      <c r="BD1523" s="230"/>
      <c r="BE1523" s="230"/>
      <c r="BF1523" s="230"/>
      <c r="BG1523" s="230"/>
      <c r="BH1523" s="230"/>
      <c r="BI1523" s="225" t="e">
        <f>VLOOKUP(AU1524,出場者リスト!$A:$L,13,FALSE)</f>
        <v>#N/A</v>
      </c>
      <c r="BJ1523" s="225"/>
      <c r="BK1523" s="225"/>
      <c r="BL1523" s="225"/>
      <c r="BM1523" s="225"/>
      <c r="BN1523" s="225"/>
      <c r="BO1523" s="225"/>
      <c r="BP1523" s="225"/>
    </row>
    <row r="1524" spans="1:68" ht="9" customHeight="1" x14ac:dyDescent="0.15">
      <c r="A1524" s="16"/>
      <c r="B1524" s="16"/>
      <c r="C1524" s="16"/>
      <c r="D1524" s="16"/>
      <c r="E1524" s="16"/>
      <c r="F1524" s="16"/>
      <c r="G1524" s="16"/>
      <c r="X1524" s="228"/>
      <c r="Y1524" s="253"/>
      <c r="AA1524" s="28"/>
      <c r="AC1524" s="28"/>
      <c r="AE1524" s="28"/>
      <c r="AL1524" s="32"/>
      <c r="AN1524" s="32"/>
      <c r="AR1524" s="32"/>
      <c r="AU1524" s="233"/>
      <c r="AV1524" s="233"/>
      <c r="AW1524" s="232">
        <f>AW1520+1</f>
        <v>41</v>
      </c>
      <c r="AX1524" s="232"/>
      <c r="AY1524" s="232"/>
      <c r="AZ1524" s="234" t="e">
        <f>VLOOKUP(AU1524,出場者リスト!$A:$L,8,FALSE())</f>
        <v>#N/A</v>
      </c>
      <c r="BA1524" s="234"/>
      <c r="BB1524" s="234"/>
      <c r="BC1524" s="234"/>
      <c r="BD1524" s="234"/>
      <c r="BE1524" s="234"/>
      <c r="BF1524" s="234"/>
      <c r="BG1524" s="234"/>
      <c r="BH1524" s="234"/>
      <c r="BI1524" s="226" t="e">
        <f>VLOOKUP(AU1524,出場者リスト!$A:$L,12,FALSE)</f>
        <v>#N/A</v>
      </c>
      <c r="BJ1524" s="226"/>
      <c r="BK1524" s="226"/>
      <c r="BL1524" s="226"/>
      <c r="BM1524" s="226"/>
      <c r="BN1524" s="226"/>
      <c r="BO1524" s="226"/>
      <c r="BP1524" s="226"/>
    </row>
    <row r="1525" spans="1:68" ht="9" customHeight="1" x14ac:dyDescent="0.15">
      <c r="A1525" s="225" t="e">
        <f>VLOOKUP(U1526,出場者リスト!$A:$L,13,FALSE)</f>
        <v>#N/A</v>
      </c>
      <c r="B1525" s="225"/>
      <c r="C1525" s="225"/>
      <c r="D1525" s="225"/>
      <c r="E1525" s="225"/>
      <c r="F1525" s="225"/>
      <c r="G1525" s="225"/>
      <c r="H1525" s="225"/>
      <c r="I1525" s="229" t="e">
        <f>VLOOKUP(U1526,出場者リスト!$A:$L,9,FALSE())</f>
        <v>#N/A</v>
      </c>
      <c r="J1525" s="229"/>
      <c r="K1525" s="229"/>
      <c r="L1525" s="229"/>
      <c r="M1525" s="229"/>
      <c r="N1525" s="229"/>
      <c r="O1525" s="229"/>
      <c r="P1525" s="229"/>
      <c r="Q1525" s="229"/>
      <c r="X1525" s="228"/>
      <c r="Y1525" s="253"/>
      <c r="Z1525" s="23"/>
      <c r="AA1525" s="30"/>
      <c r="AC1525" s="28"/>
      <c r="AE1525" s="28"/>
      <c r="AL1525" s="32"/>
      <c r="AM1525" s="28"/>
      <c r="AN1525" s="62"/>
      <c r="AO1525" s="3"/>
      <c r="AR1525" s="32"/>
      <c r="AS1525" s="29"/>
      <c r="AT1525" s="24"/>
      <c r="AU1525" s="233"/>
      <c r="AV1525" s="233"/>
      <c r="AW1525" s="232"/>
      <c r="AX1525" s="232"/>
      <c r="AY1525" s="232"/>
      <c r="AZ1525" s="234"/>
      <c r="BA1525" s="234"/>
      <c r="BB1525" s="234"/>
      <c r="BC1525" s="234"/>
      <c r="BD1525" s="234"/>
      <c r="BE1525" s="234"/>
      <c r="BF1525" s="234"/>
      <c r="BG1525" s="234"/>
      <c r="BH1525" s="234"/>
      <c r="BI1525" s="226"/>
      <c r="BJ1525" s="226"/>
      <c r="BK1525" s="226"/>
      <c r="BL1525" s="226"/>
      <c r="BM1525" s="226"/>
      <c r="BN1525" s="226"/>
      <c r="BO1525" s="226"/>
      <c r="BP1525" s="226"/>
    </row>
    <row r="1526" spans="1:68" ht="9" customHeight="1" x14ac:dyDescent="0.15">
      <c r="A1526" s="226" t="e">
        <f>VLOOKUP(U1526,出場者リスト!$A:$L,12,FALSE())</f>
        <v>#N/A</v>
      </c>
      <c r="B1526" s="226"/>
      <c r="C1526" s="226"/>
      <c r="D1526" s="226"/>
      <c r="E1526" s="226"/>
      <c r="F1526" s="226"/>
      <c r="G1526" s="226"/>
      <c r="H1526" s="226"/>
      <c r="I1526" s="231" t="e">
        <f>VLOOKUP(U1526,出場者リスト!$A:$L,8,FALSE())</f>
        <v>#N/A</v>
      </c>
      <c r="J1526" s="231"/>
      <c r="K1526" s="231"/>
      <c r="L1526" s="231"/>
      <c r="M1526" s="231"/>
      <c r="N1526" s="231"/>
      <c r="O1526" s="231"/>
      <c r="P1526" s="231"/>
      <c r="Q1526" s="231"/>
      <c r="R1526" s="232">
        <f>R1522+1</f>
        <v>17</v>
      </c>
      <c r="S1526" s="232"/>
      <c r="T1526" s="232"/>
      <c r="U1526" s="233"/>
      <c r="V1526" s="233"/>
      <c r="W1526" s="23"/>
      <c r="X1526" s="23"/>
      <c r="Y1526" s="30"/>
      <c r="AC1526" s="28"/>
      <c r="AE1526" s="28"/>
      <c r="AL1526" s="32"/>
      <c r="AM1526" s="28"/>
      <c r="AN1526" s="62"/>
      <c r="AO1526" s="3"/>
      <c r="AR1526" s="31"/>
      <c r="AS1526" s="236"/>
      <c r="AT1526" s="233"/>
      <c r="BI1526" s="18"/>
      <c r="BJ1526" s="19"/>
      <c r="BK1526" s="19"/>
      <c r="BL1526" s="19"/>
      <c r="BM1526" s="19"/>
      <c r="BN1526" s="19"/>
      <c r="BO1526" s="19"/>
      <c r="BP1526" s="19"/>
    </row>
    <row r="1527" spans="1:68" ht="9" customHeight="1" x14ac:dyDescent="0.15">
      <c r="A1527" s="226"/>
      <c r="B1527" s="226"/>
      <c r="C1527" s="226"/>
      <c r="D1527" s="226"/>
      <c r="E1527" s="226"/>
      <c r="F1527" s="226"/>
      <c r="G1527" s="226"/>
      <c r="H1527" s="226"/>
      <c r="I1527" s="231"/>
      <c r="J1527" s="231"/>
      <c r="K1527" s="231"/>
      <c r="L1527" s="231"/>
      <c r="M1527" s="231"/>
      <c r="N1527" s="231"/>
      <c r="O1527" s="231"/>
      <c r="P1527" s="231"/>
      <c r="Q1527" s="231"/>
      <c r="R1527" s="232"/>
      <c r="S1527" s="232"/>
      <c r="T1527" s="232"/>
      <c r="U1527" s="233"/>
      <c r="V1527" s="233"/>
      <c r="AC1527" s="28"/>
      <c r="AE1527" s="28"/>
      <c r="AL1527" s="31"/>
      <c r="AM1527" s="23"/>
      <c r="AN1527" s="236"/>
      <c r="AO1527" s="233"/>
      <c r="AS1527" s="236"/>
      <c r="AT1527" s="233"/>
      <c r="AZ1527" s="230" t="e">
        <f>VLOOKUP(AU1528,出場者リスト!$A:$L,9,FALSE())</f>
        <v>#N/A</v>
      </c>
      <c r="BA1527" s="230"/>
      <c r="BB1527" s="230"/>
      <c r="BC1527" s="230"/>
      <c r="BD1527" s="230"/>
      <c r="BE1527" s="230"/>
      <c r="BF1527" s="230"/>
      <c r="BG1527" s="230"/>
      <c r="BH1527" s="230"/>
      <c r="BI1527" s="225" t="e">
        <f>VLOOKUP(AU1528,出場者リスト!$A:$L,13,FALSE)</f>
        <v>#N/A</v>
      </c>
      <c r="BJ1527" s="225"/>
      <c r="BK1527" s="225"/>
      <c r="BL1527" s="225"/>
      <c r="BM1527" s="225"/>
      <c r="BN1527" s="225"/>
      <c r="BO1527" s="225"/>
      <c r="BP1527" s="225"/>
    </row>
    <row r="1528" spans="1:68" ht="9" customHeight="1" x14ac:dyDescent="0.15">
      <c r="A1528" s="16"/>
      <c r="B1528" s="16"/>
      <c r="C1528" s="16"/>
      <c r="D1528" s="16"/>
      <c r="E1528" s="16"/>
      <c r="F1528" s="16"/>
      <c r="G1528" s="16"/>
      <c r="AB1528" s="228"/>
      <c r="AC1528" s="253"/>
      <c r="AD1528" s="23"/>
      <c r="AE1528" s="30"/>
      <c r="AN1528" s="236"/>
      <c r="AO1528" s="233"/>
      <c r="AS1528" s="31"/>
      <c r="AT1528" s="23"/>
      <c r="AU1528" s="233"/>
      <c r="AV1528" s="233"/>
      <c r="AW1528" s="232">
        <f>AW1524+1</f>
        <v>42</v>
      </c>
      <c r="AX1528" s="232"/>
      <c r="AY1528" s="232"/>
      <c r="AZ1528" s="234" t="e">
        <f>VLOOKUP(AU1528,出場者リスト!$A:$L,8,FALSE())</f>
        <v>#N/A</v>
      </c>
      <c r="BA1528" s="234"/>
      <c r="BB1528" s="234"/>
      <c r="BC1528" s="234"/>
      <c r="BD1528" s="234"/>
      <c r="BE1528" s="234"/>
      <c r="BF1528" s="234"/>
      <c r="BG1528" s="234"/>
      <c r="BH1528" s="234"/>
      <c r="BI1528" s="226" t="e">
        <f>VLOOKUP(AU1528,出場者リスト!$A:$L,12,FALSE)</f>
        <v>#N/A</v>
      </c>
      <c r="BJ1528" s="226"/>
      <c r="BK1528" s="226"/>
      <c r="BL1528" s="226"/>
      <c r="BM1528" s="226"/>
      <c r="BN1528" s="226"/>
      <c r="BO1528" s="226"/>
      <c r="BP1528" s="226"/>
    </row>
    <row r="1529" spans="1:68" ht="9" customHeight="1" x14ac:dyDescent="0.15">
      <c r="A1529" s="225" t="e">
        <f>VLOOKUP(U1530,出場者リスト!$A:$L,13,FALSE)</f>
        <v>#N/A</v>
      </c>
      <c r="B1529" s="225"/>
      <c r="C1529" s="225"/>
      <c r="D1529" s="225"/>
      <c r="E1529" s="225"/>
      <c r="F1529" s="225"/>
      <c r="G1529" s="225"/>
      <c r="H1529" s="225"/>
      <c r="I1529" s="229" t="e">
        <f>VLOOKUP(U1530,出場者リスト!$A:$L,9,FALSE())</f>
        <v>#N/A</v>
      </c>
      <c r="J1529" s="229"/>
      <c r="K1529" s="229"/>
      <c r="L1529" s="229"/>
      <c r="M1529" s="229"/>
      <c r="N1529" s="229"/>
      <c r="O1529" s="229"/>
      <c r="P1529" s="229"/>
      <c r="Q1529" s="229"/>
      <c r="AB1529" s="228"/>
      <c r="AC1529" s="253"/>
      <c r="AN1529" s="32"/>
      <c r="AU1529" s="233"/>
      <c r="AV1529" s="233"/>
      <c r="AW1529" s="232"/>
      <c r="AX1529" s="232"/>
      <c r="AY1529" s="232"/>
      <c r="AZ1529" s="234"/>
      <c r="BA1529" s="234"/>
      <c r="BB1529" s="234"/>
      <c r="BC1529" s="234"/>
      <c r="BD1529" s="234"/>
      <c r="BE1529" s="234"/>
      <c r="BF1529" s="234"/>
      <c r="BG1529" s="234"/>
      <c r="BH1529" s="234"/>
      <c r="BI1529" s="226"/>
      <c r="BJ1529" s="226"/>
      <c r="BK1529" s="226"/>
      <c r="BL1529" s="226"/>
      <c r="BM1529" s="226"/>
      <c r="BN1529" s="226"/>
      <c r="BO1529" s="226"/>
      <c r="BP1529" s="226"/>
    </row>
    <row r="1530" spans="1:68" ht="9" customHeight="1" x14ac:dyDescent="0.15">
      <c r="A1530" s="226" t="e">
        <f>VLOOKUP(U1530,出場者リスト!$A:$L,12,FALSE())</f>
        <v>#N/A</v>
      </c>
      <c r="B1530" s="226"/>
      <c r="C1530" s="226"/>
      <c r="D1530" s="226"/>
      <c r="E1530" s="226"/>
      <c r="F1530" s="226"/>
      <c r="G1530" s="226"/>
      <c r="H1530" s="226"/>
      <c r="I1530" s="231" t="e">
        <f>VLOOKUP(U1530,出場者リスト!$A:$L,8,FALSE())</f>
        <v>#N/A</v>
      </c>
      <c r="J1530" s="231"/>
      <c r="K1530" s="231"/>
      <c r="L1530" s="231"/>
      <c r="M1530" s="231"/>
      <c r="N1530" s="231"/>
      <c r="O1530" s="231"/>
      <c r="P1530" s="231"/>
      <c r="Q1530" s="231"/>
      <c r="R1530" s="232">
        <f>R1526+1</f>
        <v>18</v>
      </c>
      <c r="S1530" s="232"/>
      <c r="T1530" s="232"/>
      <c r="U1530" s="233"/>
      <c r="V1530" s="233"/>
      <c r="W1530" s="66"/>
      <c r="X1530" s="66"/>
      <c r="AB1530" s="3"/>
      <c r="AC1530" s="61"/>
      <c r="AN1530" s="32"/>
      <c r="BI1530" s="18"/>
      <c r="BJ1530" s="19"/>
      <c r="BK1530" s="19"/>
      <c r="BL1530" s="19"/>
      <c r="BM1530" s="19"/>
      <c r="BN1530" s="19"/>
      <c r="BO1530" s="19"/>
      <c r="BP1530" s="19"/>
    </row>
    <row r="1531" spans="1:68" ht="9" customHeight="1" x14ac:dyDescent="0.15">
      <c r="A1531" s="226"/>
      <c r="B1531" s="226"/>
      <c r="C1531" s="226"/>
      <c r="D1531" s="226"/>
      <c r="E1531" s="226"/>
      <c r="F1531" s="226"/>
      <c r="G1531" s="226"/>
      <c r="H1531" s="226"/>
      <c r="I1531" s="231"/>
      <c r="J1531" s="231"/>
      <c r="K1531" s="231"/>
      <c r="L1531" s="231"/>
      <c r="M1531" s="231"/>
      <c r="N1531" s="231"/>
      <c r="O1531" s="231"/>
      <c r="P1531" s="231"/>
      <c r="Q1531" s="231"/>
      <c r="R1531" s="232"/>
      <c r="S1531" s="232"/>
      <c r="T1531" s="232"/>
      <c r="U1531" s="233"/>
      <c r="V1531" s="233"/>
      <c r="W1531" s="24"/>
      <c r="X1531" s="24"/>
      <c r="Y1531" s="25"/>
      <c r="AB1531" s="3"/>
      <c r="AC1531" s="61"/>
      <c r="AN1531" s="32"/>
      <c r="AZ1531" s="230" t="e">
        <f>VLOOKUP(AU1532,出場者リスト!$A:$L,9,FALSE())</f>
        <v>#N/A</v>
      </c>
      <c r="BA1531" s="230"/>
      <c r="BB1531" s="230"/>
      <c r="BC1531" s="230"/>
      <c r="BD1531" s="230"/>
      <c r="BE1531" s="230"/>
      <c r="BF1531" s="230"/>
      <c r="BG1531" s="230"/>
      <c r="BH1531" s="230"/>
      <c r="BI1531" s="225" t="e">
        <f>VLOOKUP(AU1532,出場者リスト!$A:$L,13,FALSE)</f>
        <v>#N/A</v>
      </c>
      <c r="BJ1531" s="225"/>
      <c r="BK1531" s="225"/>
      <c r="BL1531" s="225"/>
      <c r="BM1531" s="225"/>
      <c r="BN1531" s="225"/>
      <c r="BO1531" s="225"/>
      <c r="BP1531" s="225"/>
    </row>
    <row r="1532" spans="1:68" ht="9" customHeight="1" x14ac:dyDescent="0.15">
      <c r="A1532" s="16"/>
      <c r="B1532" s="16"/>
      <c r="C1532" s="16"/>
      <c r="D1532" s="16"/>
      <c r="E1532" s="16"/>
      <c r="F1532" s="16"/>
      <c r="G1532" s="16"/>
      <c r="X1532" s="228"/>
      <c r="Y1532" s="253"/>
      <c r="AB1532" s="3"/>
      <c r="AC1532" s="61"/>
      <c r="AN1532" s="32"/>
      <c r="AU1532" s="233"/>
      <c r="AV1532" s="233"/>
      <c r="AW1532" s="232">
        <f>AW1528+1</f>
        <v>43</v>
      </c>
      <c r="AX1532" s="232"/>
      <c r="AY1532" s="232"/>
      <c r="AZ1532" s="234" t="e">
        <f>VLOOKUP(AU1532,出場者リスト!$A:$L,8,FALSE())</f>
        <v>#N/A</v>
      </c>
      <c r="BA1532" s="234"/>
      <c r="BB1532" s="234"/>
      <c r="BC1532" s="234"/>
      <c r="BD1532" s="234"/>
      <c r="BE1532" s="234"/>
      <c r="BF1532" s="234"/>
      <c r="BG1532" s="234"/>
      <c r="BH1532" s="234"/>
      <c r="BI1532" s="226" t="e">
        <f>VLOOKUP(AU1532,出場者リスト!$A:$L,12,FALSE)</f>
        <v>#N/A</v>
      </c>
      <c r="BJ1532" s="226"/>
      <c r="BK1532" s="226"/>
      <c r="BL1532" s="226"/>
      <c r="BM1532" s="226"/>
      <c r="BN1532" s="226"/>
      <c r="BO1532" s="226"/>
      <c r="BP1532" s="226"/>
    </row>
    <row r="1533" spans="1:68" ht="9" customHeight="1" x14ac:dyDescent="0.15">
      <c r="A1533" s="225" t="e">
        <f>VLOOKUP(U1534,出場者リスト!$A:$L,13,FALSE)</f>
        <v>#N/A</v>
      </c>
      <c r="B1533" s="225"/>
      <c r="C1533" s="225"/>
      <c r="D1533" s="225"/>
      <c r="E1533" s="225"/>
      <c r="F1533" s="225"/>
      <c r="G1533" s="225"/>
      <c r="H1533" s="225"/>
      <c r="I1533" s="229" t="e">
        <f>VLOOKUP(U1534,出場者リスト!$A:$L,9,FALSE())</f>
        <v>#N/A</v>
      </c>
      <c r="J1533" s="229"/>
      <c r="K1533" s="229"/>
      <c r="L1533" s="229"/>
      <c r="M1533" s="229"/>
      <c r="N1533" s="229"/>
      <c r="O1533" s="229"/>
      <c r="P1533" s="229"/>
      <c r="Q1533" s="229"/>
      <c r="X1533" s="228"/>
      <c r="Y1533" s="253"/>
      <c r="Z1533" s="29"/>
      <c r="AA1533" s="25"/>
      <c r="AC1533" s="28"/>
      <c r="AN1533" s="32"/>
      <c r="AR1533" s="29"/>
      <c r="AS1533" s="24"/>
      <c r="AT1533" s="24"/>
      <c r="AU1533" s="233"/>
      <c r="AV1533" s="233"/>
      <c r="AW1533" s="232"/>
      <c r="AX1533" s="232"/>
      <c r="AY1533" s="232"/>
      <c r="AZ1533" s="234"/>
      <c r="BA1533" s="234"/>
      <c r="BB1533" s="234"/>
      <c r="BC1533" s="234"/>
      <c r="BD1533" s="234"/>
      <c r="BE1533" s="234"/>
      <c r="BF1533" s="234"/>
      <c r="BG1533" s="234"/>
      <c r="BH1533" s="234"/>
      <c r="BI1533" s="226"/>
      <c r="BJ1533" s="226"/>
      <c r="BK1533" s="226"/>
      <c r="BL1533" s="226"/>
      <c r="BM1533" s="226"/>
      <c r="BN1533" s="226"/>
      <c r="BO1533" s="226"/>
      <c r="BP1533" s="226"/>
    </row>
    <row r="1534" spans="1:68" ht="9" customHeight="1" x14ac:dyDescent="0.15">
      <c r="A1534" s="226" t="e">
        <f>VLOOKUP(U1534,出場者リスト!$A:$L,12,FALSE())</f>
        <v>#N/A</v>
      </c>
      <c r="B1534" s="226"/>
      <c r="C1534" s="226"/>
      <c r="D1534" s="226"/>
      <c r="E1534" s="226"/>
      <c r="F1534" s="226"/>
      <c r="G1534" s="226"/>
      <c r="H1534" s="226"/>
      <c r="I1534" s="231" t="e">
        <f>VLOOKUP(U1534,出場者リスト!$A:$L,8,FALSE())</f>
        <v>#N/A</v>
      </c>
      <c r="J1534" s="231"/>
      <c r="K1534" s="231"/>
      <c r="L1534" s="231"/>
      <c r="M1534" s="231"/>
      <c r="N1534" s="231"/>
      <c r="O1534" s="231"/>
      <c r="P1534" s="231"/>
      <c r="Q1534" s="231"/>
      <c r="R1534" s="232">
        <f>R1530+1</f>
        <v>19</v>
      </c>
      <c r="S1534" s="232"/>
      <c r="T1534" s="232"/>
      <c r="U1534" s="233"/>
      <c r="V1534" s="233"/>
      <c r="W1534" s="66"/>
      <c r="X1534" s="66"/>
      <c r="Y1534" s="28"/>
      <c r="AA1534" s="28"/>
      <c r="AC1534" s="28"/>
      <c r="AN1534" s="32"/>
      <c r="AR1534" s="252"/>
      <c r="AS1534" s="228"/>
      <c r="BI1534" s="18"/>
      <c r="BJ1534" s="19"/>
      <c r="BK1534" s="19"/>
      <c r="BL1534" s="19"/>
      <c r="BM1534" s="19"/>
      <c r="BN1534" s="19"/>
      <c r="BO1534" s="19"/>
      <c r="BP1534" s="19"/>
    </row>
    <row r="1535" spans="1:68" ht="9" customHeight="1" x14ac:dyDescent="0.15">
      <c r="A1535" s="226"/>
      <c r="B1535" s="226"/>
      <c r="C1535" s="226"/>
      <c r="D1535" s="226"/>
      <c r="E1535" s="226"/>
      <c r="F1535" s="226"/>
      <c r="G1535" s="226"/>
      <c r="H1535" s="226"/>
      <c r="I1535" s="231"/>
      <c r="J1535" s="231"/>
      <c r="K1535" s="231"/>
      <c r="L1535" s="231"/>
      <c r="M1535" s="231"/>
      <c r="N1535" s="231"/>
      <c r="O1535" s="231"/>
      <c r="P1535" s="231"/>
      <c r="Q1535" s="231"/>
      <c r="R1535" s="232"/>
      <c r="S1535" s="232"/>
      <c r="T1535" s="232"/>
      <c r="U1535" s="233"/>
      <c r="V1535" s="233"/>
      <c r="W1535" s="110"/>
      <c r="X1535" s="113"/>
      <c r="Y1535" s="114"/>
      <c r="AA1535" s="28"/>
      <c r="AC1535" s="28"/>
      <c r="AN1535" s="32"/>
      <c r="AP1535" s="29"/>
      <c r="AQ1535" s="24"/>
      <c r="AR1535" s="252"/>
      <c r="AS1535" s="228"/>
      <c r="AZ1535" s="230" t="e">
        <f>VLOOKUP(AU1536,出場者リスト!$A:$L,9,FALSE())</f>
        <v>#N/A</v>
      </c>
      <c r="BA1535" s="230"/>
      <c r="BB1535" s="230"/>
      <c r="BC1535" s="230"/>
      <c r="BD1535" s="230"/>
      <c r="BE1535" s="230"/>
      <c r="BF1535" s="230"/>
      <c r="BG1535" s="230"/>
      <c r="BH1535" s="230"/>
      <c r="BI1535" s="225" t="e">
        <f>VLOOKUP(AU1536,出場者リスト!$A:$L,13,FALSE)</f>
        <v>#N/A</v>
      </c>
      <c r="BJ1535" s="225"/>
      <c r="BK1535" s="225"/>
      <c r="BL1535" s="225"/>
      <c r="BM1535" s="225"/>
      <c r="BN1535" s="225"/>
      <c r="BO1535" s="225"/>
      <c r="BP1535" s="225"/>
    </row>
    <row r="1536" spans="1:68" ht="9" customHeight="1" x14ac:dyDescent="0.15">
      <c r="A1536" s="16"/>
      <c r="B1536" s="16"/>
      <c r="C1536" s="16"/>
      <c r="D1536" s="16"/>
      <c r="E1536" s="16"/>
      <c r="F1536" s="16"/>
      <c r="G1536" s="16"/>
      <c r="W1536" s="233"/>
      <c r="X1536" s="235"/>
      <c r="Y1536" s="115"/>
      <c r="AB1536" s="32"/>
      <c r="AC1536" s="28"/>
      <c r="AN1536" s="32"/>
      <c r="AP1536" s="32"/>
      <c r="AR1536" s="32"/>
      <c r="AU1536" s="233"/>
      <c r="AV1536" s="233"/>
      <c r="AW1536" s="232">
        <f>AW1532+1</f>
        <v>44</v>
      </c>
      <c r="AX1536" s="232"/>
      <c r="AY1536" s="232"/>
      <c r="AZ1536" s="234" t="e">
        <f>VLOOKUP(AU1536,出場者リスト!$A:$L,8,FALSE())</f>
        <v>#N/A</v>
      </c>
      <c r="BA1536" s="234"/>
      <c r="BB1536" s="234"/>
      <c r="BC1536" s="234"/>
      <c r="BD1536" s="234"/>
      <c r="BE1536" s="234"/>
      <c r="BF1536" s="234"/>
      <c r="BG1536" s="234"/>
      <c r="BH1536" s="234"/>
      <c r="BI1536" s="226" t="e">
        <f>VLOOKUP(AU1536,出場者リスト!$A:$L,12,FALSE)</f>
        <v>#N/A</v>
      </c>
      <c r="BJ1536" s="226"/>
      <c r="BK1536" s="226"/>
      <c r="BL1536" s="226"/>
      <c r="BM1536" s="226"/>
      <c r="BN1536" s="226"/>
      <c r="BO1536" s="226"/>
      <c r="BP1536" s="226"/>
    </row>
    <row r="1537" spans="1:68" ht="9" customHeight="1" x14ac:dyDescent="0.15">
      <c r="A1537" s="225" t="e">
        <f>VLOOKUP(U1538,出場者リスト!$A:$L,13,FALSE)</f>
        <v>#N/A</v>
      </c>
      <c r="B1537" s="225"/>
      <c r="C1537" s="225"/>
      <c r="D1537" s="225"/>
      <c r="E1537" s="225"/>
      <c r="F1537" s="225"/>
      <c r="G1537" s="225"/>
      <c r="H1537" s="225"/>
      <c r="I1537" s="229" t="e">
        <f>VLOOKUP(U1538,出場者リスト!$A:$L,9,FALSE())</f>
        <v>#N/A</v>
      </c>
      <c r="J1537" s="229"/>
      <c r="K1537" s="229"/>
      <c r="L1537" s="229"/>
      <c r="M1537" s="229"/>
      <c r="N1537" s="229"/>
      <c r="O1537" s="229"/>
      <c r="P1537" s="229"/>
      <c r="Q1537" s="229"/>
      <c r="W1537" s="233"/>
      <c r="X1537" s="235"/>
      <c r="Y1537" s="3"/>
      <c r="AB1537" s="32"/>
      <c r="AC1537" s="28"/>
      <c r="AN1537" s="32"/>
      <c r="AO1537" s="28"/>
      <c r="AP1537" s="32"/>
      <c r="AR1537" s="32"/>
      <c r="AS1537" s="29"/>
      <c r="AT1537" s="24"/>
      <c r="AU1537" s="233"/>
      <c r="AV1537" s="233"/>
      <c r="AW1537" s="232"/>
      <c r="AX1537" s="232"/>
      <c r="AY1537" s="232"/>
      <c r="AZ1537" s="234"/>
      <c r="BA1537" s="234"/>
      <c r="BB1537" s="234"/>
      <c r="BC1537" s="234"/>
      <c r="BD1537" s="234"/>
      <c r="BE1537" s="234"/>
      <c r="BF1537" s="234"/>
      <c r="BG1537" s="234"/>
      <c r="BH1537" s="234"/>
      <c r="BI1537" s="226"/>
      <c r="BJ1537" s="226"/>
      <c r="BK1537" s="226"/>
      <c r="BL1537" s="226"/>
      <c r="BM1537" s="226"/>
      <c r="BN1537" s="226"/>
      <c r="BO1537" s="226"/>
      <c r="BP1537" s="226"/>
    </row>
    <row r="1538" spans="1:68" ht="9" customHeight="1" x14ac:dyDescent="0.15">
      <c r="A1538" s="226" t="e">
        <f>VLOOKUP(U1538,出場者リスト!$A:$L,12,FALSE())</f>
        <v>#N/A</v>
      </c>
      <c r="B1538" s="226"/>
      <c r="C1538" s="226"/>
      <c r="D1538" s="226"/>
      <c r="E1538" s="226"/>
      <c r="F1538" s="226"/>
      <c r="G1538" s="226"/>
      <c r="H1538" s="226"/>
      <c r="I1538" s="231" t="e">
        <f>VLOOKUP(U1538,出場者リスト!$A:$L,8,FALSE())</f>
        <v>#N/A</v>
      </c>
      <c r="J1538" s="231"/>
      <c r="K1538" s="231"/>
      <c r="L1538" s="231"/>
      <c r="M1538" s="231"/>
      <c r="N1538" s="231"/>
      <c r="O1538" s="231"/>
      <c r="P1538" s="231"/>
      <c r="Q1538" s="231"/>
      <c r="R1538" s="232">
        <f>R1534+1</f>
        <v>20</v>
      </c>
      <c r="S1538" s="232"/>
      <c r="T1538" s="232"/>
      <c r="U1538" s="233"/>
      <c r="V1538" s="233"/>
      <c r="W1538" s="111"/>
      <c r="X1538" s="112"/>
      <c r="AB1538" s="32"/>
      <c r="AC1538" s="28"/>
      <c r="AN1538" s="32"/>
      <c r="AO1538" s="28"/>
      <c r="AP1538" s="32"/>
      <c r="AR1538" s="108"/>
      <c r="AS1538" s="236"/>
      <c r="AT1538" s="233"/>
      <c r="BI1538" s="18"/>
      <c r="BJ1538" s="19"/>
      <c r="BK1538" s="19"/>
      <c r="BL1538" s="19"/>
      <c r="BM1538" s="19"/>
      <c r="BN1538" s="19"/>
      <c r="BO1538" s="19"/>
      <c r="BP1538" s="19"/>
    </row>
    <row r="1539" spans="1:68" ht="9" customHeight="1" x14ac:dyDescent="0.15">
      <c r="A1539" s="226"/>
      <c r="B1539" s="226"/>
      <c r="C1539" s="226"/>
      <c r="D1539" s="226"/>
      <c r="E1539" s="226"/>
      <c r="F1539" s="226"/>
      <c r="G1539" s="226"/>
      <c r="H1539" s="226"/>
      <c r="I1539" s="231"/>
      <c r="J1539" s="231"/>
      <c r="K1539" s="231"/>
      <c r="L1539" s="231"/>
      <c r="M1539" s="231"/>
      <c r="N1539" s="231"/>
      <c r="O1539" s="231"/>
      <c r="P1539" s="231"/>
      <c r="Q1539" s="231"/>
      <c r="R1539" s="232"/>
      <c r="S1539" s="232"/>
      <c r="T1539" s="232"/>
      <c r="U1539" s="233"/>
      <c r="V1539" s="233"/>
      <c r="W1539" s="66"/>
      <c r="X1539" s="66"/>
      <c r="Z1539" s="3"/>
      <c r="AA1539" s="3"/>
      <c r="AB1539" s="32"/>
      <c r="AC1539" s="28"/>
      <c r="AN1539" s="32"/>
      <c r="AO1539" s="28"/>
      <c r="AP1539" s="32"/>
      <c r="AR1539" s="3"/>
      <c r="AS1539" s="236"/>
      <c r="AT1539" s="233"/>
      <c r="AZ1539" s="230" t="e">
        <f>VLOOKUP(AU1540,出場者リスト!$A:$L,9,FALSE())</f>
        <v>#N/A</v>
      </c>
      <c r="BA1539" s="230"/>
      <c r="BB1539" s="230"/>
      <c r="BC1539" s="230"/>
      <c r="BD1539" s="230"/>
      <c r="BE1539" s="230"/>
      <c r="BF1539" s="230"/>
      <c r="BG1539" s="230"/>
      <c r="BH1539" s="230"/>
      <c r="BI1539" s="225" t="e">
        <f>VLOOKUP(AU1540,出場者リスト!$A:$L,13,FALSE)</f>
        <v>#N/A</v>
      </c>
      <c r="BJ1539" s="225"/>
      <c r="BK1539" s="225"/>
      <c r="BL1539" s="225"/>
      <c r="BM1539" s="225"/>
      <c r="BN1539" s="225"/>
      <c r="BO1539" s="225"/>
      <c r="BP1539" s="225"/>
    </row>
    <row r="1540" spans="1:68" ht="9" customHeight="1" x14ac:dyDescent="0.15">
      <c r="A1540" s="16"/>
      <c r="B1540" s="16"/>
      <c r="C1540" s="16"/>
      <c r="D1540" s="16"/>
      <c r="E1540" s="16"/>
      <c r="F1540" s="16"/>
      <c r="G1540" s="16"/>
      <c r="Z1540" s="233"/>
      <c r="AA1540" s="233"/>
      <c r="AB1540" s="31"/>
      <c r="AC1540" s="30"/>
      <c r="AN1540" s="32"/>
      <c r="AO1540" s="28"/>
      <c r="AP1540" s="32"/>
      <c r="AS1540" s="31"/>
      <c r="AT1540" s="23"/>
      <c r="AU1540" s="233"/>
      <c r="AV1540" s="233"/>
      <c r="AW1540" s="232">
        <f>AW1536+1</f>
        <v>45</v>
      </c>
      <c r="AX1540" s="232"/>
      <c r="AY1540" s="232"/>
      <c r="AZ1540" s="234" t="e">
        <f>VLOOKUP(AU1540,出場者リスト!$A:$L,8,FALSE())</f>
        <v>#N/A</v>
      </c>
      <c r="BA1540" s="234"/>
      <c r="BB1540" s="234"/>
      <c r="BC1540" s="234"/>
      <c r="BD1540" s="234"/>
      <c r="BE1540" s="234"/>
      <c r="BF1540" s="234"/>
      <c r="BG1540" s="234"/>
      <c r="BH1540" s="234"/>
      <c r="BI1540" s="226" t="e">
        <f>VLOOKUP(AU1540,出場者リスト!$A:$L,12,FALSE)</f>
        <v>#N/A</v>
      </c>
      <c r="BJ1540" s="226"/>
      <c r="BK1540" s="226"/>
      <c r="BL1540" s="226"/>
      <c r="BM1540" s="226"/>
      <c r="BN1540" s="226"/>
      <c r="BO1540" s="226"/>
      <c r="BP1540" s="226"/>
    </row>
    <row r="1541" spans="1:68" ht="9" customHeight="1" x14ac:dyDescent="0.15">
      <c r="A1541" s="225" t="e">
        <f>VLOOKUP(U1542,出場者リスト!$A:$L,13,FALSE)</f>
        <v>#N/A</v>
      </c>
      <c r="B1541" s="225"/>
      <c r="C1541" s="225"/>
      <c r="D1541" s="225"/>
      <c r="E1541" s="225"/>
      <c r="F1541" s="225"/>
      <c r="G1541" s="225"/>
      <c r="H1541" s="225"/>
      <c r="I1541" s="229" t="e">
        <f>VLOOKUP(U1542,出場者リスト!$A:$L,9,FALSE())</f>
        <v>#N/A</v>
      </c>
      <c r="J1541" s="229"/>
      <c r="K1541" s="229"/>
      <c r="L1541" s="229"/>
      <c r="M1541" s="229"/>
      <c r="N1541" s="229"/>
      <c r="O1541" s="229"/>
      <c r="P1541" s="229"/>
      <c r="Q1541" s="229"/>
      <c r="W1541" s="3"/>
      <c r="X1541" s="3"/>
      <c r="Z1541" s="233"/>
      <c r="AA1541" s="235"/>
      <c r="AN1541" s="32"/>
      <c r="AO1541" s="28"/>
      <c r="AP1541" s="32"/>
      <c r="AU1541" s="233"/>
      <c r="AV1541" s="233"/>
      <c r="AW1541" s="232"/>
      <c r="AX1541" s="232"/>
      <c r="AY1541" s="232"/>
      <c r="AZ1541" s="234"/>
      <c r="BA1541" s="234"/>
      <c r="BB1541" s="234"/>
      <c r="BC1541" s="234"/>
      <c r="BD1541" s="234"/>
      <c r="BE1541" s="234"/>
      <c r="BF1541" s="234"/>
      <c r="BG1541" s="234"/>
      <c r="BH1541" s="234"/>
      <c r="BI1541" s="226"/>
      <c r="BJ1541" s="226"/>
      <c r="BK1541" s="226"/>
      <c r="BL1541" s="226"/>
      <c r="BM1541" s="226"/>
      <c r="BN1541" s="226"/>
      <c r="BO1541" s="226"/>
      <c r="BP1541" s="226"/>
    </row>
    <row r="1542" spans="1:68" ht="9" customHeight="1" x14ac:dyDescent="0.15">
      <c r="A1542" s="226" t="e">
        <f>VLOOKUP(U1542,出場者リスト!$A:$L,12,FALSE())</f>
        <v>#N/A</v>
      </c>
      <c r="B1542" s="226"/>
      <c r="C1542" s="226"/>
      <c r="D1542" s="226"/>
      <c r="E1542" s="226"/>
      <c r="F1542" s="226"/>
      <c r="G1542" s="226"/>
      <c r="H1542" s="226"/>
      <c r="I1542" s="231" t="e">
        <f>VLOOKUP(U1542,出場者リスト!$A:$L,8,FALSE())</f>
        <v>#N/A</v>
      </c>
      <c r="J1542" s="231"/>
      <c r="K1542" s="231"/>
      <c r="L1542" s="231"/>
      <c r="M1542" s="231"/>
      <c r="N1542" s="231"/>
      <c r="O1542" s="231"/>
      <c r="P1542" s="231"/>
      <c r="Q1542" s="231"/>
      <c r="R1542" s="232">
        <f>R1538+1</f>
        <v>21</v>
      </c>
      <c r="S1542" s="232"/>
      <c r="T1542" s="232"/>
      <c r="U1542" s="233"/>
      <c r="V1542" s="233"/>
      <c r="W1542" s="3"/>
      <c r="X1542" s="3"/>
      <c r="Z1542" s="3"/>
      <c r="AA1542" s="61"/>
      <c r="AN1542" s="31"/>
      <c r="AO1542" s="30"/>
      <c r="AP1542" s="252"/>
      <c r="AQ1542" s="228"/>
      <c r="BI1542" s="18"/>
      <c r="BJ1542" s="19"/>
      <c r="BK1542" s="19"/>
      <c r="BL1542" s="19"/>
      <c r="BM1542" s="19"/>
      <c r="BN1542" s="19"/>
      <c r="BO1542" s="19"/>
      <c r="BP1542" s="19"/>
    </row>
    <row r="1543" spans="1:68" ht="9" customHeight="1" x14ac:dyDescent="0.15">
      <c r="A1543" s="226"/>
      <c r="B1543" s="226"/>
      <c r="C1543" s="226"/>
      <c r="D1543" s="226"/>
      <c r="E1543" s="226"/>
      <c r="F1543" s="226"/>
      <c r="G1543" s="226"/>
      <c r="H1543" s="226"/>
      <c r="I1543" s="231"/>
      <c r="J1543" s="231"/>
      <c r="K1543" s="231"/>
      <c r="L1543" s="231"/>
      <c r="M1543" s="231"/>
      <c r="N1543" s="231"/>
      <c r="O1543" s="231"/>
      <c r="P1543" s="231"/>
      <c r="Q1543" s="231"/>
      <c r="R1543" s="232"/>
      <c r="S1543" s="232"/>
      <c r="T1543" s="232"/>
      <c r="U1543" s="233"/>
      <c r="V1543" s="233"/>
      <c r="W1543" s="110"/>
      <c r="X1543" s="113"/>
      <c r="Z1543" s="3"/>
      <c r="AA1543" s="61"/>
      <c r="AP1543" s="252"/>
      <c r="AQ1543" s="228"/>
      <c r="AZ1543" s="230" t="e">
        <f>VLOOKUP(AU1544,出場者リスト!$A:$L,9,FALSE())</f>
        <v>#N/A</v>
      </c>
      <c r="BA1543" s="230"/>
      <c r="BB1543" s="230"/>
      <c r="BC1543" s="230"/>
      <c r="BD1543" s="230"/>
      <c r="BE1543" s="230"/>
      <c r="BF1543" s="230"/>
      <c r="BG1543" s="230"/>
      <c r="BH1543" s="230"/>
      <c r="BI1543" s="225" t="e">
        <f>VLOOKUP(AU1544,出場者リスト!$A:$L,13,FALSE)</f>
        <v>#N/A</v>
      </c>
      <c r="BJ1543" s="225"/>
      <c r="BK1543" s="225"/>
      <c r="BL1543" s="225"/>
      <c r="BM1543" s="225"/>
      <c r="BN1543" s="225"/>
      <c r="BO1543" s="225"/>
      <c r="BP1543" s="225"/>
    </row>
    <row r="1544" spans="1:68" ht="9" customHeight="1" x14ac:dyDescent="0.15">
      <c r="A1544" s="16"/>
      <c r="B1544" s="16"/>
      <c r="C1544" s="16"/>
      <c r="D1544" s="16"/>
      <c r="E1544" s="16"/>
      <c r="F1544" s="16"/>
      <c r="G1544" s="16"/>
      <c r="W1544" s="233"/>
      <c r="X1544" s="235"/>
      <c r="Y1544" s="3"/>
      <c r="AA1544" s="28"/>
      <c r="AP1544" s="32"/>
      <c r="AU1544" s="233"/>
      <c r="AV1544" s="233"/>
      <c r="AW1544" s="232">
        <f>AW1540+1</f>
        <v>46</v>
      </c>
      <c r="AX1544" s="232"/>
      <c r="AY1544" s="232"/>
      <c r="AZ1544" s="234" t="e">
        <f>VLOOKUP(AU1544,出場者リスト!$A:$L,8,FALSE())</f>
        <v>#N/A</v>
      </c>
      <c r="BA1544" s="234"/>
      <c r="BB1544" s="234"/>
      <c r="BC1544" s="234"/>
      <c r="BD1544" s="234"/>
      <c r="BE1544" s="234"/>
      <c r="BF1544" s="234"/>
      <c r="BG1544" s="234"/>
      <c r="BH1544" s="234"/>
      <c r="BI1544" s="226" t="e">
        <f>VLOOKUP(AU1544,出場者リスト!$A:$L,12,FALSE)</f>
        <v>#N/A</v>
      </c>
      <c r="BJ1544" s="226"/>
      <c r="BK1544" s="226"/>
      <c r="BL1544" s="226"/>
      <c r="BM1544" s="226"/>
      <c r="BN1544" s="226"/>
      <c r="BO1544" s="226"/>
      <c r="BP1544" s="226"/>
    </row>
    <row r="1545" spans="1:68" ht="9" customHeight="1" x14ac:dyDescent="0.15">
      <c r="A1545" s="225" t="e">
        <f>VLOOKUP(U1546,出場者リスト!$A:$L,13,FALSE)</f>
        <v>#N/A</v>
      </c>
      <c r="B1545" s="225"/>
      <c r="C1545" s="225"/>
      <c r="D1545" s="225"/>
      <c r="E1545" s="225"/>
      <c r="F1545" s="225"/>
      <c r="G1545" s="225"/>
      <c r="H1545" s="225"/>
      <c r="I1545" s="229" t="e">
        <f>VLOOKUP(U1546,出場者リスト!$A:$L,9,FALSE())</f>
        <v>#N/A</v>
      </c>
      <c r="J1545" s="229"/>
      <c r="K1545" s="229"/>
      <c r="L1545" s="229"/>
      <c r="M1545" s="229"/>
      <c r="N1545" s="229"/>
      <c r="O1545" s="229"/>
      <c r="P1545" s="229"/>
      <c r="Q1545" s="229"/>
      <c r="W1545" s="233"/>
      <c r="X1545" s="235"/>
      <c r="Y1545" s="116"/>
      <c r="AA1545" s="28"/>
      <c r="AP1545" s="32"/>
      <c r="AS1545" s="29"/>
      <c r="AT1545" s="24"/>
      <c r="AU1545" s="233"/>
      <c r="AV1545" s="233"/>
      <c r="AW1545" s="232"/>
      <c r="AX1545" s="232"/>
      <c r="AY1545" s="232"/>
      <c r="AZ1545" s="234"/>
      <c r="BA1545" s="234"/>
      <c r="BB1545" s="234"/>
      <c r="BC1545" s="234"/>
      <c r="BD1545" s="234"/>
      <c r="BE1545" s="234"/>
      <c r="BF1545" s="234"/>
      <c r="BG1545" s="234"/>
      <c r="BH1545" s="234"/>
      <c r="BI1545" s="226"/>
      <c r="BJ1545" s="226"/>
      <c r="BK1545" s="226"/>
      <c r="BL1545" s="226"/>
      <c r="BM1545" s="226"/>
      <c r="BN1545" s="226"/>
      <c r="BO1545" s="226"/>
      <c r="BP1545" s="226"/>
    </row>
    <row r="1546" spans="1:68" ht="9" customHeight="1" x14ac:dyDescent="0.15">
      <c r="A1546" s="226" t="e">
        <f>VLOOKUP(U1546,出場者リスト!$A:$L,12,FALSE())</f>
        <v>#N/A</v>
      </c>
      <c r="B1546" s="226"/>
      <c r="C1546" s="226"/>
      <c r="D1546" s="226"/>
      <c r="E1546" s="226"/>
      <c r="F1546" s="226"/>
      <c r="G1546" s="226"/>
      <c r="H1546" s="226"/>
      <c r="I1546" s="231" t="e">
        <f>VLOOKUP(U1546,出場者リスト!$A:$L,8,FALSE())</f>
        <v>#N/A</v>
      </c>
      <c r="J1546" s="231"/>
      <c r="K1546" s="231"/>
      <c r="L1546" s="231"/>
      <c r="M1546" s="231"/>
      <c r="N1546" s="231"/>
      <c r="O1546" s="231"/>
      <c r="P1546" s="231"/>
      <c r="Q1546" s="231"/>
      <c r="R1546" s="232">
        <f>R1542+1</f>
        <v>22</v>
      </c>
      <c r="S1546" s="232"/>
      <c r="T1546" s="232"/>
      <c r="U1546" s="233"/>
      <c r="V1546" s="233"/>
      <c r="W1546" s="111"/>
      <c r="X1546" s="112"/>
      <c r="Y1546" s="28"/>
      <c r="AA1546" s="28"/>
      <c r="AP1546" s="62"/>
      <c r="AQ1546" s="3"/>
      <c r="AS1546" s="236"/>
      <c r="AT1546" s="233"/>
      <c r="BI1546" s="18"/>
      <c r="BJ1546" s="19"/>
      <c r="BK1546" s="19"/>
      <c r="BL1546" s="19"/>
      <c r="BM1546" s="19"/>
      <c r="BN1546" s="19"/>
      <c r="BO1546" s="19"/>
      <c r="BP1546" s="19"/>
    </row>
    <row r="1547" spans="1:68" ht="9" customHeight="1" x14ac:dyDescent="0.15">
      <c r="A1547" s="226"/>
      <c r="B1547" s="226"/>
      <c r="C1547" s="226"/>
      <c r="D1547" s="226"/>
      <c r="E1547" s="226"/>
      <c r="F1547" s="226"/>
      <c r="G1547" s="226"/>
      <c r="H1547" s="226"/>
      <c r="I1547" s="231"/>
      <c r="J1547" s="231"/>
      <c r="K1547" s="231"/>
      <c r="L1547" s="231"/>
      <c r="M1547" s="231"/>
      <c r="N1547" s="231"/>
      <c r="O1547" s="231"/>
      <c r="P1547" s="231"/>
      <c r="Q1547" s="231"/>
      <c r="R1547" s="232"/>
      <c r="S1547" s="232"/>
      <c r="T1547" s="232"/>
      <c r="U1547" s="233"/>
      <c r="V1547" s="233"/>
      <c r="Y1547" s="28"/>
      <c r="AA1547" s="28"/>
      <c r="AP1547" s="32"/>
      <c r="AR1547" s="118"/>
      <c r="AS1547" s="236"/>
      <c r="AT1547" s="233"/>
      <c r="AZ1547" s="230" t="e">
        <f>VLOOKUP(AU1548,出場者リスト!$A:$L,9,FALSE())</f>
        <v>#N/A</v>
      </c>
      <c r="BA1547" s="230"/>
      <c r="BB1547" s="230"/>
      <c r="BC1547" s="230"/>
      <c r="BD1547" s="230"/>
      <c r="BE1547" s="230"/>
      <c r="BF1547" s="230"/>
      <c r="BG1547" s="230"/>
      <c r="BH1547" s="230"/>
      <c r="BI1547" s="225" t="e">
        <f>VLOOKUP(AU1548,出場者リスト!$A:$L,13,FALSE)</f>
        <v>#N/A</v>
      </c>
      <c r="BJ1547" s="225"/>
      <c r="BK1547" s="225"/>
      <c r="BL1547" s="225"/>
      <c r="BM1547" s="225"/>
      <c r="BN1547" s="225"/>
      <c r="BO1547" s="225"/>
      <c r="BP1547" s="225"/>
    </row>
    <row r="1548" spans="1:68" ht="9" customHeight="1" x14ac:dyDescent="0.15">
      <c r="A1548" s="16"/>
      <c r="B1548" s="16"/>
      <c r="C1548" s="16"/>
      <c r="D1548" s="16"/>
      <c r="E1548" s="16"/>
      <c r="F1548" s="16"/>
      <c r="G1548" s="16"/>
      <c r="X1548" s="228"/>
      <c r="Y1548" s="253"/>
      <c r="AA1548" s="28"/>
      <c r="AP1548" s="32"/>
      <c r="AR1548" s="32"/>
      <c r="AS1548" s="31"/>
      <c r="AT1548" s="23"/>
      <c r="AU1548" s="233"/>
      <c r="AV1548" s="233"/>
      <c r="AW1548" s="232">
        <f>AW1544+1</f>
        <v>47</v>
      </c>
      <c r="AX1548" s="232"/>
      <c r="AY1548" s="232"/>
      <c r="AZ1548" s="234" t="e">
        <f>VLOOKUP(AU1548,出場者リスト!$A:$L,8,FALSE())</f>
        <v>#N/A</v>
      </c>
      <c r="BA1548" s="234"/>
      <c r="BB1548" s="234"/>
      <c r="BC1548" s="234"/>
      <c r="BD1548" s="234"/>
      <c r="BE1548" s="234"/>
      <c r="BF1548" s="234"/>
      <c r="BG1548" s="234"/>
      <c r="BH1548" s="234"/>
      <c r="BI1548" s="226" t="e">
        <f>VLOOKUP(AU1548,出場者リスト!$A:$L,12,FALSE)</f>
        <v>#N/A</v>
      </c>
      <c r="BJ1548" s="226"/>
      <c r="BK1548" s="226"/>
      <c r="BL1548" s="226"/>
      <c r="BM1548" s="226"/>
      <c r="BN1548" s="226"/>
      <c r="BO1548" s="226"/>
      <c r="BP1548" s="226"/>
    </row>
    <row r="1549" spans="1:68" ht="9" customHeight="1" x14ac:dyDescent="0.15">
      <c r="A1549" s="225" t="e">
        <f>VLOOKUP(U1550,出場者リスト!$A:$L,13,FALSE)</f>
        <v>#N/A</v>
      </c>
      <c r="B1549" s="225"/>
      <c r="C1549" s="225"/>
      <c r="D1549" s="225"/>
      <c r="E1549" s="225"/>
      <c r="F1549" s="225"/>
      <c r="G1549" s="225"/>
      <c r="H1549" s="225"/>
      <c r="I1549" s="229" t="e">
        <f>VLOOKUP(U1550,出場者リスト!$A:$L,9,FALSE())</f>
        <v>#N/A</v>
      </c>
      <c r="J1549" s="229"/>
      <c r="K1549" s="229"/>
      <c r="L1549" s="229"/>
      <c r="M1549" s="229"/>
      <c r="N1549" s="229"/>
      <c r="O1549" s="229"/>
      <c r="P1549" s="229"/>
      <c r="Q1549" s="229"/>
      <c r="X1549" s="228"/>
      <c r="Y1549" s="253"/>
      <c r="Z1549" s="23"/>
      <c r="AA1549" s="30"/>
      <c r="AP1549" s="32"/>
      <c r="AR1549" s="32"/>
      <c r="AU1549" s="233"/>
      <c r="AV1549" s="233"/>
      <c r="AW1549" s="232"/>
      <c r="AX1549" s="232"/>
      <c r="AY1549" s="232"/>
      <c r="AZ1549" s="234"/>
      <c r="BA1549" s="234"/>
      <c r="BB1549" s="234"/>
      <c r="BC1549" s="234"/>
      <c r="BD1549" s="234"/>
      <c r="BE1549" s="234"/>
      <c r="BF1549" s="234"/>
      <c r="BG1549" s="234"/>
      <c r="BH1549" s="234"/>
      <c r="BI1549" s="226"/>
      <c r="BJ1549" s="226"/>
      <c r="BK1549" s="226"/>
      <c r="BL1549" s="226"/>
      <c r="BM1549" s="226"/>
      <c r="BN1549" s="226"/>
      <c r="BO1549" s="226"/>
      <c r="BP1549" s="226"/>
    </row>
    <row r="1550" spans="1:68" ht="9" customHeight="1" x14ac:dyDescent="0.15">
      <c r="A1550" s="226" t="e">
        <f>VLOOKUP(U1550,出場者リスト!$A:$L,12,FALSE())</f>
        <v>#N/A</v>
      </c>
      <c r="B1550" s="226"/>
      <c r="C1550" s="226"/>
      <c r="D1550" s="226"/>
      <c r="E1550" s="226"/>
      <c r="F1550" s="226"/>
      <c r="G1550" s="226"/>
      <c r="H1550" s="226"/>
      <c r="I1550" s="231" t="e">
        <f>VLOOKUP(U1550,出場者リスト!$A:$L,8,FALSE())</f>
        <v>#N/A</v>
      </c>
      <c r="J1550" s="231"/>
      <c r="K1550" s="231"/>
      <c r="L1550" s="231"/>
      <c r="M1550" s="231"/>
      <c r="N1550" s="231"/>
      <c r="O1550" s="231"/>
      <c r="P1550" s="231"/>
      <c r="Q1550" s="231"/>
      <c r="R1550" s="232">
        <f>R1546+1</f>
        <v>23</v>
      </c>
      <c r="S1550" s="232"/>
      <c r="T1550" s="232"/>
      <c r="U1550" s="233"/>
      <c r="V1550" s="233"/>
      <c r="W1550" s="23"/>
      <c r="X1550" s="23"/>
      <c r="Y1550" s="30"/>
      <c r="AP1550" s="31"/>
      <c r="AQ1550" s="23"/>
      <c r="AR1550" s="236"/>
      <c r="AS1550" s="233"/>
      <c r="AT1550" s="3"/>
      <c r="BI1550" s="18"/>
      <c r="BJ1550" s="19"/>
      <c r="BK1550" s="19"/>
      <c r="BL1550" s="19"/>
      <c r="BM1550" s="19"/>
      <c r="BN1550" s="19"/>
      <c r="BO1550" s="19"/>
      <c r="BP1550" s="19"/>
    </row>
    <row r="1551" spans="1:68" ht="9" customHeight="1" x14ac:dyDescent="0.15">
      <c r="A1551" s="226"/>
      <c r="B1551" s="226"/>
      <c r="C1551" s="226"/>
      <c r="D1551" s="226"/>
      <c r="E1551" s="226"/>
      <c r="F1551" s="226"/>
      <c r="G1551" s="226"/>
      <c r="H1551" s="226"/>
      <c r="I1551" s="231"/>
      <c r="J1551" s="231"/>
      <c r="K1551" s="231"/>
      <c r="L1551" s="231"/>
      <c r="M1551" s="231"/>
      <c r="N1551" s="231"/>
      <c r="O1551" s="231"/>
      <c r="P1551" s="231"/>
      <c r="Q1551" s="231"/>
      <c r="R1551" s="232"/>
      <c r="S1551" s="232"/>
      <c r="T1551" s="232"/>
      <c r="U1551" s="233"/>
      <c r="V1551" s="233"/>
      <c r="AR1551" s="236"/>
      <c r="AS1551" s="233"/>
      <c r="AT1551" s="3"/>
      <c r="AZ1551" s="230" t="e">
        <f>VLOOKUP(AU1552,出場者リスト!$A:$L,9,FALSE())</f>
        <v>#N/A</v>
      </c>
      <c r="BA1551" s="230"/>
      <c r="BB1551" s="230"/>
      <c r="BC1551" s="230"/>
      <c r="BD1551" s="230"/>
      <c r="BE1551" s="230"/>
      <c r="BF1551" s="230"/>
      <c r="BG1551" s="230"/>
      <c r="BH1551" s="230"/>
      <c r="BI1551" s="225" t="e">
        <f>VLOOKUP(AU1552,出場者リスト!$A:$L,13,FALSE)</f>
        <v>#N/A</v>
      </c>
      <c r="BJ1551" s="225"/>
      <c r="BK1551" s="225"/>
      <c r="BL1551" s="225"/>
      <c r="BM1551" s="225"/>
      <c r="BN1551" s="225"/>
      <c r="BO1551" s="225"/>
      <c r="BP1551" s="225"/>
    </row>
    <row r="1552" spans="1:68" ht="9" customHeight="1" x14ac:dyDescent="0.15">
      <c r="AR1552" s="31"/>
      <c r="AS1552" s="23"/>
      <c r="AT1552" s="23"/>
      <c r="AU1552" s="233"/>
      <c r="AV1552" s="233"/>
      <c r="AW1552" s="232">
        <f>AW1548+1</f>
        <v>48</v>
      </c>
      <c r="AX1552" s="232"/>
      <c r="AY1552" s="232"/>
      <c r="AZ1552" s="234" t="e">
        <f>VLOOKUP(AU1552,出場者リスト!$A:$L,8,FALSE())</f>
        <v>#N/A</v>
      </c>
      <c r="BA1552" s="234"/>
      <c r="BB1552" s="234"/>
      <c r="BC1552" s="234"/>
      <c r="BD1552" s="234"/>
      <c r="BE1552" s="234"/>
      <c r="BF1552" s="234"/>
      <c r="BG1552" s="234"/>
      <c r="BH1552" s="234"/>
      <c r="BI1552" s="226" t="e">
        <f>VLOOKUP(AU1552,出場者リスト!$A:$L,12,FALSE)</f>
        <v>#N/A</v>
      </c>
      <c r="BJ1552" s="226"/>
      <c r="BK1552" s="226"/>
      <c r="BL1552" s="226"/>
      <c r="BM1552" s="226"/>
      <c r="BN1552" s="226"/>
      <c r="BO1552" s="226"/>
      <c r="BP1552" s="226"/>
    </row>
    <row r="1553" spans="1:68" ht="9" customHeight="1" x14ac:dyDescent="0.15">
      <c r="AU1553" s="233"/>
      <c r="AV1553" s="233"/>
      <c r="AW1553" s="232"/>
      <c r="AX1553" s="232"/>
      <c r="AY1553" s="232"/>
      <c r="AZ1553" s="234"/>
      <c r="BA1553" s="234"/>
      <c r="BB1553" s="234"/>
      <c r="BC1553" s="234"/>
      <c r="BD1553" s="234"/>
      <c r="BE1553" s="234"/>
      <c r="BF1553" s="234"/>
      <c r="BG1553" s="234"/>
      <c r="BH1553" s="234"/>
      <c r="BI1553" s="226"/>
      <c r="BJ1553" s="226"/>
      <c r="BK1553" s="226"/>
      <c r="BL1553" s="226"/>
      <c r="BM1553" s="226"/>
      <c r="BN1553" s="226"/>
      <c r="BO1553" s="226"/>
      <c r="BP1553" s="226"/>
    </row>
    <row r="1554" spans="1:68" ht="9" customHeight="1" thickBot="1" x14ac:dyDescent="0.2"/>
    <row r="1555" spans="1:68" ht="9" customHeight="1" thickBot="1" x14ac:dyDescent="0.2">
      <c r="AH1555" s="227">
        <v>50</v>
      </c>
      <c r="AI1555" s="227"/>
    </row>
    <row r="1556" spans="1:68" ht="9" customHeight="1" thickBot="1" x14ac:dyDescent="0.2">
      <c r="AH1556" s="227"/>
      <c r="AI1556" s="227"/>
    </row>
    <row r="1558" spans="1:68" ht="9" customHeight="1" x14ac:dyDescent="0.15">
      <c r="A1558" s="225" t="e">
        <f>VLOOKUP(U1559,出場者リスト!$A:$L,13,FALSE)</f>
        <v>#N/A</v>
      </c>
      <c r="B1558" s="225"/>
      <c r="C1558" s="225"/>
      <c r="D1558" s="225"/>
      <c r="E1558" s="225"/>
      <c r="F1558" s="225"/>
      <c r="G1558" s="225"/>
      <c r="H1558" s="225"/>
      <c r="I1558" s="229" t="e">
        <f>VLOOKUP(U1559,出場者リスト!$A:$L,9,FALSE())</f>
        <v>#N/A</v>
      </c>
      <c r="J1558" s="229"/>
      <c r="K1558" s="229"/>
      <c r="L1558" s="229"/>
      <c r="M1558" s="229"/>
      <c r="N1558" s="229"/>
      <c r="O1558" s="229"/>
      <c r="P1558" s="229"/>
      <c r="Q1558" s="229"/>
      <c r="AZ1558" s="230" t="e">
        <f>VLOOKUP(AU1559,出場者リスト!$A:$L,9,FALSE())</f>
        <v>#N/A</v>
      </c>
      <c r="BA1558" s="230"/>
      <c r="BB1558" s="230"/>
      <c r="BC1558" s="230"/>
      <c r="BD1558" s="230"/>
      <c r="BE1558" s="230"/>
      <c r="BF1558" s="230"/>
      <c r="BG1558" s="230"/>
      <c r="BH1558" s="230"/>
      <c r="BI1558" s="225" t="e">
        <f>VLOOKUP(AU1559,出場者リスト!$A:$L,13,FALSE)</f>
        <v>#N/A</v>
      </c>
      <c r="BJ1558" s="225"/>
      <c r="BK1558" s="225"/>
      <c r="BL1558" s="225"/>
      <c r="BM1558" s="225"/>
      <c r="BN1558" s="225"/>
      <c r="BO1558" s="225"/>
      <c r="BP1558" s="225"/>
    </row>
    <row r="1559" spans="1:68" ht="9" customHeight="1" x14ac:dyDescent="0.15">
      <c r="A1559" s="226" t="e">
        <f>VLOOKUP(U1559,出場者リスト!$A:$L,12,FALSE())</f>
        <v>#N/A</v>
      </c>
      <c r="B1559" s="226"/>
      <c r="C1559" s="226"/>
      <c r="D1559" s="226"/>
      <c r="E1559" s="226"/>
      <c r="F1559" s="226"/>
      <c r="G1559" s="226"/>
      <c r="H1559" s="226"/>
      <c r="I1559" s="231" t="e">
        <f>VLOOKUP(U1559,出場者リスト!$A:$L,8,FALSE())</f>
        <v>#N/A</v>
      </c>
      <c r="J1559" s="231"/>
      <c r="K1559" s="231"/>
      <c r="L1559" s="231"/>
      <c r="M1559" s="231"/>
      <c r="N1559" s="231"/>
      <c r="O1559" s="231"/>
      <c r="P1559" s="231"/>
      <c r="Q1559" s="231"/>
      <c r="R1559" s="232"/>
      <c r="S1559" s="232"/>
      <c r="T1559" s="232"/>
      <c r="U1559" s="233"/>
      <c r="V1559" s="233"/>
      <c r="AU1559" s="233"/>
      <c r="AV1559" s="233"/>
      <c r="AW1559" s="232">
        <f>R1651+1</f>
        <v>24</v>
      </c>
      <c r="AX1559" s="232"/>
      <c r="AY1559" s="232"/>
      <c r="AZ1559" s="234" t="e">
        <f>VLOOKUP(AU1559,出場者リスト!$A:$L,8,FALSE())</f>
        <v>#N/A</v>
      </c>
      <c r="BA1559" s="234"/>
      <c r="BB1559" s="234"/>
      <c r="BC1559" s="234"/>
      <c r="BD1559" s="234"/>
      <c r="BE1559" s="234"/>
      <c r="BF1559" s="234"/>
      <c r="BG1559" s="234"/>
      <c r="BH1559" s="234"/>
      <c r="BI1559" s="226" t="e">
        <f>VLOOKUP(AU1559,出場者リスト!$A:$L,12,FALSE)</f>
        <v>#N/A</v>
      </c>
      <c r="BJ1559" s="226"/>
      <c r="BK1559" s="226"/>
      <c r="BL1559" s="226"/>
      <c r="BM1559" s="226"/>
      <c r="BN1559" s="226"/>
      <c r="BO1559" s="226"/>
      <c r="BP1559" s="226"/>
    </row>
    <row r="1560" spans="1:68" ht="9" customHeight="1" x14ac:dyDescent="0.15">
      <c r="A1560" s="226"/>
      <c r="B1560" s="226"/>
      <c r="C1560" s="226"/>
      <c r="D1560" s="226"/>
      <c r="E1560" s="226"/>
      <c r="F1560" s="226"/>
      <c r="G1560" s="226"/>
      <c r="H1560" s="226"/>
      <c r="I1560" s="231"/>
      <c r="J1560" s="231"/>
      <c r="K1560" s="231"/>
      <c r="L1560" s="231"/>
      <c r="M1560" s="231"/>
      <c r="N1560" s="231"/>
      <c r="O1560" s="231"/>
      <c r="P1560" s="231"/>
      <c r="Q1560" s="231"/>
      <c r="R1560" s="232"/>
      <c r="S1560" s="232"/>
      <c r="T1560" s="232"/>
      <c r="U1560" s="233"/>
      <c r="V1560" s="233"/>
      <c r="W1560" s="24"/>
      <c r="X1560" s="24"/>
      <c r="Y1560" s="25"/>
      <c r="AR1560" s="29"/>
      <c r="AS1560" s="24"/>
      <c r="AT1560" s="24"/>
      <c r="AU1560" s="233"/>
      <c r="AV1560" s="233"/>
      <c r="AW1560" s="232"/>
      <c r="AX1560" s="232"/>
      <c r="AY1560" s="232"/>
      <c r="AZ1560" s="234"/>
      <c r="BA1560" s="234"/>
      <c r="BB1560" s="234"/>
      <c r="BC1560" s="234"/>
      <c r="BD1560" s="234"/>
      <c r="BE1560" s="234"/>
      <c r="BF1560" s="234"/>
      <c r="BG1560" s="234"/>
      <c r="BH1560" s="234"/>
      <c r="BI1560" s="226"/>
      <c r="BJ1560" s="226"/>
      <c r="BK1560" s="226"/>
      <c r="BL1560" s="226"/>
      <c r="BM1560" s="226"/>
      <c r="BN1560" s="226"/>
      <c r="BO1560" s="226"/>
      <c r="BP1560" s="226"/>
    </row>
    <row r="1561" spans="1:68" ht="9" customHeight="1" x14ac:dyDescent="0.15">
      <c r="A1561" s="16"/>
      <c r="B1561" s="16"/>
      <c r="C1561" s="16"/>
      <c r="D1561" s="16"/>
      <c r="E1561" s="16"/>
      <c r="F1561" s="16"/>
      <c r="G1561" s="16"/>
      <c r="I1561" s="20"/>
      <c r="J1561" s="20"/>
      <c r="K1561" s="20"/>
      <c r="L1561" s="20"/>
      <c r="M1561" s="20"/>
      <c r="N1561" s="20"/>
      <c r="O1561" s="20"/>
      <c r="P1561" s="20"/>
      <c r="Q1561" s="20"/>
      <c r="R1561" s="4"/>
      <c r="S1561" s="4"/>
      <c r="T1561" s="4"/>
      <c r="U1561" s="26"/>
      <c r="V1561" s="26"/>
      <c r="X1561" s="228"/>
      <c r="Y1561" s="253"/>
      <c r="AR1561" s="252"/>
      <c r="AS1561" s="228"/>
      <c r="AZ1561" s="18"/>
      <c r="BA1561" s="18"/>
      <c r="BB1561" s="18"/>
      <c r="BC1561" s="18"/>
      <c r="BD1561" s="18"/>
      <c r="BE1561" s="18"/>
      <c r="BF1561" s="18"/>
      <c r="BG1561" s="18"/>
      <c r="BH1561" s="18"/>
      <c r="BI1561" s="18"/>
      <c r="BJ1561" s="19"/>
      <c r="BK1561" s="19"/>
      <c r="BL1561" s="19"/>
      <c r="BM1561" s="19"/>
      <c r="BN1561" s="19"/>
      <c r="BO1561" s="19"/>
      <c r="BP1561" s="19"/>
    </row>
    <row r="1562" spans="1:68" ht="9" customHeight="1" x14ac:dyDescent="0.15">
      <c r="A1562" s="225" t="e">
        <f>VLOOKUP(U1563,出場者リスト!$A:$L,13,FALSE)</f>
        <v>#N/A</v>
      </c>
      <c r="B1562" s="225"/>
      <c r="C1562" s="225"/>
      <c r="D1562" s="225"/>
      <c r="E1562" s="225"/>
      <c r="F1562" s="225"/>
      <c r="G1562" s="225"/>
      <c r="H1562" s="225"/>
      <c r="I1562" s="229" t="e">
        <f>VLOOKUP(U1563,出場者リスト!$A:$L,9,FALSE())</f>
        <v>#N/A</v>
      </c>
      <c r="J1562" s="229"/>
      <c r="K1562" s="229"/>
      <c r="L1562" s="229"/>
      <c r="M1562" s="229"/>
      <c r="N1562" s="229"/>
      <c r="O1562" s="229"/>
      <c r="P1562" s="229"/>
      <c r="Q1562" s="229"/>
      <c r="X1562" s="228"/>
      <c r="Y1562" s="253"/>
      <c r="Z1562" s="24"/>
      <c r="AA1562" s="25"/>
      <c r="AP1562" s="29"/>
      <c r="AQ1562" s="24"/>
      <c r="AR1562" s="252"/>
      <c r="AS1562" s="228"/>
      <c r="AZ1562" s="230" t="e">
        <f>VLOOKUP(AU1563,出場者リスト!$A:$L,9,FALSE())</f>
        <v>#N/A</v>
      </c>
      <c r="BA1562" s="230"/>
      <c r="BB1562" s="230"/>
      <c r="BC1562" s="230"/>
      <c r="BD1562" s="230"/>
      <c r="BE1562" s="230"/>
      <c r="BF1562" s="230"/>
      <c r="BG1562" s="230"/>
      <c r="BH1562" s="230"/>
      <c r="BI1562" s="225" t="e">
        <f>VLOOKUP(AU1563,出場者リスト!$A:$L,13,FALSE)</f>
        <v>#N/A</v>
      </c>
      <c r="BJ1562" s="225"/>
      <c r="BK1562" s="225"/>
      <c r="BL1562" s="225"/>
      <c r="BM1562" s="225"/>
      <c r="BN1562" s="225"/>
      <c r="BO1562" s="225"/>
      <c r="BP1562" s="225"/>
    </row>
    <row r="1563" spans="1:68" ht="9" customHeight="1" x14ac:dyDescent="0.15">
      <c r="A1563" s="226" t="e">
        <f>VLOOKUP(U1563,出場者リスト!$A:$L,12,FALSE())</f>
        <v>#N/A</v>
      </c>
      <c r="B1563" s="226"/>
      <c r="C1563" s="226"/>
      <c r="D1563" s="226"/>
      <c r="E1563" s="226"/>
      <c r="F1563" s="226"/>
      <c r="G1563" s="226"/>
      <c r="H1563" s="226"/>
      <c r="I1563" s="231" t="e">
        <f>VLOOKUP(U1563,出場者リスト!$A:$L,8,FALSE())</f>
        <v>#N/A</v>
      </c>
      <c r="J1563" s="231"/>
      <c r="K1563" s="231"/>
      <c r="L1563" s="231"/>
      <c r="M1563" s="231"/>
      <c r="N1563" s="231"/>
      <c r="O1563" s="231"/>
      <c r="P1563" s="231"/>
      <c r="Q1563" s="231"/>
      <c r="R1563" s="232">
        <f>R1559+1</f>
        <v>1</v>
      </c>
      <c r="S1563" s="232"/>
      <c r="T1563" s="232"/>
      <c r="U1563" s="233"/>
      <c r="V1563" s="233"/>
      <c r="W1563" s="66"/>
      <c r="X1563" s="66"/>
      <c r="Y1563" s="28"/>
      <c r="AA1563" s="28"/>
      <c r="AP1563" s="32"/>
      <c r="AR1563" s="32"/>
      <c r="AU1563" s="233"/>
      <c r="AV1563" s="233"/>
      <c r="AW1563" s="232">
        <f>AW1559+1</f>
        <v>25</v>
      </c>
      <c r="AX1563" s="232"/>
      <c r="AY1563" s="232"/>
      <c r="AZ1563" s="234" t="e">
        <f>VLOOKUP(AU1563,出場者リスト!$A:$L,8,FALSE())</f>
        <v>#N/A</v>
      </c>
      <c r="BA1563" s="234"/>
      <c r="BB1563" s="234"/>
      <c r="BC1563" s="234"/>
      <c r="BD1563" s="234"/>
      <c r="BE1563" s="234"/>
      <c r="BF1563" s="234"/>
      <c r="BG1563" s="234"/>
      <c r="BH1563" s="234"/>
      <c r="BI1563" s="226" t="e">
        <f>VLOOKUP(AU1563,出場者リスト!$A:$L,12,FALSE)</f>
        <v>#N/A</v>
      </c>
      <c r="BJ1563" s="226"/>
      <c r="BK1563" s="226"/>
      <c r="BL1563" s="226"/>
      <c r="BM1563" s="226"/>
      <c r="BN1563" s="226"/>
      <c r="BO1563" s="226"/>
      <c r="BP1563" s="226"/>
    </row>
    <row r="1564" spans="1:68" ht="9" customHeight="1" x14ac:dyDescent="0.15">
      <c r="A1564" s="226"/>
      <c r="B1564" s="226"/>
      <c r="C1564" s="226"/>
      <c r="D1564" s="226"/>
      <c r="E1564" s="226"/>
      <c r="F1564" s="226"/>
      <c r="G1564" s="226"/>
      <c r="H1564" s="226"/>
      <c r="I1564" s="231"/>
      <c r="J1564" s="231"/>
      <c r="K1564" s="231"/>
      <c r="L1564" s="231"/>
      <c r="M1564" s="231"/>
      <c r="N1564" s="231"/>
      <c r="O1564" s="231"/>
      <c r="P1564" s="231"/>
      <c r="Q1564" s="231"/>
      <c r="R1564" s="232"/>
      <c r="S1564" s="232"/>
      <c r="T1564" s="232"/>
      <c r="U1564" s="233"/>
      <c r="V1564" s="233"/>
      <c r="W1564" s="110"/>
      <c r="X1564" s="113"/>
      <c r="Y1564" s="114"/>
      <c r="Z1564" s="3"/>
      <c r="AA1564" s="61"/>
      <c r="AP1564" s="32"/>
      <c r="AR1564" s="32"/>
      <c r="AS1564" s="29"/>
      <c r="AT1564" s="24"/>
      <c r="AU1564" s="233"/>
      <c r="AV1564" s="233"/>
      <c r="AW1564" s="232"/>
      <c r="AX1564" s="232"/>
      <c r="AY1564" s="232"/>
      <c r="AZ1564" s="234"/>
      <c r="BA1564" s="234"/>
      <c r="BB1564" s="234"/>
      <c r="BC1564" s="234"/>
      <c r="BD1564" s="234"/>
      <c r="BE1564" s="234"/>
      <c r="BF1564" s="234"/>
      <c r="BG1564" s="234"/>
      <c r="BH1564" s="234"/>
      <c r="BI1564" s="226"/>
      <c r="BJ1564" s="226"/>
      <c r="BK1564" s="226"/>
      <c r="BL1564" s="226"/>
      <c r="BM1564" s="226"/>
      <c r="BN1564" s="226"/>
      <c r="BO1564" s="226"/>
      <c r="BP1564" s="226"/>
    </row>
    <row r="1565" spans="1:68" ht="9" customHeight="1" x14ac:dyDescent="0.15">
      <c r="A1565" s="16"/>
      <c r="B1565" s="16"/>
      <c r="C1565" s="16"/>
      <c r="D1565" s="16"/>
      <c r="E1565" s="16"/>
      <c r="F1565" s="16"/>
      <c r="G1565" s="16"/>
      <c r="I1565" s="20"/>
      <c r="J1565" s="20"/>
      <c r="K1565" s="20"/>
      <c r="L1565" s="20"/>
      <c r="M1565" s="20"/>
      <c r="N1565" s="20"/>
      <c r="O1565" s="20"/>
      <c r="P1565" s="20"/>
      <c r="Q1565" s="20"/>
      <c r="W1565" s="233"/>
      <c r="X1565" s="235"/>
      <c r="Y1565" s="115"/>
      <c r="Z1565" s="3"/>
      <c r="AA1565" s="61"/>
      <c r="AP1565" s="32"/>
      <c r="AR1565" s="108"/>
      <c r="AS1565" s="236"/>
      <c r="AT1565" s="233"/>
      <c r="AZ1565" s="18"/>
      <c r="BA1565" s="18"/>
      <c r="BB1565" s="18"/>
      <c r="BC1565" s="18"/>
      <c r="BD1565" s="18"/>
      <c r="BE1565" s="18"/>
      <c r="BF1565" s="18"/>
      <c r="BG1565" s="18"/>
      <c r="BH1565" s="18"/>
      <c r="BI1565" s="18"/>
      <c r="BJ1565" s="19"/>
      <c r="BK1565" s="19"/>
      <c r="BL1565" s="19"/>
      <c r="BM1565" s="19"/>
      <c r="BN1565" s="19"/>
      <c r="BO1565" s="19"/>
      <c r="BP1565" s="19"/>
    </row>
    <row r="1566" spans="1:68" ht="9" customHeight="1" x14ac:dyDescent="0.15">
      <c r="A1566" s="225" t="e">
        <f>VLOOKUP(U1567,出場者リスト!$A:$L,13,FALSE)</f>
        <v>#N/A</v>
      </c>
      <c r="B1566" s="225"/>
      <c r="C1566" s="225"/>
      <c r="D1566" s="225"/>
      <c r="E1566" s="225"/>
      <c r="F1566" s="225"/>
      <c r="G1566" s="225"/>
      <c r="H1566" s="225"/>
      <c r="I1566" s="229" t="e">
        <f>VLOOKUP(U1567,出場者リスト!$A:$L,9,FALSE())</f>
        <v>#N/A</v>
      </c>
      <c r="J1566" s="229"/>
      <c r="K1566" s="229"/>
      <c r="L1566" s="229"/>
      <c r="M1566" s="229"/>
      <c r="N1566" s="229"/>
      <c r="O1566" s="229"/>
      <c r="P1566" s="229"/>
      <c r="Q1566" s="229"/>
      <c r="W1566" s="233"/>
      <c r="X1566" s="235"/>
      <c r="Y1566" s="3"/>
      <c r="Z1566" s="3"/>
      <c r="AA1566" s="61"/>
      <c r="AP1566" s="32"/>
      <c r="AR1566" s="3"/>
      <c r="AS1566" s="236"/>
      <c r="AT1566" s="233"/>
      <c r="AZ1566" s="230" t="e">
        <f>VLOOKUP(AU1567,出場者リスト!$A:$L,9,FALSE())</f>
        <v>#N/A</v>
      </c>
      <c r="BA1566" s="230"/>
      <c r="BB1566" s="230"/>
      <c r="BC1566" s="230"/>
      <c r="BD1566" s="230"/>
      <c r="BE1566" s="230"/>
      <c r="BF1566" s="230"/>
      <c r="BG1566" s="230"/>
      <c r="BH1566" s="230"/>
      <c r="BI1566" s="225" t="e">
        <f>VLOOKUP(AU1567,出場者リスト!$A:$L,13,FALSE)</f>
        <v>#N/A</v>
      </c>
      <c r="BJ1566" s="225"/>
      <c r="BK1566" s="225"/>
      <c r="BL1566" s="225"/>
      <c r="BM1566" s="225"/>
      <c r="BN1566" s="225"/>
      <c r="BO1566" s="225"/>
      <c r="BP1566" s="225"/>
    </row>
    <row r="1567" spans="1:68" ht="9" customHeight="1" x14ac:dyDescent="0.15">
      <c r="A1567" s="226" t="e">
        <f>VLOOKUP(U1567,出場者リスト!$A:$L,12,FALSE())</f>
        <v>#N/A</v>
      </c>
      <c r="B1567" s="226"/>
      <c r="C1567" s="226"/>
      <c r="D1567" s="226"/>
      <c r="E1567" s="226"/>
      <c r="F1567" s="226"/>
      <c r="G1567" s="226"/>
      <c r="H1567" s="226"/>
      <c r="I1567" s="231" t="e">
        <f>VLOOKUP(U1567,出場者リスト!$A:$L,8,FALSE())</f>
        <v>#N/A</v>
      </c>
      <c r="J1567" s="231"/>
      <c r="K1567" s="231"/>
      <c r="L1567" s="231"/>
      <c r="M1567" s="231"/>
      <c r="N1567" s="231"/>
      <c r="O1567" s="231"/>
      <c r="P1567" s="231"/>
      <c r="Q1567" s="231"/>
      <c r="R1567" s="232">
        <f>R1563+1</f>
        <v>2</v>
      </c>
      <c r="S1567" s="232"/>
      <c r="T1567" s="232"/>
      <c r="U1567" s="233"/>
      <c r="V1567" s="233"/>
      <c r="W1567" s="111"/>
      <c r="X1567" s="112"/>
      <c r="Z1567" s="3"/>
      <c r="AA1567" s="61"/>
      <c r="AP1567" s="32"/>
      <c r="AS1567" s="31"/>
      <c r="AT1567" s="23"/>
      <c r="AU1567" s="233"/>
      <c r="AV1567" s="233"/>
      <c r="AW1567" s="232">
        <f>AW1563+1</f>
        <v>26</v>
      </c>
      <c r="AX1567" s="232"/>
      <c r="AY1567" s="232"/>
      <c r="AZ1567" s="234" t="e">
        <f>VLOOKUP(AU1567,出場者リスト!$A:$L,8,FALSE())</f>
        <v>#N/A</v>
      </c>
      <c r="BA1567" s="234"/>
      <c r="BB1567" s="234"/>
      <c r="BC1567" s="234"/>
      <c r="BD1567" s="234"/>
      <c r="BE1567" s="234"/>
      <c r="BF1567" s="234"/>
      <c r="BG1567" s="234"/>
      <c r="BH1567" s="234"/>
      <c r="BI1567" s="226" t="e">
        <f>VLOOKUP(AU1567,出場者リスト!$A:$L,12,FALSE)</f>
        <v>#N/A</v>
      </c>
      <c r="BJ1567" s="226"/>
      <c r="BK1567" s="226"/>
      <c r="BL1567" s="226"/>
      <c r="BM1567" s="226"/>
      <c r="BN1567" s="226"/>
      <c r="BO1567" s="226"/>
      <c r="BP1567" s="226"/>
    </row>
    <row r="1568" spans="1:68" ht="9" customHeight="1" x14ac:dyDescent="0.15">
      <c r="A1568" s="226"/>
      <c r="B1568" s="226"/>
      <c r="C1568" s="226"/>
      <c r="D1568" s="226"/>
      <c r="E1568" s="226"/>
      <c r="F1568" s="226"/>
      <c r="G1568" s="226"/>
      <c r="H1568" s="226"/>
      <c r="I1568" s="231"/>
      <c r="J1568" s="231"/>
      <c r="K1568" s="231"/>
      <c r="L1568" s="231"/>
      <c r="M1568" s="231"/>
      <c r="N1568" s="231"/>
      <c r="O1568" s="231"/>
      <c r="P1568" s="231"/>
      <c r="Q1568" s="231"/>
      <c r="R1568" s="232"/>
      <c r="S1568" s="232"/>
      <c r="T1568" s="232"/>
      <c r="U1568" s="233"/>
      <c r="V1568" s="233"/>
      <c r="W1568" s="66"/>
      <c r="X1568" s="66"/>
      <c r="AA1568" s="28"/>
      <c r="AP1568" s="32"/>
      <c r="AU1568" s="233"/>
      <c r="AV1568" s="233"/>
      <c r="AW1568" s="232"/>
      <c r="AX1568" s="232"/>
      <c r="AY1568" s="232"/>
      <c r="AZ1568" s="234"/>
      <c r="BA1568" s="234"/>
      <c r="BB1568" s="234"/>
      <c r="BC1568" s="234"/>
      <c r="BD1568" s="234"/>
      <c r="BE1568" s="234"/>
      <c r="BF1568" s="234"/>
      <c r="BG1568" s="234"/>
      <c r="BH1568" s="234"/>
      <c r="BI1568" s="226"/>
      <c r="BJ1568" s="226"/>
      <c r="BK1568" s="226"/>
      <c r="BL1568" s="226"/>
      <c r="BM1568" s="226"/>
      <c r="BN1568" s="226"/>
      <c r="BO1568" s="226"/>
      <c r="BP1568" s="226"/>
    </row>
    <row r="1569" spans="1:68" ht="9" customHeight="1" x14ac:dyDescent="0.15">
      <c r="A1569" s="16"/>
      <c r="B1569" s="16"/>
      <c r="C1569" s="16"/>
      <c r="D1569" s="16"/>
      <c r="E1569" s="16"/>
      <c r="F1569" s="16"/>
      <c r="G1569" s="16"/>
      <c r="I1569" s="20"/>
      <c r="J1569" s="20"/>
      <c r="K1569" s="20"/>
      <c r="L1569" s="20"/>
      <c r="M1569" s="20"/>
      <c r="N1569" s="20"/>
      <c r="O1569" s="20"/>
      <c r="P1569" s="20"/>
      <c r="Q1569" s="20"/>
      <c r="R1569" s="4"/>
      <c r="S1569" s="4"/>
      <c r="T1569" s="4"/>
      <c r="U1569" s="26"/>
      <c r="V1569" s="26"/>
      <c r="W1569" s="3"/>
      <c r="X1569" s="3"/>
      <c r="Z1569" s="228"/>
      <c r="AA1569" s="253"/>
      <c r="AN1569" s="29"/>
      <c r="AO1569" s="25"/>
      <c r="AP1569" s="252"/>
      <c r="AQ1569" s="228"/>
      <c r="AZ1569" s="18"/>
      <c r="BA1569" s="18"/>
      <c r="BB1569" s="18"/>
      <c r="BC1569" s="18"/>
      <c r="BD1569" s="18"/>
      <c r="BE1569" s="18"/>
      <c r="BF1569" s="18"/>
      <c r="BG1569" s="18"/>
      <c r="BH1569" s="18"/>
      <c r="BI1569" s="18"/>
      <c r="BJ1569" s="19"/>
      <c r="BK1569" s="19"/>
      <c r="BL1569" s="19"/>
      <c r="BM1569" s="19"/>
      <c r="BN1569" s="19"/>
      <c r="BO1569" s="19"/>
      <c r="BP1569" s="19"/>
    </row>
    <row r="1570" spans="1:68" ht="9" customHeight="1" x14ac:dyDescent="0.15">
      <c r="A1570" s="225" t="e">
        <f>VLOOKUP(U1571,出場者リスト!$A:$L,13,FALSE)</f>
        <v>#N/A</v>
      </c>
      <c r="B1570" s="225"/>
      <c r="C1570" s="225"/>
      <c r="D1570" s="225"/>
      <c r="E1570" s="225"/>
      <c r="F1570" s="225"/>
      <c r="G1570" s="225"/>
      <c r="H1570" s="225"/>
      <c r="I1570" s="229" t="e">
        <f>VLOOKUP(U1571,出場者リスト!$A:$L,9,FALSE())</f>
        <v>#N/A</v>
      </c>
      <c r="J1570" s="229"/>
      <c r="K1570" s="229"/>
      <c r="L1570" s="229"/>
      <c r="M1570" s="229"/>
      <c r="N1570" s="229"/>
      <c r="O1570" s="229"/>
      <c r="P1570" s="229"/>
      <c r="Q1570" s="229"/>
      <c r="W1570" s="3"/>
      <c r="X1570" s="3"/>
      <c r="Z1570" s="228"/>
      <c r="AA1570" s="253"/>
      <c r="AB1570" s="29"/>
      <c r="AC1570" s="25"/>
      <c r="AN1570" s="32"/>
      <c r="AO1570" s="28"/>
      <c r="AP1570" s="252"/>
      <c r="AQ1570" s="228"/>
      <c r="AZ1570" s="230" t="e">
        <f>VLOOKUP(AU1571,出場者リスト!$A:$L,9,FALSE())</f>
        <v>#N/A</v>
      </c>
      <c r="BA1570" s="230"/>
      <c r="BB1570" s="230"/>
      <c r="BC1570" s="230"/>
      <c r="BD1570" s="230"/>
      <c r="BE1570" s="230"/>
      <c r="BF1570" s="230"/>
      <c r="BG1570" s="230"/>
      <c r="BH1570" s="230"/>
      <c r="BI1570" s="225" t="e">
        <f>VLOOKUP(AU1571,出場者リスト!$A:$L,13,FALSE)</f>
        <v>#N/A</v>
      </c>
      <c r="BJ1570" s="225"/>
      <c r="BK1570" s="225"/>
      <c r="BL1570" s="225"/>
      <c r="BM1570" s="225"/>
      <c r="BN1570" s="225"/>
      <c r="BO1570" s="225"/>
      <c r="BP1570" s="225"/>
    </row>
    <row r="1571" spans="1:68" ht="9" customHeight="1" x14ac:dyDescent="0.15">
      <c r="A1571" s="226" t="e">
        <f>VLOOKUP(U1571,出場者リスト!$A:$L,12,FALSE())</f>
        <v>#N/A</v>
      </c>
      <c r="B1571" s="226"/>
      <c r="C1571" s="226"/>
      <c r="D1571" s="226"/>
      <c r="E1571" s="226"/>
      <c r="F1571" s="226"/>
      <c r="G1571" s="226"/>
      <c r="H1571" s="226"/>
      <c r="I1571" s="231" t="e">
        <f>VLOOKUP(U1571,出場者リスト!$A:$L,8,FALSE())</f>
        <v>#N/A</v>
      </c>
      <c r="J1571" s="231"/>
      <c r="K1571" s="231"/>
      <c r="L1571" s="231"/>
      <c r="M1571" s="231"/>
      <c r="N1571" s="231"/>
      <c r="O1571" s="231"/>
      <c r="P1571" s="231"/>
      <c r="Q1571" s="231"/>
      <c r="R1571" s="232">
        <f>R1567+1</f>
        <v>3</v>
      </c>
      <c r="S1571" s="232"/>
      <c r="T1571" s="232"/>
      <c r="U1571" s="233"/>
      <c r="V1571" s="233"/>
      <c r="W1571" s="66"/>
      <c r="X1571" s="66"/>
      <c r="AA1571" s="28"/>
      <c r="AC1571" s="28"/>
      <c r="AN1571" s="32"/>
      <c r="AO1571" s="28"/>
      <c r="AP1571" s="32"/>
      <c r="AU1571" s="233"/>
      <c r="AV1571" s="233"/>
      <c r="AW1571" s="232">
        <f>AW1567+1</f>
        <v>27</v>
      </c>
      <c r="AX1571" s="232"/>
      <c r="AY1571" s="232"/>
      <c r="AZ1571" s="234" t="e">
        <f>VLOOKUP(AU1571,出場者リスト!$A:$L,8,FALSE())</f>
        <v>#N/A</v>
      </c>
      <c r="BA1571" s="234"/>
      <c r="BB1571" s="234"/>
      <c r="BC1571" s="234"/>
      <c r="BD1571" s="234"/>
      <c r="BE1571" s="234"/>
      <c r="BF1571" s="234"/>
      <c r="BG1571" s="234"/>
      <c r="BH1571" s="234"/>
      <c r="BI1571" s="226" t="e">
        <f>VLOOKUP(AU1571,出場者リスト!$A:$L,12,FALSE)</f>
        <v>#N/A</v>
      </c>
      <c r="BJ1571" s="226"/>
      <c r="BK1571" s="226"/>
      <c r="BL1571" s="226"/>
      <c r="BM1571" s="226"/>
      <c r="BN1571" s="226"/>
      <c r="BO1571" s="226"/>
      <c r="BP1571" s="226"/>
    </row>
    <row r="1572" spans="1:68" ht="9" customHeight="1" x14ac:dyDescent="0.15">
      <c r="A1572" s="226"/>
      <c r="B1572" s="226"/>
      <c r="C1572" s="226"/>
      <c r="D1572" s="226"/>
      <c r="E1572" s="226"/>
      <c r="F1572" s="226"/>
      <c r="G1572" s="226"/>
      <c r="H1572" s="226"/>
      <c r="I1572" s="231"/>
      <c r="J1572" s="231"/>
      <c r="K1572" s="231"/>
      <c r="L1572" s="231"/>
      <c r="M1572" s="231"/>
      <c r="N1572" s="231"/>
      <c r="O1572" s="231"/>
      <c r="P1572" s="231"/>
      <c r="Q1572" s="231"/>
      <c r="R1572" s="232"/>
      <c r="S1572" s="232"/>
      <c r="T1572" s="232"/>
      <c r="U1572" s="233"/>
      <c r="V1572" s="233"/>
      <c r="W1572" s="110"/>
      <c r="X1572" s="113"/>
      <c r="AA1572" s="28"/>
      <c r="AC1572" s="28"/>
      <c r="AN1572" s="32"/>
      <c r="AP1572" s="32"/>
      <c r="AS1572" s="29"/>
      <c r="AT1572" s="24"/>
      <c r="AU1572" s="233"/>
      <c r="AV1572" s="233"/>
      <c r="AW1572" s="232"/>
      <c r="AX1572" s="232"/>
      <c r="AY1572" s="232"/>
      <c r="AZ1572" s="234"/>
      <c r="BA1572" s="234"/>
      <c r="BB1572" s="234"/>
      <c r="BC1572" s="234"/>
      <c r="BD1572" s="234"/>
      <c r="BE1572" s="234"/>
      <c r="BF1572" s="234"/>
      <c r="BG1572" s="234"/>
      <c r="BH1572" s="234"/>
      <c r="BI1572" s="226"/>
      <c r="BJ1572" s="226"/>
      <c r="BK1572" s="226"/>
      <c r="BL1572" s="226"/>
      <c r="BM1572" s="226"/>
      <c r="BN1572" s="226"/>
      <c r="BO1572" s="226"/>
      <c r="BP1572" s="226"/>
    </row>
    <row r="1573" spans="1:68" ht="9" customHeight="1" x14ac:dyDescent="0.15">
      <c r="A1573" s="16"/>
      <c r="B1573" s="16"/>
      <c r="C1573" s="16"/>
      <c r="D1573" s="16"/>
      <c r="E1573" s="16"/>
      <c r="F1573" s="16"/>
      <c r="G1573" s="16"/>
      <c r="I1573" s="20"/>
      <c r="J1573" s="20"/>
      <c r="K1573" s="20"/>
      <c r="L1573" s="20"/>
      <c r="M1573" s="20"/>
      <c r="N1573" s="20"/>
      <c r="O1573" s="20"/>
      <c r="P1573" s="20"/>
      <c r="Q1573" s="20"/>
      <c r="R1573" s="4"/>
      <c r="S1573" s="4"/>
      <c r="T1573" s="4"/>
      <c r="U1573" s="26"/>
      <c r="V1573" s="26"/>
      <c r="W1573" s="233"/>
      <c r="X1573" s="235"/>
      <c r="Y1573" s="3"/>
      <c r="AA1573" s="28"/>
      <c r="AC1573" s="28"/>
      <c r="AN1573" s="32"/>
      <c r="AP1573" s="62"/>
      <c r="AQ1573" s="3"/>
      <c r="AS1573" s="236"/>
      <c r="AT1573" s="233"/>
      <c r="AZ1573" s="18"/>
      <c r="BA1573" s="18"/>
      <c r="BB1573" s="18"/>
      <c r="BC1573" s="18"/>
      <c r="BD1573" s="18"/>
      <c r="BE1573" s="18"/>
      <c r="BF1573" s="18"/>
      <c r="BG1573" s="18"/>
      <c r="BH1573" s="18"/>
      <c r="BI1573" s="18"/>
      <c r="BJ1573" s="19"/>
      <c r="BK1573" s="19"/>
      <c r="BL1573" s="19"/>
      <c r="BM1573" s="19"/>
      <c r="BN1573" s="19"/>
      <c r="BO1573" s="19"/>
      <c r="BP1573" s="19"/>
    </row>
    <row r="1574" spans="1:68" ht="9" customHeight="1" x14ac:dyDescent="0.15">
      <c r="A1574" s="225" t="e">
        <f>VLOOKUP(U1575,出場者リスト!$A:$L,13,FALSE)</f>
        <v>#N/A</v>
      </c>
      <c r="B1574" s="225"/>
      <c r="C1574" s="225"/>
      <c r="D1574" s="225"/>
      <c r="E1574" s="225"/>
      <c r="F1574" s="225"/>
      <c r="G1574" s="225"/>
      <c r="H1574" s="225"/>
      <c r="I1574" s="229" t="e">
        <f>VLOOKUP(U1575,出場者リスト!$A:$L,9,FALSE())</f>
        <v>#N/A</v>
      </c>
      <c r="J1574" s="229"/>
      <c r="K1574" s="229"/>
      <c r="L1574" s="229"/>
      <c r="M1574" s="229"/>
      <c r="N1574" s="229"/>
      <c r="O1574" s="229"/>
      <c r="P1574" s="229"/>
      <c r="Q1574" s="229"/>
      <c r="W1574" s="233"/>
      <c r="X1574" s="235"/>
      <c r="Y1574" s="116"/>
      <c r="AA1574" s="28"/>
      <c r="AC1574" s="28"/>
      <c r="AN1574" s="32"/>
      <c r="AP1574" s="32"/>
      <c r="AR1574" s="118"/>
      <c r="AS1574" s="236"/>
      <c r="AT1574" s="233"/>
      <c r="AZ1574" s="230" t="e">
        <f>VLOOKUP(AU1575,出場者リスト!$A:$L,9,FALSE())</f>
        <v>#N/A</v>
      </c>
      <c r="BA1574" s="230"/>
      <c r="BB1574" s="230"/>
      <c r="BC1574" s="230"/>
      <c r="BD1574" s="230"/>
      <c r="BE1574" s="230"/>
      <c r="BF1574" s="230"/>
      <c r="BG1574" s="230"/>
      <c r="BH1574" s="230"/>
      <c r="BI1574" s="225" t="e">
        <f>VLOOKUP(AU1575,出場者リスト!$A:$L,13,FALSE)</f>
        <v>#N/A</v>
      </c>
      <c r="BJ1574" s="225"/>
      <c r="BK1574" s="225"/>
      <c r="BL1574" s="225"/>
      <c r="BM1574" s="225"/>
      <c r="BN1574" s="225"/>
      <c r="BO1574" s="225"/>
      <c r="BP1574" s="225"/>
    </row>
    <row r="1575" spans="1:68" ht="9" customHeight="1" x14ac:dyDescent="0.15">
      <c r="A1575" s="226" t="e">
        <f>VLOOKUP(U1575,出場者リスト!$A:$L,12,FALSE())</f>
        <v>#N/A</v>
      </c>
      <c r="B1575" s="226"/>
      <c r="C1575" s="226"/>
      <c r="D1575" s="226"/>
      <c r="E1575" s="226"/>
      <c r="F1575" s="226"/>
      <c r="G1575" s="226"/>
      <c r="H1575" s="226"/>
      <c r="I1575" s="231" t="e">
        <f>VLOOKUP(U1575,出場者リスト!$A:$L,8,FALSE())</f>
        <v>#N/A</v>
      </c>
      <c r="J1575" s="231"/>
      <c r="K1575" s="231"/>
      <c r="L1575" s="231"/>
      <c r="M1575" s="231"/>
      <c r="N1575" s="231"/>
      <c r="O1575" s="231"/>
      <c r="P1575" s="231"/>
      <c r="Q1575" s="231"/>
      <c r="R1575" s="232">
        <f>R1571+1</f>
        <v>4</v>
      </c>
      <c r="S1575" s="232"/>
      <c r="T1575" s="232"/>
      <c r="U1575" s="233"/>
      <c r="V1575" s="233"/>
      <c r="W1575" s="111"/>
      <c r="X1575" s="112"/>
      <c r="Y1575" s="28"/>
      <c r="AA1575" s="28"/>
      <c r="AC1575" s="28"/>
      <c r="AN1575" s="32"/>
      <c r="AP1575" s="32"/>
      <c r="AR1575" s="32"/>
      <c r="AS1575" s="31"/>
      <c r="AT1575" s="23"/>
      <c r="AU1575" s="233"/>
      <c r="AV1575" s="233"/>
      <c r="AW1575" s="232">
        <f>AW1571+1</f>
        <v>28</v>
      </c>
      <c r="AX1575" s="232"/>
      <c r="AY1575" s="232"/>
      <c r="AZ1575" s="234" t="e">
        <f>VLOOKUP(AU1575,出場者リスト!$A:$L,8,FALSE())</f>
        <v>#N/A</v>
      </c>
      <c r="BA1575" s="234"/>
      <c r="BB1575" s="234"/>
      <c r="BC1575" s="234"/>
      <c r="BD1575" s="234"/>
      <c r="BE1575" s="234"/>
      <c r="BF1575" s="234"/>
      <c r="BG1575" s="234"/>
      <c r="BH1575" s="234"/>
      <c r="BI1575" s="226" t="e">
        <f>VLOOKUP(AU1575,出場者リスト!$A:$L,12,FALSE)</f>
        <v>#N/A</v>
      </c>
      <c r="BJ1575" s="226"/>
      <c r="BK1575" s="226"/>
      <c r="BL1575" s="226"/>
      <c r="BM1575" s="226"/>
      <c r="BN1575" s="226"/>
      <c r="BO1575" s="226"/>
      <c r="BP1575" s="226"/>
    </row>
    <row r="1576" spans="1:68" ht="9" customHeight="1" x14ac:dyDescent="0.15">
      <c r="A1576" s="226"/>
      <c r="B1576" s="226"/>
      <c r="C1576" s="226"/>
      <c r="D1576" s="226"/>
      <c r="E1576" s="226"/>
      <c r="F1576" s="226"/>
      <c r="G1576" s="226"/>
      <c r="H1576" s="226"/>
      <c r="I1576" s="231"/>
      <c r="J1576" s="231"/>
      <c r="K1576" s="231"/>
      <c r="L1576" s="231"/>
      <c r="M1576" s="231"/>
      <c r="N1576" s="231"/>
      <c r="O1576" s="231"/>
      <c r="P1576" s="231"/>
      <c r="Q1576" s="231"/>
      <c r="R1576" s="232"/>
      <c r="S1576" s="232"/>
      <c r="T1576" s="232"/>
      <c r="U1576" s="233"/>
      <c r="V1576" s="233"/>
      <c r="Y1576" s="28"/>
      <c r="AA1576" s="28"/>
      <c r="AB1576" s="3"/>
      <c r="AC1576" s="61"/>
      <c r="AN1576" s="62"/>
      <c r="AO1576" s="3"/>
      <c r="AP1576" s="32"/>
      <c r="AR1576" s="32"/>
      <c r="AU1576" s="233"/>
      <c r="AV1576" s="233"/>
      <c r="AW1576" s="232"/>
      <c r="AX1576" s="232"/>
      <c r="AY1576" s="232"/>
      <c r="AZ1576" s="234"/>
      <c r="BA1576" s="234"/>
      <c r="BB1576" s="234"/>
      <c r="BC1576" s="234"/>
      <c r="BD1576" s="234"/>
      <c r="BE1576" s="234"/>
      <c r="BF1576" s="234"/>
      <c r="BG1576" s="234"/>
      <c r="BH1576" s="234"/>
      <c r="BI1576" s="226"/>
      <c r="BJ1576" s="226"/>
      <c r="BK1576" s="226"/>
      <c r="BL1576" s="226"/>
      <c r="BM1576" s="226"/>
      <c r="BN1576" s="226"/>
      <c r="BO1576" s="226"/>
      <c r="BP1576" s="226"/>
    </row>
    <row r="1577" spans="1:68" ht="9" customHeight="1" x14ac:dyDescent="0.15">
      <c r="A1577" s="16"/>
      <c r="B1577" s="16"/>
      <c r="C1577" s="16"/>
      <c r="D1577" s="16"/>
      <c r="E1577" s="16"/>
      <c r="F1577" s="16"/>
      <c r="G1577" s="16"/>
      <c r="I1577" s="20"/>
      <c r="J1577" s="20"/>
      <c r="K1577" s="20"/>
      <c r="L1577" s="20"/>
      <c r="M1577" s="20"/>
      <c r="N1577" s="20"/>
      <c r="O1577" s="20"/>
      <c r="P1577" s="20"/>
      <c r="Q1577" s="20"/>
      <c r="R1577" s="4"/>
      <c r="S1577" s="4"/>
      <c r="T1577" s="4"/>
      <c r="U1577" s="26"/>
      <c r="V1577" s="26"/>
      <c r="X1577" s="228"/>
      <c r="Y1577" s="253"/>
      <c r="Z1577" s="23"/>
      <c r="AA1577" s="30"/>
      <c r="AB1577" s="3"/>
      <c r="AC1577" s="61"/>
      <c r="AN1577" s="62"/>
      <c r="AO1577" s="3"/>
      <c r="AP1577" s="31"/>
      <c r="AQ1577" s="23"/>
      <c r="AR1577" s="236"/>
      <c r="AS1577" s="233"/>
      <c r="AT1577" s="3"/>
      <c r="AZ1577" s="18"/>
      <c r="BA1577" s="18"/>
      <c r="BB1577" s="18"/>
      <c r="BC1577" s="18"/>
      <c r="BD1577" s="18"/>
      <c r="BE1577" s="18"/>
      <c r="BF1577" s="18"/>
      <c r="BG1577" s="18"/>
      <c r="BH1577" s="18"/>
      <c r="BI1577" s="18"/>
      <c r="BJ1577" s="19"/>
      <c r="BK1577" s="19"/>
      <c r="BL1577" s="19"/>
      <c r="BM1577" s="19"/>
      <c r="BN1577" s="19"/>
      <c r="BO1577" s="19"/>
      <c r="BP1577" s="19"/>
    </row>
    <row r="1578" spans="1:68" ht="9" customHeight="1" x14ac:dyDescent="0.15">
      <c r="A1578" s="225" t="e">
        <f>VLOOKUP(U1579,出場者リスト!$A:$L,13,FALSE)</f>
        <v>#N/A</v>
      </c>
      <c r="B1578" s="225"/>
      <c r="C1578" s="225"/>
      <c r="D1578" s="225"/>
      <c r="E1578" s="225"/>
      <c r="F1578" s="225"/>
      <c r="G1578" s="225"/>
      <c r="H1578" s="225"/>
      <c r="I1578" s="229" t="e">
        <f>VLOOKUP(U1579,出場者リスト!$A:$L,9,FALSE())</f>
        <v>#N/A</v>
      </c>
      <c r="J1578" s="229"/>
      <c r="K1578" s="229"/>
      <c r="L1578" s="229"/>
      <c r="M1578" s="229"/>
      <c r="N1578" s="229"/>
      <c r="O1578" s="229"/>
      <c r="P1578" s="229"/>
      <c r="Q1578" s="229"/>
      <c r="X1578" s="228"/>
      <c r="Y1578" s="253"/>
      <c r="AB1578" s="3"/>
      <c r="AC1578" s="61"/>
      <c r="AN1578" s="32"/>
      <c r="AR1578" s="236"/>
      <c r="AS1578" s="233"/>
      <c r="AT1578" s="3"/>
      <c r="AZ1578" s="230" t="e">
        <f>VLOOKUP(AU1579,出場者リスト!$A:$L,9,FALSE())</f>
        <v>#N/A</v>
      </c>
      <c r="BA1578" s="230"/>
      <c r="BB1578" s="230"/>
      <c r="BC1578" s="230"/>
      <c r="BD1578" s="230"/>
      <c r="BE1578" s="230"/>
      <c r="BF1578" s="230"/>
      <c r="BG1578" s="230"/>
      <c r="BH1578" s="230"/>
      <c r="BI1578" s="225" t="e">
        <f>VLOOKUP(AU1579,出場者リスト!$A:$L,13,FALSE)</f>
        <v>#N/A</v>
      </c>
      <c r="BJ1578" s="225"/>
      <c r="BK1578" s="225"/>
      <c r="BL1578" s="225"/>
      <c r="BM1578" s="225"/>
      <c r="BN1578" s="225"/>
      <c r="BO1578" s="225"/>
      <c r="BP1578" s="225"/>
    </row>
    <row r="1579" spans="1:68" ht="9" customHeight="1" x14ac:dyDescent="0.15">
      <c r="A1579" s="226" t="e">
        <f>VLOOKUP(U1579,出場者リスト!$A:$L,12,FALSE())</f>
        <v>#N/A</v>
      </c>
      <c r="B1579" s="226"/>
      <c r="C1579" s="226"/>
      <c r="D1579" s="226"/>
      <c r="E1579" s="226"/>
      <c r="F1579" s="226"/>
      <c r="G1579" s="226"/>
      <c r="H1579" s="226"/>
      <c r="I1579" s="231" t="e">
        <f>VLOOKUP(U1579,出場者リスト!$A:$L,8,FALSE())</f>
        <v>#N/A</v>
      </c>
      <c r="J1579" s="231"/>
      <c r="K1579" s="231"/>
      <c r="L1579" s="231"/>
      <c r="M1579" s="231"/>
      <c r="N1579" s="231"/>
      <c r="O1579" s="231"/>
      <c r="P1579" s="231"/>
      <c r="Q1579" s="231"/>
      <c r="R1579" s="232">
        <f>R1575+1</f>
        <v>5</v>
      </c>
      <c r="S1579" s="232"/>
      <c r="T1579" s="232"/>
      <c r="U1579" s="233"/>
      <c r="V1579" s="233"/>
      <c r="W1579" s="23"/>
      <c r="X1579" s="23"/>
      <c r="Y1579" s="30"/>
      <c r="AC1579" s="28"/>
      <c r="AN1579" s="32"/>
      <c r="AR1579" s="31"/>
      <c r="AS1579" s="23"/>
      <c r="AT1579" s="23"/>
      <c r="AU1579" s="233"/>
      <c r="AV1579" s="233"/>
      <c r="AW1579" s="232">
        <f>AW1575+1</f>
        <v>29</v>
      </c>
      <c r="AX1579" s="232"/>
      <c r="AY1579" s="232"/>
      <c r="AZ1579" s="234" t="e">
        <f>VLOOKUP(AU1579,出場者リスト!$A:$L,8,FALSE())</f>
        <v>#N/A</v>
      </c>
      <c r="BA1579" s="234"/>
      <c r="BB1579" s="234"/>
      <c r="BC1579" s="234"/>
      <c r="BD1579" s="234"/>
      <c r="BE1579" s="234"/>
      <c r="BF1579" s="234"/>
      <c r="BG1579" s="234"/>
      <c r="BH1579" s="234"/>
      <c r="BI1579" s="226" t="e">
        <f>VLOOKUP(AU1579,出場者リスト!$A:$L,12,FALSE)</f>
        <v>#N/A</v>
      </c>
      <c r="BJ1579" s="226"/>
      <c r="BK1579" s="226"/>
      <c r="BL1579" s="226"/>
      <c r="BM1579" s="226"/>
      <c r="BN1579" s="226"/>
      <c r="BO1579" s="226"/>
      <c r="BP1579" s="226"/>
    </row>
    <row r="1580" spans="1:68" ht="9" customHeight="1" x14ac:dyDescent="0.15">
      <c r="A1580" s="226"/>
      <c r="B1580" s="226"/>
      <c r="C1580" s="226"/>
      <c r="D1580" s="226"/>
      <c r="E1580" s="226"/>
      <c r="F1580" s="226"/>
      <c r="G1580" s="226"/>
      <c r="H1580" s="226"/>
      <c r="I1580" s="231"/>
      <c r="J1580" s="231"/>
      <c r="K1580" s="231"/>
      <c r="L1580" s="231"/>
      <c r="M1580" s="231"/>
      <c r="N1580" s="231"/>
      <c r="O1580" s="231"/>
      <c r="P1580" s="231"/>
      <c r="Q1580" s="231"/>
      <c r="R1580" s="232"/>
      <c r="S1580" s="232"/>
      <c r="T1580" s="232"/>
      <c r="U1580" s="233"/>
      <c r="V1580" s="233"/>
      <c r="AB1580" s="228"/>
      <c r="AC1580" s="253"/>
      <c r="AN1580" s="32"/>
      <c r="AU1580" s="233"/>
      <c r="AV1580" s="233"/>
      <c r="AW1580" s="232"/>
      <c r="AX1580" s="232"/>
      <c r="AY1580" s="232"/>
      <c r="AZ1580" s="234"/>
      <c r="BA1580" s="234"/>
      <c r="BB1580" s="234"/>
      <c r="BC1580" s="234"/>
      <c r="BD1580" s="234"/>
      <c r="BE1580" s="234"/>
      <c r="BF1580" s="234"/>
      <c r="BG1580" s="234"/>
      <c r="BH1580" s="234"/>
      <c r="BI1580" s="226"/>
      <c r="BJ1580" s="226"/>
      <c r="BK1580" s="226"/>
      <c r="BL1580" s="226"/>
      <c r="BM1580" s="226"/>
      <c r="BN1580" s="226"/>
      <c r="BO1580" s="226"/>
      <c r="BP1580" s="226"/>
    </row>
    <row r="1581" spans="1:68" ht="9" customHeight="1" x14ac:dyDescent="0.15">
      <c r="A1581" s="16"/>
      <c r="B1581" s="16"/>
      <c r="C1581" s="16"/>
      <c r="D1581" s="16"/>
      <c r="E1581" s="16"/>
      <c r="F1581" s="16"/>
      <c r="G1581" s="16"/>
      <c r="I1581" s="20"/>
      <c r="J1581" s="20"/>
      <c r="K1581" s="20"/>
      <c r="L1581" s="20"/>
      <c r="M1581" s="20"/>
      <c r="N1581" s="20"/>
      <c r="O1581" s="20"/>
      <c r="P1581" s="20"/>
      <c r="Q1581" s="20"/>
      <c r="R1581" s="4"/>
      <c r="S1581" s="4"/>
      <c r="T1581" s="4"/>
      <c r="U1581" s="26"/>
      <c r="V1581" s="26"/>
      <c r="AB1581" s="228"/>
      <c r="AC1581" s="253"/>
      <c r="AD1581" s="29"/>
      <c r="AE1581" s="25"/>
      <c r="AN1581" s="252"/>
      <c r="AO1581" s="228"/>
      <c r="AZ1581" s="18"/>
      <c r="BA1581" s="18"/>
      <c r="BB1581" s="18"/>
      <c r="BC1581" s="18"/>
      <c r="BD1581" s="18"/>
      <c r="BE1581" s="18"/>
      <c r="BF1581" s="18"/>
      <c r="BG1581" s="18"/>
      <c r="BH1581" s="18"/>
      <c r="BI1581" s="18"/>
      <c r="BJ1581" s="19"/>
      <c r="BK1581" s="19"/>
      <c r="BL1581" s="19"/>
      <c r="BM1581" s="19"/>
      <c r="BN1581" s="19"/>
      <c r="BO1581" s="19"/>
      <c r="BP1581" s="19"/>
    </row>
    <row r="1582" spans="1:68" ht="9" customHeight="1" x14ac:dyDescent="0.15">
      <c r="A1582" s="225" t="e">
        <f>VLOOKUP(U1583,出場者リスト!$A:$L,13,FALSE)</f>
        <v>#N/A</v>
      </c>
      <c r="B1582" s="225"/>
      <c r="C1582" s="225"/>
      <c r="D1582" s="225"/>
      <c r="E1582" s="225"/>
      <c r="F1582" s="225"/>
      <c r="G1582" s="225"/>
      <c r="H1582" s="225"/>
      <c r="I1582" s="229" t="e">
        <f>VLOOKUP(U1583,出場者リスト!$A:$L,9,FALSE())</f>
        <v>#N/A</v>
      </c>
      <c r="J1582" s="229"/>
      <c r="K1582" s="229"/>
      <c r="L1582" s="229"/>
      <c r="M1582" s="229"/>
      <c r="N1582" s="229"/>
      <c r="O1582" s="229"/>
      <c r="P1582" s="229"/>
      <c r="Q1582" s="229"/>
      <c r="AC1582" s="28"/>
      <c r="AE1582" s="28"/>
      <c r="AL1582" s="29"/>
      <c r="AM1582" s="25"/>
      <c r="AN1582" s="228"/>
      <c r="AO1582" s="228"/>
      <c r="AZ1582" s="230" t="e">
        <f>VLOOKUP(AU1583,出場者リスト!$A:$L,9,FALSE())</f>
        <v>#N/A</v>
      </c>
      <c r="BA1582" s="230"/>
      <c r="BB1582" s="230"/>
      <c r="BC1582" s="230"/>
      <c r="BD1582" s="230"/>
      <c r="BE1582" s="230"/>
      <c r="BF1582" s="230"/>
      <c r="BG1582" s="230"/>
      <c r="BH1582" s="230"/>
      <c r="BI1582" s="225" t="e">
        <f>VLOOKUP(AU1583,出場者リスト!$A:$L,13,FALSE)</f>
        <v>#N/A</v>
      </c>
      <c r="BJ1582" s="225"/>
      <c r="BK1582" s="225"/>
      <c r="BL1582" s="225"/>
      <c r="BM1582" s="225"/>
      <c r="BN1582" s="225"/>
      <c r="BO1582" s="225"/>
      <c r="BP1582" s="225"/>
    </row>
    <row r="1583" spans="1:68" ht="9" customHeight="1" x14ac:dyDescent="0.15">
      <c r="A1583" s="226" t="e">
        <f>VLOOKUP(U1583,出場者リスト!$A:$L,12,FALSE())</f>
        <v>#N/A</v>
      </c>
      <c r="B1583" s="226"/>
      <c r="C1583" s="226"/>
      <c r="D1583" s="226"/>
      <c r="E1583" s="226"/>
      <c r="F1583" s="226"/>
      <c r="G1583" s="226"/>
      <c r="H1583" s="226"/>
      <c r="I1583" s="231" t="e">
        <f>VLOOKUP(U1583,出場者リスト!$A:$L,8,FALSE())</f>
        <v>#N/A</v>
      </c>
      <c r="J1583" s="231"/>
      <c r="K1583" s="231"/>
      <c r="L1583" s="231"/>
      <c r="M1583" s="231"/>
      <c r="N1583" s="231"/>
      <c r="O1583" s="231"/>
      <c r="P1583" s="231"/>
      <c r="Q1583" s="231"/>
      <c r="R1583" s="232">
        <f>R1579+1</f>
        <v>6</v>
      </c>
      <c r="S1583" s="232"/>
      <c r="T1583" s="232"/>
      <c r="U1583" s="233"/>
      <c r="V1583" s="233"/>
      <c r="AC1583" s="28"/>
      <c r="AE1583" s="28"/>
      <c r="AL1583" s="32"/>
      <c r="AM1583" s="28"/>
      <c r="AU1583" s="233"/>
      <c r="AV1583" s="233"/>
      <c r="AW1583" s="232">
        <f>AW1579+1</f>
        <v>30</v>
      </c>
      <c r="AX1583" s="232"/>
      <c r="AY1583" s="232"/>
      <c r="AZ1583" s="234" t="e">
        <f>VLOOKUP(AU1583,出場者リスト!$A:$L,8,FALSE())</f>
        <v>#N/A</v>
      </c>
      <c r="BA1583" s="234"/>
      <c r="BB1583" s="234"/>
      <c r="BC1583" s="234"/>
      <c r="BD1583" s="234"/>
      <c r="BE1583" s="234"/>
      <c r="BF1583" s="234"/>
      <c r="BG1583" s="234"/>
      <c r="BH1583" s="234"/>
      <c r="BI1583" s="226" t="e">
        <f>VLOOKUP(AU1583,出場者リスト!$A:$L,12,FALSE)</f>
        <v>#N/A</v>
      </c>
      <c r="BJ1583" s="226"/>
      <c r="BK1583" s="226"/>
      <c r="BL1583" s="226"/>
      <c r="BM1583" s="226"/>
      <c r="BN1583" s="226"/>
      <c r="BO1583" s="226"/>
      <c r="BP1583" s="226"/>
    </row>
    <row r="1584" spans="1:68" ht="9" customHeight="1" x14ac:dyDescent="0.15">
      <c r="A1584" s="226"/>
      <c r="B1584" s="226"/>
      <c r="C1584" s="226"/>
      <c r="D1584" s="226"/>
      <c r="E1584" s="226"/>
      <c r="F1584" s="226"/>
      <c r="G1584" s="226"/>
      <c r="H1584" s="226"/>
      <c r="I1584" s="231"/>
      <c r="J1584" s="231"/>
      <c r="K1584" s="231"/>
      <c r="L1584" s="231"/>
      <c r="M1584" s="231"/>
      <c r="N1584" s="231"/>
      <c r="O1584" s="231"/>
      <c r="P1584" s="231"/>
      <c r="Q1584" s="231"/>
      <c r="R1584" s="232"/>
      <c r="S1584" s="232"/>
      <c r="T1584" s="232"/>
      <c r="U1584" s="233"/>
      <c r="V1584" s="233"/>
      <c r="W1584" s="24"/>
      <c r="X1584" s="24"/>
      <c r="Y1584" s="25"/>
      <c r="AC1584" s="28"/>
      <c r="AE1584" s="28"/>
      <c r="AL1584" s="32"/>
      <c r="AN1584" s="32"/>
      <c r="AR1584" s="29"/>
      <c r="AS1584" s="24"/>
      <c r="AT1584" s="24"/>
      <c r="AU1584" s="233"/>
      <c r="AV1584" s="233"/>
      <c r="AW1584" s="232"/>
      <c r="AX1584" s="232"/>
      <c r="AY1584" s="232"/>
      <c r="AZ1584" s="234"/>
      <c r="BA1584" s="234"/>
      <c r="BB1584" s="234"/>
      <c r="BC1584" s="234"/>
      <c r="BD1584" s="234"/>
      <c r="BE1584" s="234"/>
      <c r="BF1584" s="234"/>
      <c r="BG1584" s="234"/>
      <c r="BH1584" s="234"/>
      <c r="BI1584" s="226"/>
      <c r="BJ1584" s="226"/>
      <c r="BK1584" s="226"/>
      <c r="BL1584" s="226"/>
      <c r="BM1584" s="226"/>
      <c r="BN1584" s="226"/>
      <c r="BO1584" s="226"/>
      <c r="BP1584" s="226"/>
    </row>
    <row r="1585" spans="1:68" ht="9" customHeight="1" x14ac:dyDescent="0.15">
      <c r="A1585" s="16"/>
      <c r="B1585" s="16"/>
      <c r="C1585" s="16"/>
      <c r="D1585" s="16"/>
      <c r="E1585" s="16"/>
      <c r="F1585" s="16"/>
      <c r="G1585" s="16"/>
      <c r="I1585" s="20"/>
      <c r="J1585" s="20"/>
      <c r="K1585" s="20"/>
      <c r="L1585" s="20"/>
      <c r="M1585" s="20"/>
      <c r="N1585" s="20"/>
      <c r="O1585" s="20"/>
      <c r="P1585" s="20"/>
      <c r="Q1585" s="20"/>
      <c r="R1585" s="4"/>
      <c r="S1585" s="4"/>
      <c r="T1585" s="4"/>
      <c r="U1585" s="26"/>
      <c r="V1585" s="26"/>
      <c r="X1585" s="228"/>
      <c r="Y1585" s="253"/>
      <c r="AC1585" s="28"/>
      <c r="AE1585" s="28"/>
      <c r="AL1585" s="32"/>
      <c r="AN1585" s="32"/>
      <c r="AR1585" s="252"/>
      <c r="AS1585" s="228"/>
      <c r="AZ1585" s="18"/>
      <c r="BA1585" s="18"/>
      <c r="BB1585" s="18"/>
      <c r="BC1585" s="18"/>
      <c r="BD1585" s="18"/>
      <c r="BE1585" s="18"/>
      <c r="BF1585" s="18"/>
      <c r="BG1585" s="18"/>
      <c r="BH1585" s="18"/>
      <c r="BI1585" s="18"/>
      <c r="BJ1585" s="19"/>
      <c r="BK1585" s="19"/>
      <c r="BL1585" s="19"/>
      <c r="BM1585" s="19"/>
      <c r="BN1585" s="19"/>
      <c r="BO1585" s="19"/>
      <c r="BP1585" s="19"/>
    </row>
    <row r="1586" spans="1:68" ht="9" customHeight="1" x14ac:dyDescent="0.15">
      <c r="A1586" s="225" t="e">
        <f>VLOOKUP(U1587,出場者リスト!$A:$L,13,FALSE)</f>
        <v>#N/A</v>
      </c>
      <c r="B1586" s="225"/>
      <c r="C1586" s="225"/>
      <c r="D1586" s="225"/>
      <c r="E1586" s="225"/>
      <c r="F1586" s="225"/>
      <c r="G1586" s="225"/>
      <c r="H1586" s="225"/>
      <c r="I1586" s="229" t="e">
        <f>VLOOKUP(U1587,出場者リスト!$A:$L,9,FALSE())</f>
        <v>#N/A</v>
      </c>
      <c r="J1586" s="229"/>
      <c r="K1586" s="229"/>
      <c r="L1586" s="229"/>
      <c r="M1586" s="229"/>
      <c r="N1586" s="229"/>
      <c r="O1586" s="229"/>
      <c r="P1586" s="229"/>
      <c r="Q1586" s="229"/>
      <c r="X1586" s="228"/>
      <c r="Y1586" s="253"/>
      <c r="Z1586" s="24"/>
      <c r="AA1586" s="25"/>
      <c r="AC1586" s="28"/>
      <c r="AE1586" s="28"/>
      <c r="AL1586" s="32"/>
      <c r="AN1586" s="32"/>
      <c r="AP1586" s="29"/>
      <c r="AQ1586" s="24"/>
      <c r="AR1586" s="252"/>
      <c r="AS1586" s="228"/>
      <c r="AZ1586" s="230" t="e">
        <f>VLOOKUP(AU1587,出場者リスト!$A:$L,9,FALSE())</f>
        <v>#N/A</v>
      </c>
      <c r="BA1586" s="230"/>
      <c r="BB1586" s="230"/>
      <c r="BC1586" s="230"/>
      <c r="BD1586" s="230"/>
      <c r="BE1586" s="230"/>
      <c r="BF1586" s="230"/>
      <c r="BG1586" s="230"/>
      <c r="BH1586" s="230"/>
      <c r="BI1586" s="225" t="e">
        <f>VLOOKUP(AU1587,出場者リスト!$A:$L,13,FALSE)</f>
        <v>#N/A</v>
      </c>
      <c r="BJ1586" s="225"/>
      <c r="BK1586" s="225"/>
      <c r="BL1586" s="225"/>
      <c r="BM1586" s="225"/>
      <c r="BN1586" s="225"/>
      <c r="BO1586" s="225"/>
      <c r="BP1586" s="225"/>
    </row>
    <row r="1587" spans="1:68" ht="9" customHeight="1" x14ac:dyDescent="0.15">
      <c r="A1587" s="226" t="e">
        <f>VLOOKUP(U1587,出場者リスト!$A:$L,12,FALSE())</f>
        <v>#N/A</v>
      </c>
      <c r="B1587" s="226"/>
      <c r="C1587" s="226"/>
      <c r="D1587" s="226"/>
      <c r="E1587" s="226"/>
      <c r="F1587" s="226"/>
      <c r="G1587" s="226"/>
      <c r="H1587" s="226"/>
      <c r="I1587" s="231" t="e">
        <f>VLOOKUP(U1587,出場者リスト!$A:$L,8,FALSE())</f>
        <v>#N/A</v>
      </c>
      <c r="J1587" s="231"/>
      <c r="K1587" s="231"/>
      <c r="L1587" s="231"/>
      <c r="M1587" s="231"/>
      <c r="N1587" s="231"/>
      <c r="O1587" s="231"/>
      <c r="P1587" s="231"/>
      <c r="Q1587" s="231"/>
      <c r="R1587" s="232">
        <f>R1583+1</f>
        <v>7</v>
      </c>
      <c r="S1587" s="232"/>
      <c r="T1587" s="232"/>
      <c r="U1587" s="233"/>
      <c r="V1587" s="233"/>
      <c r="W1587" s="66"/>
      <c r="X1587" s="66"/>
      <c r="Y1587" s="28"/>
      <c r="AA1587" s="28"/>
      <c r="AB1587" s="32"/>
      <c r="AC1587" s="28"/>
      <c r="AE1587" s="28"/>
      <c r="AL1587" s="32"/>
      <c r="AN1587" s="32"/>
      <c r="AP1587" s="32"/>
      <c r="AR1587" s="32"/>
      <c r="AU1587" s="233"/>
      <c r="AV1587" s="233"/>
      <c r="AW1587" s="232">
        <f>AW1583+1</f>
        <v>31</v>
      </c>
      <c r="AX1587" s="232"/>
      <c r="AY1587" s="232"/>
      <c r="AZ1587" s="234" t="e">
        <f>VLOOKUP(AU1587,出場者リスト!$A:$L,8,FALSE())</f>
        <v>#N/A</v>
      </c>
      <c r="BA1587" s="234"/>
      <c r="BB1587" s="234"/>
      <c r="BC1587" s="234"/>
      <c r="BD1587" s="234"/>
      <c r="BE1587" s="234"/>
      <c r="BF1587" s="234"/>
      <c r="BG1587" s="234"/>
      <c r="BH1587" s="234"/>
      <c r="BI1587" s="226" t="e">
        <f>VLOOKUP(AU1587,出場者リスト!$A:$L,12,FALSE)</f>
        <v>#N/A</v>
      </c>
      <c r="BJ1587" s="226"/>
      <c r="BK1587" s="226"/>
      <c r="BL1587" s="226"/>
      <c r="BM1587" s="226"/>
      <c r="BN1587" s="226"/>
      <c r="BO1587" s="226"/>
      <c r="BP1587" s="226"/>
    </row>
    <row r="1588" spans="1:68" ht="9" customHeight="1" x14ac:dyDescent="0.15">
      <c r="A1588" s="226"/>
      <c r="B1588" s="226"/>
      <c r="C1588" s="226"/>
      <c r="D1588" s="226"/>
      <c r="E1588" s="226"/>
      <c r="F1588" s="226"/>
      <c r="G1588" s="226"/>
      <c r="H1588" s="226"/>
      <c r="I1588" s="231"/>
      <c r="J1588" s="231"/>
      <c r="K1588" s="231"/>
      <c r="L1588" s="231"/>
      <c r="M1588" s="231"/>
      <c r="N1588" s="231"/>
      <c r="O1588" s="231"/>
      <c r="P1588" s="231"/>
      <c r="Q1588" s="231"/>
      <c r="R1588" s="232"/>
      <c r="S1588" s="232"/>
      <c r="T1588" s="232"/>
      <c r="U1588" s="233"/>
      <c r="V1588" s="233"/>
      <c r="W1588" s="110"/>
      <c r="X1588" s="113"/>
      <c r="Y1588" s="114"/>
      <c r="Z1588" s="3"/>
      <c r="AA1588" s="61"/>
      <c r="AB1588" s="32"/>
      <c r="AC1588" s="28"/>
      <c r="AE1588" s="28"/>
      <c r="AL1588" s="32"/>
      <c r="AN1588" s="32"/>
      <c r="AP1588" s="32"/>
      <c r="AR1588" s="32"/>
      <c r="AS1588" s="29"/>
      <c r="AT1588" s="24"/>
      <c r="AU1588" s="233"/>
      <c r="AV1588" s="233"/>
      <c r="AW1588" s="232"/>
      <c r="AX1588" s="232"/>
      <c r="AY1588" s="232"/>
      <c r="AZ1588" s="234"/>
      <c r="BA1588" s="234"/>
      <c r="BB1588" s="234"/>
      <c r="BC1588" s="234"/>
      <c r="BD1588" s="234"/>
      <c r="BE1588" s="234"/>
      <c r="BF1588" s="234"/>
      <c r="BG1588" s="234"/>
      <c r="BH1588" s="234"/>
      <c r="BI1588" s="226"/>
      <c r="BJ1588" s="226"/>
      <c r="BK1588" s="226"/>
      <c r="BL1588" s="226"/>
      <c r="BM1588" s="226"/>
      <c r="BN1588" s="226"/>
      <c r="BO1588" s="226"/>
      <c r="BP1588" s="226"/>
    </row>
    <row r="1589" spans="1:68" ht="9" customHeight="1" x14ac:dyDescent="0.15">
      <c r="A1589" s="16"/>
      <c r="B1589" s="16"/>
      <c r="C1589" s="16"/>
      <c r="D1589" s="16"/>
      <c r="E1589" s="16"/>
      <c r="F1589" s="16"/>
      <c r="G1589" s="16"/>
      <c r="I1589" s="20"/>
      <c r="J1589" s="20"/>
      <c r="K1589" s="20"/>
      <c r="L1589" s="20"/>
      <c r="M1589" s="20"/>
      <c r="N1589" s="20"/>
      <c r="O1589" s="20"/>
      <c r="P1589" s="20"/>
      <c r="Q1589" s="20"/>
      <c r="R1589" s="4"/>
      <c r="S1589" s="4"/>
      <c r="T1589" s="4"/>
      <c r="U1589" s="26"/>
      <c r="V1589" s="26"/>
      <c r="W1589" s="233"/>
      <c r="X1589" s="235"/>
      <c r="Y1589" s="115"/>
      <c r="Z1589" s="3"/>
      <c r="AA1589" s="3"/>
      <c r="AB1589" s="32"/>
      <c r="AC1589" s="28"/>
      <c r="AE1589" s="28"/>
      <c r="AL1589" s="32"/>
      <c r="AN1589" s="32"/>
      <c r="AP1589" s="32"/>
      <c r="AR1589" s="108"/>
      <c r="AS1589" s="236"/>
      <c r="AT1589" s="233"/>
      <c r="AZ1589" s="18"/>
      <c r="BA1589" s="18"/>
      <c r="BB1589" s="18"/>
      <c r="BC1589" s="18"/>
      <c r="BD1589" s="18"/>
      <c r="BE1589" s="18"/>
      <c r="BF1589" s="18"/>
      <c r="BG1589" s="18"/>
      <c r="BH1589" s="18"/>
      <c r="BI1589" s="18"/>
      <c r="BJ1589" s="19"/>
      <c r="BK1589" s="19"/>
      <c r="BL1589" s="19"/>
      <c r="BM1589" s="19"/>
      <c r="BN1589" s="19"/>
      <c r="BO1589" s="19"/>
      <c r="BP1589" s="19"/>
    </row>
    <row r="1590" spans="1:68" ht="9" customHeight="1" x14ac:dyDescent="0.15">
      <c r="A1590" s="225" t="e">
        <f>VLOOKUP(U1591,出場者リスト!$A:$L,13,FALSE)</f>
        <v>#N/A</v>
      </c>
      <c r="B1590" s="225"/>
      <c r="C1590" s="225"/>
      <c r="D1590" s="225"/>
      <c r="E1590" s="225"/>
      <c r="F1590" s="225"/>
      <c r="G1590" s="225"/>
      <c r="H1590" s="225"/>
      <c r="I1590" s="229" t="e">
        <f>VLOOKUP(U1591,出場者リスト!$A:$L,9,FALSE())</f>
        <v>#N/A</v>
      </c>
      <c r="J1590" s="229"/>
      <c r="K1590" s="229"/>
      <c r="L1590" s="229"/>
      <c r="M1590" s="229"/>
      <c r="N1590" s="229"/>
      <c r="O1590" s="229"/>
      <c r="P1590" s="229"/>
      <c r="Q1590" s="229"/>
      <c r="W1590" s="233"/>
      <c r="X1590" s="235"/>
      <c r="Y1590" s="3"/>
      <c r="Z1590" s="3"/>
      <c r="AA1590" s="3"/>
      <c r="AB1590" s="32"/>
      <c r="AC1590" s="28"/>
      <c r="AE1590" s="28"/>
      <c r="AL1590" s="32"/>
      <c r="AN1590" s="32"/>
      <c r="AP1590" s="32"/>
      <c r="AR1590" s="3"/>
      <c r="AS1590" s="236"/>
      <c r="AT1590" s="233"/>
      <c r="AZ1590" s="230" t="e">
        <f>VLOOKUP(AU1591,出場者リスト!$A:$L,9,FALSE())</f>
        <v>#N/A</v>
      </c>
      <c r="BA1590" s="230"/>
      <c r="BB1590" s="230"/>
      <c r="BC1590" s="230"/>
      <c r="BD1590" s="230"/>
      <c r="BE1590" s="230"/>
      <c r="BF1590" s="230"/>
      <c r="BG1590" s="230"/>
      <c r="BH1590" s="230"/>
      <c r="BI1590" s="225" t="e">
        <f>VLOOKUP(AU1591,出場者リスト!$A:$L,13,FALSE)</f>
        <v>#N/A</v>
      </c>
      <c r="BJ1590" s="225"/>
      <c r="BK1590" s="225"/>
      <c r="BL1590" s="225"/>
      <c r="BM1590" s="225"/>
      <c r="BN1590" s="225"/>
      <c r="BO1590" s="225"/>
      <c r="BP1590" s="225"/>
    </row>
    <row r="1591" spans="1:68" ht="9" customHeight="1" x14ac:dyDescent="0.15">
      <c r="A1591" s="226" t="e">
        <f>VLOOKUP(U1591,出場者リスト!$A:$L,12,FALSE())</f>
        <v>#N/A</v>
      </c>
      <c r="B1591" s="226"/>
      <c r="C1591" s="226"/>
      <c r="D1591" s="226"/>
      <c r="E1591" s="226"/>
      <c r="F1591" s="226"/>
      <c r="G1591" s="226"/>
      <c r="H1591" s="226"/>
      <c r="I1591" s="231" t="e">
        <f>VLOOKUP(U1591,出場者リスト!$A:$L,8,FALSE())</f>
        <v>#N/A</v>
      </c>
      <c r="J1591" s="231"/>
      <c r="K1591" s="231"/>
      <c r="L1591" s="231"/>
      <c r="M1591" s="231"/>
      <c r="N1591" s="231"/>
      <c r="O1591" s="231"/>
      <c r="P1591" s="231"/>
      <c r="Q1591" s="231"/>
      <c r="R1591" s="232">
        <f>R1587+1</f>
        <v>8</v>
      </c>
      <c r="S1591" s="232"/>
      <c r="T1591" s="232"/>
      <c r="U1591" s="233"/>
      <c r="V1591" s="233"/>
      <c r="W1591" s="111"/>
      <c r="X1591" s="112"/>
      <c r="Z1591" s="3"/>
      <c r="AA1591" s="61"/>
      <c r="AB1591" s="32"/>
      <c r="AC1591" s="28"/>
      <c r="AE1591" s="28"/>
      <c r="AL1591" s="62"/>
      <c r="AM1591" s="3"/>
      <c r="AN1591" s="32"/>
      <c r="AP1591" s="32"/>
      <c r="AS1591" s="31"/>
      <c r="AT1591" s="23"/>
      <c r="AU1591" s="233"/>
      <c r="AV1591" s="233"/>
      <c r="AW1591" s="232">
        <f>AW1587+1</f>
        <v>32</v>
      </c>
      <c r="AX1591" s="232"/>
      <c r="AY1591" s="232"/>
      <c r="AZ1591" s="234" t="e">
        <f>VLOOKUP(AU1591,出場者リスト!$A:$L,8,FALSE())</f>
        <v>#N/A</v>
      </c>
      <c r="BA1591" s="234"/>
      <c r="BB1591" s="234"/>
      <c r="BC1591" s="234"/>
      <c r="BD1591" s="234"/>
      <c r="BE1591" s="234"/>
      <c r="BF1591" s="234"/>
      <c r="BG1591" s="234"/>
      <c r="BH1591" s="234"/>
      <c r="BI1591" s="226" t="e">
        <f>VLOOKUP(AU1591,出場者リスト!$A:$L,12,FALSE)</f>
        <v>#N/A</v>
      </c>
      <c r="BJ1591" s="226"/>
      <c r="BK1591" s="226"/>
      <c r="BL1591" s="226"/>
      <c r="BM1591" s="226"/>
      <c r="BN1591" s="226"/>
      <c r="BO1591" s="226"/>
      <c r="BP1591" s="226"/>
    </row>
    <row r="1592" spans="1:68" ht="9" customHeight="1" x14ac:dyDescent="0.15">
      <c r="A1592" s="226"/>
      <c r="B1592" s="226"/>
      <c r="C1592" s="226"/>
      <c r="D1592" s="226"/>
      <c r="E1592" s="226"/>
      <c r="F1592" s="226"/>
      <c r="G1592" s="226"/>
      <c r="H1592" s="226"/>
      <c r="I1592" s="231"/>
      <c r="J1592" s="231"/>
      <c r="K1592" s="231"/>
      <c r="L1592" s="231"/>
      <c r="M1592" s="231"/>
      <c r="N1592" s="231"/>
      <c r="O1592" s="231"/>
      <c r="P1592" s="231"/>
      <c r="Q1592" s="231"/>
      <c r="R1592" s="232"/>
      <c r="S1592" s="232"/>
      <c r="T1592" s="232"/>
      <c r="U1592" s="233"/>
      <c r="V1592" s="233"/>
      <c r="W1592" s="66"/>
      <c r="X1592" s="66"/>
      <c r="AA1592" s="28"/>
      <c r="AB1592" s="32"/>
      <c r="AC1592" s="28"/>
      <c r="AE1592" s="28"/>
      <c r="AL1592" s="32"/>
      <c r="AN1592" s="32"/>
      <c r="AP1592" s="32"/>
      <c r="AU1592" s="233"/>
      <c r="AV1592" s="233"/>
      <c r="AW1592" s="232"/>
      <c r="AX1592" s="232"/>
      <c r="AY1592" s="232"/>
      <c r="AZ1592" s="234"/>
      <c r="BA1592" s="234"/>
      <c r="BB1592" s="234"/>
      <c r="BC1592" s="234"/>
      <c r="BD1592" s="234"/>
      <c r="BE1592" s="234"/>
      <c r="BF1592" s="234"/>
      <c r="BG1592" s="234"/>
      <c r="BH1592" s="234"/>
      <c r="BI1592" s="226"/>
      <c r="BJ1592" s="226"/>
      <c r="BK1592" s="226"/>
      <c r="BL1592" s="226"/>
      <c r="BM1592" s="226"/>
      <c r="BN1592" s="226"/>
      <c r="BO1592" s="226"/>
      <c r="BP1592" s="226"/>
    </row>
    <row r="1593" spans="1:68" ht="9" customHeight="1" x14ac:dyDescent="0.15">
      <c r="A1593" s="16"/>
      <c r="B1593" s="16"/>
      <c r="C1593" s="16"/>
      <c r="D1593" s="16"/>
      <c r="E1593" s="16"/>
      <c r="F1593" s="16"/>
      <c r="G1593" s="16"/>
      <c r="I1593" s="20"/>
      <c r="J1593" s="20"/>
      <c r="K1593" s="20"/>
      <c r="L1593" s="20"/>
      <c r="M1593" s="20"/>
      <c r="N1593" s="20"/>
      <c r="O1593" s="20"/>
      <c r="P1593" s="20"/>
      <c r="Q1593" s="20"/>
      <c r="R1593" s="4"/>
      <c r="S1593" s="4"/>
      <c r="T1593" s="4"/>
      <c r="U1593" s="26"/>
      <c r="V1593" s="26"/>
      <c r="W1593" s="3"/>
      <c r="X1593" s="3"/>
      <c r="Z1593" s="228"/>
      <c r="AA1593" s="253"/>
      <c r="AB1593" s="31"/>
      <c r="AC1593" s="30"/>
      <c r="AE1593" s="28"/>
      <c r="AL1593" s="32"/>
      <c r="AN1593" s="31"/>
      <c r="AO1593" s="30"/>
      <c r="AP1593" s="252"/>
      <c r="AQ1593" s="228"/>
      <c r="AZ1593" s="18"/>
      <c r="BA1593" s="18"/>
      <c r="BB1593" s="18"/>
      <c r="BC1593" s="18"/>
      <c r="BD1593" s="18"/>
      <c r="BE1593" s="18"/>
      <c r="BF1593" s="18"/>
      <c r="BG1593" s="18"/>
      <c r="BH1593" s="18"/>
      <c r="BI1593" s="18"/>
      <c r="BJ1593" s="19"/>
      <c r="BK1593" s="19"/>
      <c r="BL1593" s="19"/>
      <c r="BM1593" s="19"/>
      <c r="BN1593" s="19"/>
      <c r="BO1593" s="19"/>
      <c r="BP1593" s="19"/>
    </row>
    <row r="1594" spans="1:68" ht="9" customHeight="1" x14ac:dyDescent="0.15">
      <c r="A1594" s="225" t="e">
        <f>VLOOKUP(U1595,出場者リスト!$A:$L,13,FALSE)</f>
        <v>#N/A</v>
      </c>
      <c r="B1594" s="225"/>
      <c r="C1594" s="225"/>
      <c r="D1594" s="225"/>
      <c r="E1594" s="225"/>
      <c r="F1594" s="225"/>
      <c r="G1594" s="225"/>
      <c r="H1594" s="225"/>
      <c r="I1594" s="229" t="e">
        <f>VLOOKUP(U1595,出場者リスト!$A:$L,9,FALSE())</f>
        <v>#N/A</v>
      </c>
      <c r="J1594" s="229"/>
      <c r="K1594" s="229"/>
      <c r="L1594" s="229"/>
      <c r="M1594" s="229"/>
      <c r="N1594" s="229"/>
      <c r="O1594" s="229"/>
      <c r="P1594" s="229"/>
      <c r="Q1594" s="229"/>
      <c r="W1594" s="3"/>
      <c r="X1594" s="3"/>
      <c r="Z1594" s="228"/>
      <c r="AA1594" s="253"/>
      <c r="AE1594" s="28"/>
      <c r="AL1594" s="32"/>
      <c r="AP1594" s="252"/>
      <c r="AQ1594" s="228"/>
      <c r="AZ1594" s="230" t="e">
        <f>VLOOKUP(AU1595,出場者リスト!$A:$L,9,FALSE())</f>
        <v>#N/A</v>
      </c>
      <c r="BA1594" s="230"/>
      <c r="BB1594" s="230"/>
      <c r="BC1594" s="230"/>
      <c r="BD1594" s="230"/>
      <c r="BE1594" s="230"/>
      <c r="BF1594" s="230"/>
      <c r="BG1594" s="230"/>
      <c r="BH1594" s="230"/>
      <c r="BI1594" s="225" t="e">
        <f>VLOOKUP(AU1595,出場者リスト!$A:$L,13,FALSE)</f>
        <v>#N/A</v>
      </c>
      <c r="BJ1594" s="225"/>
      <c r="BK1594" s="225"/>
      <c r="BL1594" s="225"/>
      <c r="BM1594" s="225"/>
      <c r="BN1594" s="225"/>
      <c r="BO1594" s="225"/>
      <c r="BP1594" s="225"/>
    </row>
    <row r="1595" spans="1:68" ht="9" customHeight="1" x14ac:dyDescent="0.15">
      <c r="A1595" s="226" t="e">
        <f>VLOOKUP(U1595,出場者リスト!$A:$L,12,FALSE())</f>
        <v>#N/A</v>
      </c>
      <c r="B1595" s="226"/>
      <c r="C1595" s="226"/>
      <c r="D1595" s="226"/>
      <c r="E1595" s="226"/>
      <c r="F1595" s="226"/>
      <c r="G1595" s="226"/>
      <c r="H1595" s="226"/>
      <c r="I1595" s="231" t="e">
        <f>VLOOKUP(U1595,出場者リスト!$A:$L,8,FALSE())</f>
        <v>#N/A</v>
      </c>
      <c r="J1595" s="231"/>
      <c r="K1595" s="231"/>
      <c r="L1595" s="231"/>
      <c r="M1595" s="231"/>
      <c r="N1595" s="231"/>
      <c r="O1595" s="231"/>
      <c r="P1595" s="231"/>
      <c r="Q1595" s="231"/>
      <c r="R1595" s="232">
        <f>R1591+1</f>
        <v>9</v>
      </c>
      <c r="S1595" s="232"/>
      <c r="T1595" s="232"/>
      <c r="U1595" s="233"/>
      <c r="V1595" s="233"/>
      <c r="AA1595" s="28"/>
      <c r="AE1595" s="28"/>
      <c r="AL1595" s="32"/>
      <c r="AP1595" s="32"/>
      <c r="AU1595" s="233"/>
      <c r="AV1595" s="233"/>
      <c r="AW1595" s="232">
        <f>AW1591+1</f>
        <v>33</v>
      </c>
      <c r="AX1595" s="232"/>
      <c r="AY1595" s="232"/>
      <c r="AZ1595" s="234" t="e">
        <f>VLOOKUP(AU1595,出場者リスト!$A:$L,8,FALSE())</f>
        <v>#N/A</v>
      </c>
      <c r="BA1595" s="234"/>
      <c r="BB1595" s="234"/>
      <c r="BC1595" s="234"/>
      <c r="BD1595" s="234"/>
      <c r="BE1595" s="234"/>
      <c r="BF1595" s="234"/>
      <c r="BG1595" s="234"/>
      <c r="BH1595" s="234"/>
      <c r="BI1595" s="226" t="e">
        <f>VLOOKUP(AU1595,出場者リスト!$A:$L,12,FALSE)</f>
        <v>#N/A</v>
      </c>
      <c r="BJ1595" s="226"/>
      <c r="BK1595" s="226"/>
      <c r="BL1595" s="226"/>
      <c r="BM1595" s="226"/>
      <c r="BN1595" s="226"/>
      <c r="BO1595" s="226"/>
      <c r="BP1595" s="226"/>
    </row>
    <row r="1596" spans="1:68" ht="9" customHeight="1" x14ac:dyDescent="0.15">
      <c r="A1596" s="226"/>
      <c r="B1596" s="226"/>
      <c r="C1596" s="226"/>
      <c r="D1596" s="226"/>
      <c r="E1596" s="226"/>
      <c r="F1596" s="226"/>
      <c r="G1596" s="226"/>
      <c r="H1596" s="226"/>
      <c r="I1596" s="231"/>
      <c r="J1596" s="231"/>
      <c r="K1596" s="231"/>
      <c r="L1596" s="231"/>
      <c r="M1596" s="231"/>
      <c r="N1596" s="231"/>
      <c r="O1596" s="231"/>
      <c r="P1596" s="231"/>
      <c r="Q1596" s="231"/>
      <c r="R1596" s="232"/>
      <c r="S1596" s="232"/>
      <c r="T1596" s="232"/>
      <c r="U1596" s="233"/>
      <c r="V1596" s="233"/>
      <c r="W1596" s="110"/>
      <c r="X1596" s="113"/>
      <c r="AA1596" s="28"/>
      <c r="AE1596" s="28"/>
      <c r="AL1596" s="32"/>
      <c r="AP1596" s="32"/>
      <c r="AS1596" s="29"/>
      <c r="AT1596" s="24"/>
      <c r="AU1596" s="233"/>
      <c r="AV1596" s="233"/>
      <c r="AW1596" s="232"/>
      <c r="AX1596" s="232"/>
      <c r="AY1596" s="232"/>
      <c r="AZ1596" s="234"/>
      <c r="BA1596" s="234"/>
      <c r="BB1596" s="234"/>
      <c r="BC1596" s="234"/>
      <c r="BD1596" s="234"/>
      <c r="BE1596" s="234"/>
      <c r="BF1596" s="234"/>
      <c r="BG1596" s="234"/>
      <c r="BH1596" s="234"/>
      <c r="BI1596" s="226"/>
      <c r="BJ1596" s="226"/>
      <c r="BK1596" s="226"/>
      <c r="BL1596" s="226"/>
      <c r="BM1596" s="226"/>
      <c r="BN1596" s="226"/>
      <c r="BO1596" s="226"/>
      <c r="BP1596" s="226"/>
    </row>
    <row r="1597" spans="1:68" ht="9" customHeight="1" x14ac:dyDescent="0.15">
      <c r="A1597" s="16"/>
      <c r="B1597" s="16"/>
      <c r="C1597" s="16"/>
      <c r="D1597" s="16"/>
      <c r="E1597" s="16"/>
      <c r="F1597" s="16"/>
      <c r="G1597" s="16"/>
      <c r="I1597" s="20"/>
      <c r="J1597" s="20"/>
      <c r="K1597" s="20"/>
      <c r="L1597" s="20"/>
      <c r="M1597" s="20"/>
      <c r="N1597" s="20"/>
      <c r="O1597" s="20"/>
      <c r="P1597" s="20"/>
      <c r="Q1597" s="20"/>
      <c r="R1597" s="4"/>
      <c r="S1597" s="4"/>
      <c r="T1597" s="4"/>
      <c r="U1597" s="26"/>
      <c r="V1597" s="26"/>
      <c r="W1597" s="233"/>
      <c r="X1597" s="235"/>
      <c r="AA1597" s="28"/>
      <c r="AE1597" s="28"/>
      <c r="AL1597" s="32"/>
      <c r="AP1597" s="62"/>
      <c r="AQ1597" s="3"/>
      <c r="AS1597" s="236"/>
      <c r="AT1597" s="233"/>
      <c r="AZ1597" s="18"/>
      <c r="BA1597" s="18"/>
      <c r="BB1597" s="18"/>
      <c r="BC1597" s="18"/>
      <c r="BD1597" s="18"/>
      <c r="BE1597" s="18"/>
      <c r="BF1597" s="18"/>
      <c r="BG1597" s="18"/>
      <c r="BH1597" s="18"/>
      <c r="BI1597" s="18"/>
      <c r="BJ1597" s="19"/>
      <c r="BK1597" s="19"/>
      <c r="BL1597" s="19"/>
      <c r="BM1597" s="19"/>
      <c r="BN1597" s="19"/>
      <c r="BO1597" s="19"/>
      <c r="BP1597" s="19"/>
    </row>
    <row r="1598" spans="1:68" ht="9" customHeight="1" x14ac:dyDescent="0.15">
      <c r="A1598" s="225" t="e">
        <f>VLOOKUP(U1599,出場者リスト!$A:$L,13,FALSE)</f>
        <v>#N/A</v>
      </c>
      <c r="B1598" s="225"/>
      <c r="C1598" s="225"/>
      <c r="D1598" s="225"/>
      <c r="E1598" s="225"/>
      <c r="F1598" s="225"/>
      <c r="G1598" s="225"/>
      <c r="H1598" s="225"/>
      <c r="I1598" s="229" t="e">
        <f>VLOOKUP(U1599,出場者リスト!$A:$L,9,FALSE())</f>
        <v>#N/A</v>
      </c>
      <c r="J1598" s="229"/>
      <c r="K1598" s="229"/>
      <c r="L1598" s="229"/>
      <c r="M1598" s="229"/>
      <c r="N1598" s="229"/>
      <c r="O1598" s="229"/>
      <c r="P1598" s="229"/>
      <c r="Q1598" s="229"/>
      <c r="W1598" s="233"/>
      <c r="X1598" s="235"/>
      <c r="Y1598" s="25"/>
      <c r="AA1598" s="28"/>
      <c r="AE1598" s="28"/>
      <c r="AL1598" s="32"/>
      <c r="AP1598" s="32"/>
      <c r="AR1598" s="118"/>
      <c r="AS1598" s="236"/>
      <c r="AT1598" s="233"/>
      <c r="AZ1598" s="230" t="e">
        <f>VLOOKUP(AU1599,出場者リスト!$A:$L,9,FALSE())</f>
        <v>#N/A</v>
      </c>
      <c r="BA1598" s="230"/>
      <c r="BB1598" s="230"/>
      <c r="BC1598" s="230"/>
      <c r="BD1598" s="230"/>
      <c r="BE1598" s="230"/>
      <c r="BF1598" s="230"/>
      <c r="BG1598" s="230"/>
      <c r="BH1598" s="230"/>
      <c r="BI1598" s="225" t="e">
        <f>VLOOKUP(AU1599,出場者リスト!$A:$L,13,FALSE)</f>
        <v>#N/A</v>
      </c>
      <c r="BJ1598" s="225"/>
      <c r="BK1598" s="225"/>
      <c r="BL1598" s="225"/>
      <c r="BM1598" s="225"/>
      <c r="BN1598" s="225"/>
      <c r="BO1598" s="225"/>
      <c r="BP1598" s="225"/>
    </row>
    <row r="1599" spans="1:68" ht="9" customHeight="1" x14ac:dyDescent="0.15">
      <c r="A1599" s="226" t="e">
        <f>VLOOKUP(U1599,出場者リスト!$A:$L,12,FALSE())</f>
        <v>#N/A</v>
      </c>
      <c r="B1599" s="226"/>
      <c r="C1599" s="226"/>
      <c r="D1599" s="226"/>
      <c r="E1599" s="226"/>
      <c r="F1599" s="226"/>
      <c r="G1599" s="226"/>
      <c r="H1599" s="226"/>
      <c r="I1599" s="231" t="e">
        <f>VLOOKUP(U1599,出場者リスト!$A:$L,8,FALSE())</f>
        <v>#N/A</v>
      </c>
      <c r="J1599" s="231"/>
      <c r="K1599" s="231"/>
      <c r="L1599" s="231"/>
      <c r="M1599" s="231"/>
      <c r="N1599" s="231"/>
      <c r="O1599" s="231"/>
      <c r="P1599" s="231"/>
      <c r="Q1599" s="231"/>
      <c r="R1599" s="232">
        <f>R1595+1</f>
        <v>10</v>
      </c>
      <c r="S1599" s="232"/>
      <c r="T1599" s="232"/>
      <c r="U1599" s="233"/>
      <c r="V1599" s="233"/>
      <c r="W1599" s="111"/>
      <c r="X1599" s="112"/>
      <c r="Y1599" s="28"/>
      <c r="AA1599" s="28"/>
      <c r="AE1599" s="28"/>
      <c r="AL1599" s="32"/>
      <c r="AP1599" s="32"/>
      <c r="AR1599" s="32"/>
      <c r="AS1599" s="31"/>
      <c r="AT1599" s="23"/>
      <c r="AU1599" s="233"/>
      <c r="AV1599" s="233"/>
      <c r="AW1599" s="232">
        <f>AW1595+1</f>
        <v>34</v>
      </c>
      <c r="AX1599" s="232"/>
      <c r="AY1599" s="232"/>
      <c r="AZ1599" s="234" t="e">
        <f>VLOOKUP(AU1599,出場者リスト!$A:$L,8,FALSE())</f>
        <v>#N/A</v>
      </c>
      <c r="BA1599" s="234"/>
      <c r="BB1599" s="234"/>
      <c r="BC1599" s="234"/>
      <c r="BD1599" s="234"/>
      <c r="BE1599" s="234"/>
      <c r="BF1599" s="234"/>
      <c r="BG1599" s="234"/>
      <c r="BH1599" s="234"/>
      <c r="BI1599" s="226" t="e">
        <f>VLOOKUP(AU1599,出場者リスト!$A:$L,12,FALSE)</f>
        <v>#N/A</v>
      </c>
      <c r="BJ1599" s="226"/>
      <c r="BK1599" s="226"/>
      <c r="BL1599" s="226"/>
      <c r="BM1599" s="226"/>
      <c r="BN1599" s="226"/>
      <c r="BO1599" s="226"/>
      <c r="BP1599" s="226"/>
    </row>
    <row r="1600" spans="1:68" ht="9" customHeight="1" x14ac:dyDescent="0.15">
      <c r="A1600" s="226"/>
      <c r="B1600" s="226"/>
      <c r="C1600" s="226"/>
      <c r="D1600" s="226"/>
      <c r="E1600" s="226"/>
      <c r="F1600" s="226"/>
      <c r="G1600" s="226"/>
      <c r="H1600" s="226"/>
      <c r="I1600" s="231"/>
      <c r="J1600" s="231"/>
      <c r="K1600" s="231"/>
      <c r="L1600" s="231"/>
      <c r="M1600" s="231"/>
      <c r="N1600" s="231"/>
      <c r="O1600" s="231"/>
      <c r="P1600" s="231"/>
      <c r="Q1600" s="231"/>
      <c r="R1600" s="232"/>
      <c r="S1600" s="232"/>
      <c r="T1600" s="232"/>
      <c r="U1600" s="233"/>
      <c r="V1600" s="233"/>
      <c r="W1600" s="66"/>
      <c r="X1600" s="66"/>
      <c r="Y1600" s="28"/>
      <c r="AA1600" s="28"/>
      <c r="AE1600" s="28"/>
      <c r="AL1600" s="32"/>
      <c r="AP1600" s="32"/>
      <c r="AR1600" s="32"/>
      <c r="AU1600" s="233"/>
      <c r="AV1600" s="233"/>
      <c r="AW1600" s="232"/>
      <c r="AX1600" s="232"/>
      <c r="AY1600" s="232"/>
      <c r="AZ1600" s="234"/>
      <c r="BA1600" s="234"/>
      <c r="BB1600" s="234"/>
      <c r="BC1600" s="234"/>
      <c r="BD1600" s="234"/>
      <c r="BE1600" s="234"/>
      <c r="BF1600" s="234"/>
      <c r="BG1600" s="234"/>
      <c r="BH1600" s="234"/>
      <c r="BI1600" s="226"/>
      <c r="BJ1600" s="226"/>
      <c r="BK1600" s="226"/>
      <c r="BL1600" s="226"/>
      <c r="BM1600" s="226"/>
      <c r="BN1600" s="226"/>
      <c r="BO1600" s="226"/>
      <c r="BP1600" s="226"/>
    </row>
    <row r="1601" spans="1:68" ht="9" customHeight="1" x14ac:dyDescent="0.15">
      <c r="A1601" s="16"/>
      <c r="B1601" s="16"/>
      <c r="C1601" s="16"/>
      <c r="D1601" s="16"/>
      <c r="E1601" s="16"/>
      <c r="F1601" s="16"/>
      <c r="G1601" s="16"/>
      <c r="I1601" s="20"/>
      <c r="J1601" s="20"/>
      <c r="K1601" s="20"/>
      <c r="L1601" s="20"/>
      <c r="M1601" s="20"/>
      <c r="N1601" s="20"/>
      <c r="O1601" s="20"/>
      <c r="P1601" s="20"/>
      <c r="Q1601" s="20"/>
      <c r="R1601" s="4"/>
      <c r="S1601" s="4"/>
      <c r="T1601" s="4"/>
      <c r="U1601" s="26"/>
      <c r="V1601" s="26"/>
      <c r="W1601" s="66"/>
      <c r="X1601" s="254"/>
      <c r="Y1601" s="255"/>
      <c r="Z1601" s="23"/>
      <c r="AA1601" s="30"/>
      <c r="AE1601" s="28"/>
      <c r="AG1601" s="228" t="s">
        <v>27</v>
      </c>
      <c r="AH1601" s="228"/>
      <c r="AI1601" s="228"/>
      <c r="AJ1601" s="228"/>
      <c r="AL1601" s="32"/>
      <c r="AP1601" s="31"/>
      <c r="AQ1601" s="23"/>
      <c r="AR1601" s="236"/>
      <c r="AS1601" s="233"/>
      <c r="AT1601" s="3"/>
      <c r="AZ1601" s="18"/>
      <c r="BA1601" s="18"/>
      <c r="BB1601" s="18"/>
      <c r="BC1601" s="18"/>
      <c r="BD1601" s="18"/>
      <c r="BE1601" s="18"/>
      <c r="BF1601" s="18"/>
      <c r="BG1601" s="18"/>
      <c r="BH1601" s="18"/>
      <c r="BI1601" s="18"/>
      <c r="BJ1601" s="19"/>
      <c r="BK1601" s="19"/>
      <c r="BL1601" s="19"/>
      <c r="BM1601" s="19"/>
      <c r="BN1601" s="19"/>
      <c r="BO1601" s="19"/>
      <c r="BP1601" s="19"/>
    </row>
    <row r="1602" spans="1:68" ht="9" customHeight="1" x14ac:dyDescent="0.15">
      <c r="A1602" s="225" t="e">
        <f>VLOOKUP(U1603,出場者リスト!$A:$L,13,FALSE)</f>
        <v>#N/A</v>
      </c>
      <c r="B1602" s="225"/>
      <c r="C1602" s="225"/>
      <c r="D1602" s="225"/>
      <c r="E1602" s="225"/>
      <c r="F1602" s="225"/>
      <c r="G1602" s="225"/>
      <c r="H1602" s="225"/>
      <c r="I1602" s="229" t="e">
        <f>VLOOKUP(U1603,出場者リスト!$A:$L,9,FALSE())</f>
        <v>#N/A</v>
      </c>
      <c r="J1602" s="229"/>
      <c r="K1602" s="229"/>
      <c r="L1602" s="229"/>
      <c r="M1602" s="229"/>
      <c r="N1602" s="229"/>
      <c r="O1602" s="229"/>
      <c r="P1602" s="229"/>
      <c r="Q1602" s="229"/>
      <c r="W1602" s="3"/>
      <c r="X1602" s="254"/>
      <c r="Y1602" s="255"/>
      <c r="AE1602" s="28"/>
      <c r="AG1602" s="228"/>
      <c r="AH1602" s="228"/>
      <c r="AI1602" s="228"/>
      <c r="AJ1602" s="228"/>
      <c r="AL1602" s="32"/>
      <c r="AR1602" s="236"/>
      <c r="AS1602" s="233"/>
      <c r="AT1602" s="3"/>
      <c r="AZ1602" s="230" t="e">
        <f>VLOOKUP(AU1603,出場者リスト!$A:$L,9,FALSE())</f>
        <v>#N/A</v>
      </c>
      <c r="BA1602" s="230"/>
      <c r="BB1602" s="230"/>
      <c r="BC1602" s="230"/>
      <c r="BD1602" s="230"/>
      <c r="BE1602" s="230"/>
      <c r="BF1602" s="230"/>
      <c r="BG1602" s="230"/>
      <c r="BH1602" s="230"/>
      <c r="BI1602" s="225" t="e">
        <f>VLOOKUP(AU1603,出場者リスト!$A:$L,13,FALSE)</f>
        <v>#N/A</v>
      </c>
      <c r="BJ1602" s="225"/>
      <c r="BK1602" s="225"/>
      <c r="BL1602" s="225"/>
      <c r="BM1602" s="225"/>
      <c r="BN1602" s="225"/>
      <c r="BO1602" s="225"/>
      <c r="BP1602" s="225"/>
    </row>
    <row r="1603" spans="1:68" ht="9" customHeight="1" x14ac:dyDescent="0.15">
      <c r="A1603" s="226" t="e">
        <f>VLOOKUP(U1603,出場者リスト!$A:$L,12,FALSE())</f>
        <v>#N/A</v>
      </c>
      <c r="B1603" s="226"/>
      <c r="C1603" s="226"/>
      <c r="D1603" s="226"/>
      <c r="E1603" s="226"/>
      <c r="F1603" s="226"/>
      <c r="G1603" s="226"/>
      <c r="H1603" s="226"/>
      <c r="I1603" s="231" t="e">
        <f>VLOOKUP(U1603,出場者リスト!$A:$L,8,FALSE())</f>
        <v>#N/A</v>
      </c>
      <c r="J1603" s="231"/>
      <c r="K1603" s="231"/>
      <c r="L1603" s="231"/>
      <c r="M1603" s="231"/>
      <c r="N1603" s="231"/>
      <c r="O1603" s="231"/>
      <c r="P1603" s="231"/>
      <c r="Q1603" s="231"/>
      <c r="R1603" s="232">
        <f>R1599+1</f>
        <v>11</v>
      </c>
      <c r="S1603" s="232"/>
      <c r="T1603" s="232"/>
      <c r="U1603" s="233"/>
      <c r="V1603" s="233"/>
      <c r="W1603" s="3"/>
      <c r="X1603" s="3"/>
      <c r="Y1603" s="61"/>
      <c r="AE1603" s="28"/>
      <c r="AL1603" s="32"/>
      <c r="AR1603" s="31"/>
      <c r="AS1603" s="23"/>
      <c r="AT1603" s="23"/>
      <c r="AU1603" s="233"/>
      <c r="AV1603" s="233"/>
      <c r="AW1603" s="232">
        <f>AW1599+1</f>
        <v>35</v>
      </c>
      <c r="AX1603" s="232"/>
      <c r="AY1603" s="232"/>
      <c r="AZ1603" s="234" t="e">
        <f>VLOOKUP(AU1603,出場者リスト!$A:$L,8,FALSE())</f>
        <v>#N/A</v>
      </c>
      <c r="BA1603" s="234"/>
      <c r="BB1603" s="234"/>
      <c r="BC1603" s="234"/>
      <c r="BD1603" s="234"/>
      <c r="BE1603" s="234"/>
      <c r="BF1603" s="234"/>
      <c r="BG1603" s="234"/>
      <c r="BH1603" s="234"/>
      <c r="BI1603" s="226" t="e">
        <f>VLOOKUP(AU1603,出場者リスト!$A:$L,12,FALSE)</f>
        <v>#N/A</v>
      </c>
      <c r="BJ1603" s="226"/>
      <c r="BK1603" s="226"/>
      <c r="BL1603" s="226"/>
      <c r="BM1603" s="226"/>
      <c r="BN1603" s="226"/>
      <c r="BO1603" s="226"/>
      <c r="BP1603" s="226"/>
    </row>
    <row r="1604" spans="1:68" ht="9" customHeight="1" x14ac:dyDescent="0.15">
      <c r="A1604" s="226"/>
      <c r="B1604" s="226"/>
      <c r="C1604" s="226"/>
      <c r="D1604" s="226"/>
      <c r="E1604" s="226"/>
      <c r="F1604" s="226"/>
      <c r="G1604" s="226"/>
      <c r="H1604" s="226"/>
      <c r="I1604" s="231"/>
      <c r="J1604" s="231"/>
      <c r="K1604" s="231"/>
      <c r="L1604" s="231"/>
      <c r="M1604" s="231"/>
      <c r="N1604" s="231"/>
      <c r="O1604" s="231"/>
      <c r="P1604" s="231"/>
      <c r="Q1604" s="231"/>
      <c r="R1604" s="232"/>
      <c r="S1604" s="232"/>
      <c r="T1604" s="232"/>
      <c r="U1604" s="233"/>
      <c r="V1604" s="233"/>
      <c r="W1604" s="110"/>
      <c r="X1604" s="113"/>
      <c r="Y1604" s="28"/>
      <c r="AD1604" s="228"/>
      <c r="AE1604" s="253"/>
      <c r="AH1604" s="228" t="s">
        <v>28</v>
      </c>
      <c r="AI1604" s="228"/>
      <c r="AL1604" s="252"/>
      <c r="AM1604" s="228"/>
      <c r="AU1604" s="233"/>
      <c r="AV1604" s="233"/>
      <c r="AW1604" s="232"/>
      <c r="AX1604" s="232"/>
      <c r="AY1604" s="232"/>
      <c r="AZ1604" s="234"/>
      <c r="BA1604" s="234"/>
      <c r="BB1604" s="234"/>
      <c r="BC1604" s="234"/>
      <c r="BD1604" s="234"/>
      <c r="BE1604" s="234"/>
      <c r="BF1604" s="234"/>
      <c r="BG1604" s="234"/>
      <c r="BH1604" s="234"/>
      <c r="BI1604" s="226"/>
      <c r="BJ1604" s="226"/>
      <c r="BK1604" s="226"/>
      <c r="BL1604" s="226"/>
      <c r="BM1604" s="226"/>
      <c r="BN1604" s="226"/>
      <c r="BO1604" s="226"/>
      <c r="BP1604" s="226"/>
    </row>
    <row r="1605" spans="1:68" ht="9" customHeight="1" x14ac:dyDescent="0.15">
      <c r="A1605" s="16"/>
      <c r="B1605" s="16"/>
      <c r="C1605" s="16"/>
      <c r="D1605" s="16"/>
      <c r="E1605" s="16"/>
      <c r="F1605" s="16"/>
      <c r="G1605" s="16"/>
      <c r="W1605" s="233"/>
      <c r="X1605" s="235"/>
      <c r="Y1605" s="30"/>
      <c r="AD1605" s="228"/>
      <c r="AE1605" s="253"/>
      <c r="AF1605" s="24"/>
      <c r="AG1605" s="24"/>
      <c r="AH1605" s="228"/>
      <c r="AI1605" s="228"/>
      <c r="AJ1605" s="24"/>
      <c r="AK1605" s="24"/>
      <c r="AL1605" s="252"/>
      <c r="AM1605" s="228"/>
      <c r="BI1605" s="18"/>
      <c r="BJ1605" s="19"/>
      <c r="BK1605" s="19"/>
      <c r="BL1605" s="19"/>
      <c r="BM1605" s="19"/>
      <c r="BN1605" s="19"/>
      <c r="BO1605" s="19"/>
      <c r="BP1605" s="19"/>
    </row>
    <row r="1606" spans="1:68" ht="9" customHeight="1" x14ac:dyDescent="0.15">
      <c r="A1606" s="225" t="e">
        <f>VLOOKUP(U1607,出場者リスト!$A:$L,13,FALSE)</f>
        <v>#N/A</v>
      </c>
      <c r="B1606" s="225"/>
      <c r="C1606" s="225"/>
      <c r="D1606" s="225"/>
      <c r="E1606" s="225"/>
      <c r="F1606" s="225"/>
      <c r="G1606" s="225"/>
      <c r="H1606" s="225"/>
      <c r="I1606" s="229" t="e">
        <f>VLOOKUP(U1607,出場者リスト!$A:$L,9,FALSE())</f>
        <v>#N/A</v>
      </c>
      <c r="J1606" s="229"/>
      <c r="K1606" s="229"/>
      <c r="L1606" s="229"/>
      <c r="M1606" s="229"/>
      <c r="N1606" s="229"/>
      <c r="O1606" s="229"/>
      <c r="P1606" s="229"/>
      <c r="Q1606" s="229"/>
      <c r="W1606" s="233"/>
      <c r="X1606" s="235"/>
      <c r="AE1606" s="28"/>
      <c r="AG1606" s="228"/>
      <c r="AH1606" s="228"/>
      <c r="AI1606" s="228"/>
      <c r="AJ1606" s="228"/>
      <c r="AL1606" s="32"/>
      <c r="AZ1606" s="230" t="e">
        <f>VLOOKUP(AU1607,出場者リスト!$A:$L,9,FALSE())</f>
        <v>#N/A</v>
      </c>
      <c r="BA1606" s="230"/>
      <c r="BB1606" s="230"/>
      <c r="BC1606" s="230"/>
      <c r="BD1606" s="230"/>
      <c r="BE1606" s="230"/>
      <c r="BF1606" s="230"/>
      <c r="BG1606" s="230"/>
      <c r="BH1606" s="230"/>
      <c r="BI1606" s="225" t="e">
        <f>VLOOKUP(AU1607,出場者リスト!$A:$L,13,FALSE)</f>
        <v>#N/A</v>
      </c>
      <c r="BJ1606" s="225"/>
      <c r="BK1606" s="225"/>
      <c r="BL1606" s="225"/>
      <c r="BM1606" s="225"/>
      <c r="BN1606" s="225"/>
      <c r="BO1606" s="225"/>
      <c r="BP1606" s="225"/>
    </row>
    <row r="1607" spans="1:68" ht="9" customHeight="1" x14ac:dyDescent="0.15">
      <c r="A1607" s="226" t="e">
        <f>VLOOKUP(U1607,出場者リスト!$A:$L,12,FALSE())</f>
        <v>#N/A</v>
      </c>
      <c r="B1607" s="226"/>
      <c r="C1607" s="226"/>
      <c r="D1607" s="226"/>
      <c r="E1607" s="226"/>
      <c r="F1607" s="226"/>
      <c r="G1607" s="226"/>
      <c r="H1607" s="226"/>
      <c r="I1607" s="231" t="e">
        <f>VLOOKUP(U1607,出場者リスト!$A:$L,8,FALSE())</f>
        <v>#N/A</v>
      </c>
      <c r="J1607" s="231"/>
      <c r="K1607" s="231"/>
      <c r="L1607" s="231"/>
      <c r="M1607" s="231"/>
      <c r="N1607" s="231"/>
      <c r="O1607" s="231"/>
      <c r="P1607" s="231"/>
      <c r="Q1607" s="231"/>
      <c r="R1607" s="232">
        <f>R1603+1</f>
        <v>12</v>
      </c>
      <c r="S1607" s="232"/>
      <c r="T1607" s="232"/>
      <c r="U1607" s="233"/>
      <c r="V1607" s="233"/>
      <c r="W1607" s="111"/>
      <c r="X1607" s="112"/>
      <c r="AE1607" s="28"/>
      <c r="AG1607" s="228"/>
      <c r="AH1607" s="228"/>
      <c r="AI1607" s="228"/>
      <c r="AJ1607" s="228"/>
      <c r="AL1607" s="32"/>
      <c r="AU1607" s="233"/>
      <c r="AV1607" s="233"/>
      <c r="AW1607" s="232">
        <f>AW1603+1</f>
        <v>36</v>
      </c>
      <c r="AX1607" s="232"/>
      <c r="AY1607" s="232"/>
      <c r="AZ1607" s="234" t="e">
        <f>VLOOKUP(AU1607,出場者リスト!$A:$L,8,FALSE())</f>
        <v>#N/A</v>
      </c>
      <c r="BA1607" s="234"/>
      <c r="BB1607" s="234"/>
      <c r="BC1607" s="234"/>
      <c r="BD1607" s="234"/>
      <c r="BE1607" s="234"/>
      <c r="BF1607" s="234"/>
      <c r="BG1607" s="234"/>
      <c r="BH1607" s="234"/>
      <c r="BI1607" s="226" t="e">
        <f>VLOOKUP(AU1607,出場者リスト!$A:$L,12,FALSE)</f>
        <v>#N/A</v>
      </c>
      <c r="BJ1607" s="226"/>
      <c r="BK1607" s="226"/>
      <c r="BL1607" s="226"/>
      <c r="BM1607" s="226"/>
      <c r="BN1607" s="226"/>
      <c r="BO1607" s="226"/>
      <c r="BP1607" s="226"/>
    </row>
    <row r="1608" spans="1:68" ht="9" customHeight="1" x14ac:dyDescent="0.15">
      <c r="A1608" s="226"/>
      <c r="B1608" s="226"/>
      <c r="C1608" s="226"/>
      <c r="D1608" s="226"/>
      <c r="E1608" s="226"/>
      <c r="F1608" s="226"/>
      <c r="G1608" s="226"/>
      <c r="H1608" s="226"/>
      <c r="I1608" s="231"/>
      <c r="J1608" s="231"/>
      <c r="K1608" s="231"/>
      <c r="L1608" s="231"/>
      <c r="M1608" s="231"/>
      <c r="N1608" s="231"/>
      <c r="O1608" s="231"/>
      <c r="P1608" s="231"/>
      <c r="Q1608" s="231"/>
      <c r="R1608" s="232"/>
      <c r="S1608" s="232"/>
      <c r="T1608" s="232"/>
      <c r="U1608" s="233"/>
      <c r="V1608" s="233"/>
      <c r="AE1608" s="28"/>
      <c r="AL1608" s="32"/>
      <c r="AR1608" s="29"/>
      <c r="AS1608" s="24"/>
      <c r="AT1608" s="24"/>
      <c r="AU1608" s="233"/>
      <c r="AV1608" s="233"/>
      <c r="AW1608" s="232"/>
      <c r="AX1608" s="232"/>
      <c r="AY1608" s="232"/>
      <c r="AZ1608" s="234"/>
      <c r="BA1608" s="234"/>
      <c r="BB1608" s="234"/>
      <c r="BC1608" s="234"/>
      <c r="BD1608" s="234"/>
      <c r="BE1608" s="234"/>
      <c r="BF1608" s="234"/>
      <c r="BG1608" s="234"/>
      <c r="BH1608" s="234"/>
      <c r="BI1608" s="226"/>
      <c r="BJ1608" s="226"/>
      <c r="BK1608" s="226"/>
      <c r="BL1608" s="226"/>
      <c r="BM1608" s="226"/>
      <c r="BN1608" s="226"/>
      <c r="BO1608" s="226"/>
      <c r="BP1608" s="226"/>
    </row>
    <row r="1609" spans="1:68" ht="9" customHeight="1" x14ac:dyDescent="0.15">
      <c r="A1609" s="16"/>
      <c r="B1609" s="16"/>
      <c r="C1609" s="16"/>
      <c r="D1609" s="16"/>
      <c r="E1609" s="16"/>
      <c r="F1609" s="16"/>
      <c r="G1609" s="16"/>
      <c r="AE1609" s="28"/>
      <c r="AL1609" s="32"/>
      <c r="AR1609" s="252"/>
      <c r="AS1609" s="228"/>
      <c r="BI1609" s="18"/>
      <c r="BJ1609" s="19"/>
      <c r="BK1609" s="19"/>
      <c r="BL1609" s="19"/>
      <c r="BM1609" s="19"/>
      <c r="BN1609" s="19"/>
      <c r="BO1609" s="19"/>
      <c r="BP1609" s="19"/>
    </row>
    <row r="1610" spans="1:68" ht="9" customHeight="1" x14ac:dyDescent="0.15">
      <c r="A1610" s="225" t="e">
        <f>VLOOKUP(U1611,出場者リスト!$A:$L,13,FALSE)</f>
        <v>#N/A</v>
      </c>
      <c r="B1610" s="225"/>
      <c r="C1610" s="225"/>
      <c r="D1610" s="225"/>
      <c r="E1610" s="225"/>
      <c r="F1610" s="225"/>
      <c r="G1610" s="225"/>
      <c r="H1610" s="225"/>
      <c r="I1610" s="229" t="e">
        <f>VLOOKUP(U1611,出場者リスト!$A:$L,9,FALSE())</f>
        <v>#N/A</v>
      </c>
      <c r="J1610" s="229"/>
      <c r="K1610" s="229"/>
      <c r="L1610" s="229"/>
      <c r="M1610" s="229"/>
      <c r="N1610" s="229"/>
      <c r="O1610" s="229"/>
      <c r="P1610" s="229"/>
      <c r="Q1610" s="229"/>
      <c r="AE1610" s="28"/>
      <c r="AL1610" s="32"/>
      <c r="AP1610" s="29"/>
      <c r="AQ1610" s="24"/>
      <c r="AR1610" s="252"/>
      <c r="AS1610" s="228"/>
      <c r="AZ1610" s="230" t="e">
        <f>VLOOKUP(AU1611,出場者リスト!$A:$L,9,FALSE())</f>
        <v>#N/A</v>
      </c>
      <c r="BA1610" s="230"/>
      <c r="BB1610" s="230"/>
      <c r="BC1610" s="230"/>
      <c r="BD1610" s="230"/>
      <c r="BE1610" s="230"/>
      <c r="BF1610" s="230"/>
      <c r="BG1610" s="230"/>
      <c r="BH1610" s="230"/>
      <c r="BI1610" s="225" t="e">
        <f>VLOOKUP(AU1611,出場者リスト!$A:$L,13,FALSE)</f>
        <v>#N/A</v>
      </c>
      <c r="BJ1610" s="225"/>
      <c r="BK1610" s="225"/>
      <c r="BL1610" s="225"/>
      <c r="BM1610" s="225"/>
      <c r="BN1610" s="225"/>
      <c r="BO1610" s="225"/>
      <c r="BP1610" s="225"/>
    </row>
    <row r="1611" spans="1:68" ht="9" customHeight="1" x14ac:dyDescent="0.15">
      <c r="A1611" s="226" t="e">
        <f>VLOOKUP(U1611,出場者リスト!$A:$L,12,FALSE())</f>
        <v>#N/A</v>
      </c>
      <c r="B1611" s="226"/>
      <c r="C1611" s="226"/>
      <c r="D1611" s="226"/>
      <c r="E1611" s="226"/>
      <c r="F1611" s="226"/>
      <c r="G1611" s="226"/>
      <c r="H1611" s="226"/>
      <c r="I1611" s="231" t="e">
        <f>VLOOKUP(U1611,出場者リスト!$A:$L,8,FALSE())</f>
        <v>#N/A</v>
      </c>
      <c r="J1611" s="231"/>
      <c r="K1611" s="231"/>
      <c r="L1611" s="231"/>
      <c r="M1611" s="231"/>
      <c r="N1611" s="231"/>
      <c r="O1611" s="231"/>
      <c r="P1611" s="231"/>
      <c r="Q1611" s="231"/>
      <c r="R1611" s="232">
        <f>R1607+1</f>
        <v>13</v>
      </c>
      <c r="S1611" s="232"/>
      <c r="T1611" s="232"/>
      <c r="U1611" s="233"/>
      <c r="V1611" s="233"/>
      <c r="AE1611" s="28"/>
      <c r="AL1611" s="32"/>
      <c r="AP1611" s="32"/>
      <c r="AR1611" s="32"/>
      <c r="AU1611" s="233"/>
      <c r="AV1611" s="233"/>
      <c r="AW1611" s="232">
        <f>AW1607+1</f>
        <v>37</v>
      </c>
      <c r="AX1611" s="232"/>
      <c r="AY1611" s="232"/>
      <c r="AZ1611" s="234" t="e">
        <f>VLOOKUP(AU1611,出場者リスト!$A:$L,8,FALSE())</f>
        <v>#N/A</v>
      </c>
      <c r="BA1611" s="234"/>
      <c r="BB1611" s="234"/>
      <c r="BC1611" s="234"/>
      <c r="BD1611" s="234"/>
      <c r="BE1611" s="234"/>
      <c r="BF1611" s="234"/>
      <c r="BG1611" s="234"/>
      <c r="BH1611" s="234"/>
      <c r="BI1611" s="226" t="e">
        <f>VLOOKUP(AU1611,出場者リスト!$A:$L,12,FALSE)</f>
        <v>#N/A</v>
      </c>
      <c r="BJ1611" s="226"/>
      <c r="BK1611" s="226"/>
      <c r="BL1611" s="226"/>
      <c r="BM1611" s="226"/>
      <c r="BN1611" s="226"/>
      <c r="BO1611" s="226"/>
      <c r="BP1611" s="226"/>
    </row>
    <row r="1612" spans="1:68" ht="9" customHeight="1" x14ac:dyDescent="0.15">
      <c r="A1612" s="226"/>
      <c r="B1612" s="226"/>
      <c r="C1612" s="226"/>
      <c r="D1612" s="226"/>
      <c r="E1612" s="226"/>
      <c r="F1612" s="226"/>
      <c r="G1612" s="226"/>
      <c r="H1612" s="226"/>
      <c r="I1612" s="231"/>
      <c r="J1612" s="231"/>
      <c r="K1612" s="231"/>
      <c r="L1612" s="231"/>
      <c r="M1612" s="231"/>
      <c r="N1612" s="231"/>
      <c r="O1612" s="231"/>
      <c r="P1612" s="231"/>
      <c r="Q1612" s="231"/>
      <c r="R1612" s="232"/>
      <c r="S1612" s="232"/>
      <c r="T1612" s="232"/>
      <c r="U1612" s="233"/>
      <c r="V1612" s="233"/>
      <c r="W1612" s="24"/>
      <c r="X1612" s="24"/>
      <c r="Y1612" s="25"/>
      <c r="AD1612" s="3"/>
      <c r="AE1612" s="61"/>
      <c r="AL1612" s="32"/>
      <c r="AP1612" s="32"/>
      <c r="AR1612" s="32"/>
      <c r="AS1612" s="29"/>
      <c r="AT1612" s="24"/>
      <c r="AU1612" s="233"/>
      <c r="AV1612" s="233"/>
      <c r="AW1612" s="232"/>
      <c r="AX1612" s="232"/>
      <c r="AY1612" s="232"/>
      <c r="AZ1612" s="234"/>
      <c r="BA1612" s="234"/>
      <c r="BB1612" s="234"/>
      <c r="BC1612" s="234"/>
      <c r="BD1612" s="234"/>
      <c r="BE1612" s="234"/>
      <c r="BF1612" s="234"/>
      <c r="BG1612" s="234"/>
      <c r="BH1612" s="234"/>
      <c r="BI1612" s="226"/>
      <c r="BJ1612" s="226"/>
      <c r="BK1612" s="226"/>
      <c r="BL1612" s="226"/>
      <c r="BM1612" s="226"/>
      <c r="BN1612" s="226"/>
      <c r="BO1612" s="226"/>
      <c r="BP1612" s="226"/>
    </row>
    <row r="1613" spans="1:68" ht="9" customHeight="1" x14ac:dyDescent="0.15">
      <c r="A1613" s="16"/>
      <c r="B1613" s="16"/>
      <c r="C1613" s="16"/>
      <c r="D1613" s="16"/>
      <c r="E1613" s="16"/>
      <c r="F1613" s="16"/>
      <c r="G1613" s="16"/>
      <c r="X1613" s="228"/>
      <c r="Y1613" s="253"/>
      <c r="AE1613" s="28"/>
      <c r="AL1613" s="32"/>
      <c r="AP1613" s="32"/>
      <c r="AR1613" s="108"/>
      <c r="AS1613" s="236"/>
      <c r="AT1613" s="233"/>
      <c r="BI1613" s="18"/>
      <c r="BJ1613" s="19"/>
      <c r="BK1613" s="19"/>
      <c r="BL1613" s="19"/>
      <c r="BM1613" s="19"/>
      <c r="BN1613" s="19"/>
      <c r="BO1613" s="19"/>
      <c r="BP1613" s="19"/>
    </row>
    <row r="1614" spans="1:68" ht="9" customHeight="1" x14ac:dyDescent="0.15">
      <c r="A1614" s="225" t="e">
        <f>VLOOKUP(U1615,出場者リスト!$A:$L,13,FALSE)</f>
        <v>#N/A</v>
      </c>
      <c r="B1614" s="225"/>
      <c r="C1614" s="225"/>
      <c r="D1614" s="225"/>
      <c r="E1614" s="225"/>
      <c r="F1614" s="225"/>
      <c r="G1614" s="225"/>
      <c r="H1614" s="225"/>
      <c r="I1614" s="229" t="e">
        <f>VLOOKUP(U1615,出場者リスト!$A:$L,9,FALSE())</f>
        <v>#N/A</v>
      </c>
      <c r="J1614" s="229"/>
      <c r="K1614" s="229"/>
      <c r="L1614" s="229"/>
      <c r="M1614" s="229"/>
      <c r="N1614" s="229"/>
      <c r="O1614" s="229"/>
      <c r="P1614" s="229"/>
      <c r="Q1614" s="229"/>
      <c r="X1614" s="228"/>
      <c r="Y1614" s="253"/>
      <c r="Z1614" s="29"/>
      <c r="AA1614" s="25"/>
      <c r="AE1614" s="28"/>
      <c r="AL1614" s="32"/>
      <c r="AP1614" s="32"/>
      <c r="AR1614" s="3"/>
      <c r="AS1614" s="236"/>
      <c r="AT1614" s="233"/>
      <c r="AZ1614" s="230" t="e">
        <f>VLOOKUP(AU1615,出場者リスト!$A:$L,9,FALSE())</f>
        <v>#N/A</v>
      </c>
      <c r="BA1614" s="230"/>
      <c r="BB1614" s="230"/>
      <c r="BC1614" s="230"/>
      <c r="BD1614" s="230"/>
      <c r="BE1614" s="230"/>
      <c r="BF1614" s="230"/>
      <c r="BG1614" s="230"/>
      <c r="BH1614" s="230"/>
      <c r="BI1614" s="225" t="e">
        <f>VLOOKUP(AU1615,出場者リスト!$A:$L,13,FALSE)</f>
        <v>#N/A</v>
      </c>
      <c r="BJ1614" s="225"/>
      <c r="BK1614" s="225"/>
      <c r="BL1614" s="225"/>
      <c r="BM1614" s="225"/>
      <c r="BN1614" s="225"/>
      <c r="BO1614" s="225"/>
      <c r="BP1614" s="225"/>
    </row>
    <row r="1615" spans="1:68" ht="9" customHeight="1" x14ac:dyDescent="0.15">
      <c r="A1615" s="226" t="e">
        <f>VLOOKUP(U1615,出場者リスト!$A:$L,12,FALSE())</f>
        <v>#N/A</v>
      </c>
      <c r="B1615" s="226"/>
      <c r="C1615" s="226"/>
      <c r="D1615" s="226"/>
      <c r="E1615" s="226"/>
      <c r="F1615" s="226"/>
      <c r="G1615" s="226"/>
      <c r="H1615" s="226"/>
      <c r="I1615" s="231" t="e">
        <f>VLOOKUP(U1615,出場者リスト!$A:$L,8,FALSE())</f>
        <v>#N/A</v>
      </c>
      <c r="J1615" s="231"/>
      <c r="K1615" s="231"/>
      <c r="L1615" s="231"/>
      <c r="M1615" s="231"/>
      <c r="N1615" s="231"/>
      <c r="O1615" s="231"/>
      <c r="P1615" s="231"/>
      <c r="Q1615" s="231"/>
      <c r="R1615" s="232">
        <f>R1611+1</f>
        <v>14</v>
      </c>
      <c r="S1615" s="232"/>
      <c r="T1615" s="232"/>
      <c r="U1615" s="233"/>
      <c r="V1615" s="233"/>
      <c r="W1615" s="66"/>
      <c r="X1615" s="66"/>
      <c r="Y1615" s="28"/>
      <c r="AA1615" s="28"/>
      <c r="AE1615" s="28"/>
      <c r="AL1615" s="32"/>
      <c r="AP1615" s="32"/>
      <c r="AS1615" s="31"/>
      <c r="AT1615" s="23"/>
      <c r="AU1615" s="233"/>
      <c r="AV1615" s="233"/>
      <c r="AW1615" s="232">
        <f>AW1611+1</f>
        <v>38</v>
      </c>
      <c r="AX1615" s="232"/>
      <c r="AY1615" s="232"/>
      <c r="AZ1615" s="234" t="e">
        <f>VLOOKUP(AU1615,出場者リスト!$A:$L,8,FALSE())</f>
        <v>#N/A</v>
      </c>
      <c r="BA1615" s="234"/>
      <c r="BB1615" s="234"/>
      <c r="BC1615" s="234"/>
      <c r="BD1615" s="234"/>
      <c r="BE1615" s="234"/>
      <c r="BF1615" s="234"/>
      <c r="BG1615" s="234"/>
      <c r="BH1615" s="234"/>
      <c r="BI1615" s="226" t="e">
        <f>VLOOKUP(AU1615,出場者リスト!$A:$L,12,FALSE)</f>
        <v>#N/A</v>
      </c>
      <c r="BJ1615" s="226"/>
      <c r="BK1615" s="226"/>
      <c r="BL1615" s="226"/>
      <c r="BM1615" s="226"/>
      <c r="BN1615" s="226"/>
      <c r="BO1615" s="226"/>
      <c r="BP1615" s="226"/>
    </row>
    <row r="1616" spans="1:68" ht="9" customHeight="1" x14ac:dyDescent="0.15">
      <c r="A1616" s="226"/>
      <c r="B1616" s="226"/>
      <c r="C1616" s="226"/>
      <c r="D1616" s="226"/>
      <c r="E1616" s="226"/>
      <c r="F1616" s="226"/>
      <c r="G1616" s="226"/>
      <c r="H1616" s="226"/>
      <c r="I1616" s="231"/>
      <c r="J1616" s="231"/>
      <c r="K1616" s="231"/>
      <c r="L1616" s="231"/>
      <c r="M1616" s="231"/>
      <c r="N1616" s="231"/>
      <c r="O1616" s="231"/>
      <c r="P1616" s="231"/>
      <c r="Q1616" s="231"/>
      <c r="R1616" s="232"/>
      <c r="S1616" s="232"/>
      <c r="T1616" s="232"/>
      <c r="U1616" s="233"/>
      <c r="V1616" s="233"/>
      <c r="W1616" s="110"/>
      <c r="X1616" s="113"/>
      <c r="Y1616" s="114"/>
      <c r="AA1616" s="28"/>
      <c r="AE1616" s="28"/>
      <c r="AL1616" s="32"/>
      <c r="AP1616" s="32"/>
      <c r="AU1616" s="233"/>
      <c r="AV1616" s="233"/>
      <c r="AW1616" s="232"/>
      <c r="AX1616" s="232"/>
      <c r="AY1616" s="232"/>
      <c r="AZ1616" s="234"/>
      <c r="BA1616" s="234"/>
      <c r="BB1616" s="234"/>
      <c r="BC1616" s="234"/>
      <c r="BD1616" s="234"/>
      <c r="BE1616" s="234"/>
      <c r="BF1616" s="234"/>
      <c r="BG1616" s="234"/>
      <c r="BH1616" s="234"/>
      <c r="BI1616" s="226"/>
      <c r="BJ1616" s="226"/>
      <c r="BK1616" s="226"/>
      <c r="BL1616" s="226"/>
      <c r="BM1616" s="226"/>
      <c r="BN1616" s="226"/>
      <c r="BO1616" s="226"/>
      <c r="BP1616" s="226"/>
    </row>
    <row r="1617" spans="1:68" ht="9" customHeight="1" x14ac:dyDescent="0.15">
      <c r="A1617" s="16"/>
      <c r="B1617" s="16"/>
      <c r="C1617" s="16"/>
      <c r="D1617" s="16"/>
      <c r="E1617" s="16"/>
      <c r="F1617" s="16"/>
      <c r="G1617" s="16"/>
      <c r="W1617" s="233"/>
      <c r="X1617" s="235"/>
      <c r="Y1617" s="115"/>
      <c r="AA1617" s="28"/>
      <c r="AE1617" s="28"/>
      <c r="AL1617" s="32"/>
      <c r="AP1617" s="252"/>
      <c r="AQ1617" s="228"/>
      <c r="BI1617" s="18"/>
      <c r="BJ1617" s="19"/>
      <c r="BK1617" s="19"/>
      <c r="BL1617" s="19"/>
      <c r="BM1617" s="19"/>
      <c r="BN1617" s="19"/>
      <c r="BO1617" s="19"/>
      <c r="BP1617" s="19"/>
    </row>
    <row r="1618" spans="1:68" ht="9" customHeight="1" x14ac:dyDescent="0.15">
      <c r="A1618" s="225" t="e">
        <f>VLOOKUP(U1619,出場者リスト!$A:$L,13,FALSE)</f>
        <v>#N/A</v>
      </c>
      <c r="B1618" s="225"/>
      <c r="C1618" s="225"/>
      <c r="D1618" s="225"/>
      <c r="E1618" s="225"/>
      <c r="F1618" s="225"/>
      <c r="G1618" s="225"/>
      <c r="H1618" s="225"/>
      <c r="I1618" s="229" t="e">
        <f>VLOOKUP(U1619,出場者リスト!$A:$L,9,FALSE())</f>
        <v>#N/A</v>
      </c>
      <c r="J1618" s="229"/>
      <c r="K1618" s="229"/>
      <c r="L1618" s="229"/>
      <c r="M1618" s="229"/>
      <c r="N1618" s="229"/>
      <c r="O1618" s="229"/>
      <c r="P1618" s="229"/>
      <c r="Q1618" s="229"/>
      <c r="W1618" s="233"/>
      <c r="X1618" s="235"/>
      <c r="Y1618" s="3"/>
      <c r="AA1618" s="28"/>
      <c r="AE1618" s="28"/>
      <c r="AL1618" s="32"/>
      <c r="AN1618" s="29"/>
      <c r="AO1618" s="25"/>
      <c r="AP1618" s="252"/>
      <c r="AQ1618" s="228"/>
      <c r="AZ1618" s="230" t="e">
        <f>VLOOKUP(AU1619,出場者リスト!$A:$L,9,FALSE())</f>
        <v>#N/A</v>
      </c>
      <c r="BA1618" s="230"/>
      <c r="BB1618" s="230"/>
      <c r="BC1618" s="230"/>
      <c r="BD1618" s="230"/>
      <c r="BE1618" s="230"/>
      <c r="BF1618" s="230"/>
      <c r="BG1618" s="230"/>
      <c r="BH1618" s="230"/>
      <c r="BI1618" s="225" t="e">
        <f>VLOOKUP(AU1619,出場者リスト!$A:$L,13,FALSE)</f>
        <v>#N/A</v>
      </c>
      <c r="BJ1618" s="225"/>
      <c r="BK1618" s="225"/>
      <c r="BL1618" s="225"/>
      <c r="BM1618" s="225"/>
      <c r="BN1618" s="225"/>
      <c r="BO1618" s="225"/>
      <c r="BP1618" s="225"/>
    </row>
    <row r="1619" spans="1:68" ht="9" customHeight="1" x14ac:dyDescent="0.15">
      <c r="A1619" s="226" t="e">
        <f>VLOOKUP(U1619,出場者リスト!$A:$L,12,FALSE())</f>
        <v>#N/A</v>
      </c>
      <c r="B1619" s="226"/>
      <c r="C1619" s="226"/>
      <c r="D1619" s="226"/>
      <c r="E1619" s="226"/>
      <c r="F1619" s="226"/>
      <c r="G1619" s="226"/>
      <c r="H1619" s="226"/>
      <c r="I1619" s="231" t="e">
        <f>VLOOKUP(U1619,出場者リスト!$A:$L,8,FALSE())</f>
        <v>#N/A</v>
      </c>
      <c r="J1619" s="231"/>
      <c r="K1619" s="231"/>
      <c r="L1619" s="231"/>
      <c r="M1619" s="231"/>
      <c r="N1619" s="231"/>
      <c r="O1619" s="231"/>
      <c r="P1619" s="231"/>
      <c r="Q1619" s="231"/>
      <c r="R1619" s="232">
        <f>R1615+1</f>
        <v>15</v>
      </c>
      <c r="S1619" s="232"/>
      <c r="T1619" s="232"/>
      <c r="U1619" s="233"/>
      <c r="V1619" s="233"/>
      <c r="W1619" s="111"/>
      <c r="X1619" s="112"/>
      <c r="AA1619" s="28"/>
      <c r="AE1619" s="28"/>
      <c r="AL1619" s="32"/>
      <c r="AN1619" s="32"/>
      <c r="AP1619" s="32"/>
      <c r="AU1619" s="233"/>
      <c r="AV1619" s="233"/>
      <c r="AW1619" s="232">
        <f>AW1615+1</f>
        <v>39</v>
      </c>
      <c r="AX1619" s="232"/>
      <c r="AY1619" s="232"/>
      <c r="AZ1619" s="234" t="e">
        <f>VLOOKUP(AU1619,出場者リスト!$A:$L,8,FALSE())</f>
        <v>#N/A</v>
      </c>
      <c r="BA1619" s="234"/>
      <c r="BB1619" s="234"/>
      <c r="BC1619" s="234"/>
      <c r="BD1619" s="234"/>
      <c r="BE1619" s="234"/>
      <c r="BF1619" s="234"/>
      <c r="BG1619" s="234"/>
      <c r="BH1619" s="234"/>
      <c r="BI1619" s="226" t="e">
        <f>VLOOKUP(AU1619,出場者リスト!$A:$L,12,FALSE)</f>
        <v>#N/A</v>
      </c>
      <c r="BJ1619" s="226"/>
      <c r="BK1619" s="226"/>
      <c r="BL1619" s="226"/>
      <c r="BM1619" s="226"/>
      <c r="BN1619" s="226"/>
      <c r="BO1619" s="226"/>
      <c r="BP1619" s="226"/>
    </row>
    <row r="1620" spans="1:68" ht="9" customHeight="1" x14ac:dyDescent="0.15">
      <c r="A1620" s="226"/>
      <c r="B1620" s="226"/>
      <c r="C1620" s="226"/>
      <c r="D1620" s="226"/>
      <c r="E1620" s="226"/>
      <c r="F1620" s="226"/>
      <c r="G1620" s="226"/>
      <c r="H1620" s="226"/>
      <c r="I1620" s="231"/>
      <c r="J1620" s="231"/>
      <c r="K1620" s="231"/>
      <c r="L1620" s="231"/>
      <c r="M1620" s="231"/>
      <c r="N1620" s="231"/>
      <c r="O1620" s="231"/>
      <c r="P1620" s="231"/>
      <c r="Q1620" s="231"/>
      <c r="R1620" s="232"/>
      <c r="S1620" s="232"/>
      <c r="T1620" s="232"/>
      <c r="U1620" s="233"/>
      <c r="V1620" s="233"/>
      <c r="W1620" s="66"/>
      <c r="X1620" s="66"/>
      <c r="Z1620" s="3"/>
      <c r="AA1620" s="61"/>
      <c r="AE1620" s="28"/>
      <c r="AL1620" s="32"/>
      <c r="AN1620" s="32"/>
      <c r="AP1620" s="32"/>
      <c r="AS1620" s="29"/>
      <c r="AT1620" s="24"/>
      <c r="AU1620" s="233"/>
      <c r="AV1620" s="233"/>
      <c r="AW1620" s="232"/>
      <c r="AX1620" s="232"/>
      <c r="AY1620" s="232"/>
      <c r="AZ1620" s="234"/>
      <c r="BA1620" s="234"/>
      <c r="BB1620" s="234"/>
      <c r="BC1620" s="234"/>
      <c r="BD1620" s="234"/>
      <c r="BE1620" s="234"/>
      <c r="BF1620" s="234"/>
      <c r="BG1620" s="234"/>
      <c r="BH1620" s="234"/>
      <c r="BI1620" s="226"/>
      <c r="BJ1620" s="226"/>
      <c r="BK1620" s="226"/>
      <c r="BL1620" s="226"/>
      <c r="BM1620" s="226"/>
      <c r="BN1620" s="226"/>
      <c r="BO1620" s="226"/>
      <c r="BP1620" s="226"/>
    </row>
    <row r="1621" spans="1:68" ht="9" customHeight="1" x14ac:dyDescent="0.15">
      <c r="A1621" s="16"/>
      <c r="B1621" s="16"/>
      <c r="C1621" s="16"/>
      <c r="D1621" s="16"/>
      <c r="E1621" s="16"/>
      <c r="F1621" s="16"/>
      <c r="G1621" s="16"/>
      <c r="Z1621" s="233"/>
      <c r="AA1621" s="235"/>
      <c r="AE1621" s="28"/>
      <c r="AL1621" s="32"/>
      <c r="AM1621" s="28"/>
      <c r="AN1621" s="32"/>
      <c r="AP1621" s="62"/>
      <c r="AQ1621" s="3"/>
      <c r="AS1621" s="236"/>
      <c r="AT1621" s="233"/>
      <c r="BI1621" s="18"/>
      <c r="BJ1621" s="19"/>
      <c r="BK1621" s="19"/>
      <c r="BL1621" s="19"/>
      <c r="BM1621" s="19"/>
      <c r="BN1621" s="19"/>
      <c r="BO1621" s="19"/>
      <c r="BP1621" s="19"/>
    </row>
    <row r="1622" spans="1:68" ht="9" customHeight="1" x14ac:dyDescent="0.15">
      <c r="A1622" s="225" t="e">
        <f>VLOOKUP(U1623,出場者リスト!$A:$L,13,FALSE)</f>
        <v>#N/A</v>
      </c>
      <c r="B1622" s="225"/>
      <c r="C1622" s="225"/>
      <c r="D1622" s="225"/>
      <c r="E1622" s="225"/>
      <c r="F1622" s="225"/>
      <c r="G1622" s="225"/>
      <c r="H1622" s="225"/>
      <c r="I1622" s="229" t="e">
        <f>VLOOKUP(U1623,出場者リスト!$A:$L,9,FALSE())</f>
        <v>#N/A</v>
      </c>
      <c r="J1622" s="229"/>
      <c r="K1622" s="229"/>
      <c r="L1622" s="229"/>
      <c r="M1622" s="229"/>
      <c r="N1622" s="229"/>
      <c r="O1622" s="229"/>
      <c r="P1622" s="229"/>
      <c r="Q1622" s="229"/>
      <c r="W1622" s="3"/>
      <c r="X1622" s="3"/>
      <c r="Z1622" s="233"/>
      <c r="AA1622" s="235"/>
      <c r="AB1622" s="29"/>
      <c r="AC1622" s="25"/>
      <c r="AE1622" s="28"/>
      <c r="AL1622" s="32"/>
      <c r="AM1622" s="28"/>
      <c r="AP1622" s="32"/>
      <c r="AR1622" s="118"/>
      <c r="AS1622" s="236"/>
      <c r="AT1622" s="233"/>
      <c r="AZ1622" s="230" t="e">
        <f>VLOOKUP(AU1623,出場者リスト!$A:$L,9,FALSE())</f>
        <v>#N/A</v>
      </c>
      <c r="BA1622" s="230"/>
      <c r="BB1622" s="230"/>
      <c r="BC1622" s="230"/>
      <c r="BD1622" s="230"/>
      <c r="BE1622" s="230"/>
      <c r="BF1622" s="230"/>
      <c r="BG1622" s="230"/>
      <c r="BH1622" s="230"/>
      <c r="BI1622" s="225" t="e">
        <f>VLOOKUP(AU1623,出場者リスト!$A:$L,13,FALSE)</f>
        <v>#N/A</v>
      </c>
      <c r="BJ1622" s="225"/>
      <c r="BK1622" s="225"/>
      <c r="BL1622" s="225"/>
      <c r="BM1622" s="225"/>
      <c r="BN1622" s="225"/>
      <c r="BO1622" s="225"/>
      <c r="BP1622" s="225"/>
    </row>
    <row r="1623" spans="1:68" ht="9" customHeight="1" x14ac:dyDescent="0.15">
      <c r="A1623" s="226" t="e">
        <f>VLOOKUP(U1623,出場者リスト!$A:$L,12,FALSE())</f>
        <v>#N/A</v>
      </c>
      <c r="B1623" s="226"/>
      <c r="C1623" s="226"/>
      <c r="D1623" s="226"/>
      <c r="E1623" s="226"/>
      <c r="F1623" s="226"/>
      <c r="G1623" s="226"/>
      <c r="H1623" s="226"/>
      <c r="I1623" s="231" t="e">
        <f>VLOOKUP(U1623,出場者リスト!$A:$L,8,FALSE())</f>
        <v>#N/A</v>
      </c>
      <c r="J1623" s="231"/>
      <c r="K1623" s="231"/>
      <c r="L1623" s="231"/>
      <c r="M1623" s="231"/>
      <c r="N1623" s="231"/>
      <c r="O1623" s="231"/>
      <c r="P1623" s="231"/>
      <c r="Q1623" s="231"/>
      <c r="R1623" s="232">
        <f>R1619+1</f>
        <v>16</v>
      </c>
      <c r="S1623" s="232"/>
      <c r="T1623" s="232"/>
      <c r="U1623" s="233"/>
      <c r="V1623" s="233"/>
      <c r="W1623" s="3"/>
      <c r="X1623" s="3"/>
      <c r="Z1623" s="3"/>
      <c r="AA1623" s="61"/>
      <c r="AB1623" s="32"/>
      <c r="AC1623" s="28"/>
      <c r="AE1623" s="28"/>
      <c r="AL1623" s="32"/>
      <c r="AM1623" s="28"/>
      <c r="AP1623" s="32"/>
      <c r="AR1623" s="32"/>
      <c r="AS1623" s="31"/>
      <c r="AT1623" s="23"/>
      <c r="AU1623" s="233"/>
      <c r="AV1623" s="233"/>
      <c r="AW1623" s="232">
        <f>AW1619+1</f>
        <v>40</v>
      </c>
      <c r="AX1623" s="232"/>
      <c r="AY1623" s="232"/>
      <c r="AZ1623" s="234" t="e">
        <f>VLOOKUP(AU1623,出場者リスト!$A:$L,8,FALSE())</f>
        <v>#N/A</v>
      </c>
      <c r="BA1623" s="234"/>
      <c r="BB1623" s="234"/>
      <c r="BC1623" s="234"/>
      <c r="BD1623" s="234"/>
      <c r="BE1623" s="234"/>
      <c r="BF1623" s="234"/>
      <c r="BG1623" s="234"/>
      <c r="BH1623" s="234"/>
      <c r="BI1623" s="226" t="e">
        <f>VLOOKUP(AU1623,出場者リスト!$A:$L,12,FALSE)</f>
        <v>#N/A</v>
      </c>
      <c r="BJ1623" s="226"/>
      <c r="BK1623" s="226"/>
      <c r="BL1623" s="226"/>
      <c r="BM1623" s="226"/>
      <c r="BN1623" s="226"/>
      <c r="BO1623" s="226"/>
      <c r="BP1623" s="226"/>
    </row>
    <row r="1624" spans="1:68" ht="9" customHeight="1" x14ac:dyDescent="0.15">
      <c r="A1624" s="226"/>
      <c r="B1624" s="226"/>
      <c r="C1624" s="226"/>
      <c r="D1624" s="226"/>
      <c r="E1624" s="226"/>
      <c r="F1624" s="226"/>
      <c r="G1624" s="226"/>
      <c r="H1624" s="226"/>
      <c r="I1624" s="231"/>
      <c r="J1624" s="231"/>
      <c r="K1624" s="231"/>
      <c r="L1624" s="231"/>
      <c r="M1624" s="231"/>
      <c r="N1624" s="231"/>
      <c r="O1624" s="231"/>
      <c r="P1624" s="231"/>
      <c r="Q1624" s="231"/>
      <c r="R1624" s="232"/>
      <c r="S1624" s="232"/>
      <c r="T1624" s="232"/>
      <c r="U1624" s="233"/>
      <c r="V1624" s="233"/>
      <c r="W1624" s="110"/>
      <c r="X1624" s="113"/>
      <c r="Z1624" s="3"/>
      <c r="AA1624" s="61"/>
      <c r="AB1624" s="32"/>
      <c r="AC1624" s="28"/>
      <c r="AE1624" s="28"/>
      <c r="AL1624" s="32"/>
      <c r="AM1624" s="28"/>
      <c r="AP1624" s="32"/>
      <c r="AR1624" s="32"/>
      <c r="AU1624" s="233"/>
      <c r="AV1624" s="233"/>
      <c r="AW1624" s="232"/>
      <c r="AX1624" s="232"/>
      <c r="AY1624" s="232"/>
      <c r="AZ1624" s="234"/>
      <c r="BA1624" s="234"/>
      <c r="BB1624" s="234"/>
      <c r="BC1624" s="234"/>
      <c r="BD1624" s="234"/>
      <c r="BE1624" s="234"/>
      <c r="BF1624" s="234"/>
      <c r="BG1624" s="234"/>
      <c r="BH1624" s="234"/>
      <c r="BI1624" s="226"/>
      <c r="BJ1624" s="226"/>
      <c r="BK1624" s="226"/>
      <c r="BL1624" s="226"/>
      <c r="BM1624" s="226"/>
      <c r="BN1624" s="226"/>
      <c r="BO1624" s="226"/>
      <c r="BP1624" s="226"/>
    </row>
    <row r="1625" spans="1:68" ht="9" customHeight="1" x14ac:dyDescent="0.15">
      <c r="A1625" s="16"/>
      <c r="B1625" s="16"/>
      <c r="C1625" s="16"/>
      <c r="D1625" s="16"/>
      <c r="E1625" s="16"/>
      <c r="F1625" s="16"/>
      <c r="G1625" s="16"/>
      <c r="W1625" s="233"/>
      <c r="X1625" s="235"/>
      <c r="Y1625" s="3"/>
      <c r="AA1625" s="28"/>
      <c r="AB1625" s="32"/>
      <c r="AC1625" s="28"/>
      <c r="AE1625" s="28"/>
      <c r="AL1625" s="32"/>
      <c r="AN1625" s="32"/>
      <c r="AP1625" s="31"/>
      <c r="AQ1625" s="30"/>
      <c r="AR1625" s="236"/>
      <c r="AS1625" s="233"/>
      <c r="AT1625" s="3"/>
      <c r="BI1625" s="18"/>
      <c r="BJ1625" s="19"/>
      <c r="BK1625" s="19"/>
      <c r="BL1625" s="19"/>
      <c r="BM1625" s="19"/>
      <c r="BN1625" s="19"/>
      <c r="BO1625" s="19"/>
      <c r="BP1625" s="19"/>
    </row>
    <row r="1626" spans="1:68" ht="9" customHeight="1" x14ac:dyDescent="0.15">
      <c r="A1626" s="225" t="e">
        <f>VLOOKUP(U1627,出場者リスト!$A:$L,13,FALSE)</f>
        <v>#N/A</v>
      </c>
      <c r="B1626" s="225"/>
      <c r="C1626" s="225"/>
      <c r="D1626" s="225"/>
      <c r="E1626" s="225"/>
      <c r="F1626" s="225"/>
      <c r="G1626" s="225"/>
      <c r="H1626" s="225"/>
      <c r="I1626" s="229" t="e">
        <f>VLOOKUP(U1627,出場者リスト!$A:$L,9,FALSE())</f>
        <v>#N/A</v>
      </c>
      <c r="J1626" s="229"/>
      <c r="K1626" s="229"/>
      <c r="L1626" s="229"/>
      <c r="M1626" s="229"/>
      <c r="N1626" s="229"/>
      <c r="O1626" s="229"/>
      <c r="P1626" s="229"/>
      <c r="Q1626" s="229"/>
      <c r="W1626" s="233"/>
      <c r="X1626" s="235"/>
      <c r="Y1626" s="116"/>
      <c r="AA1626" s="28"/>
      <c r="AB1626" s="32"/>
      <c r="AC1626" s="28"/>
      <c r="AE1626" s="28"/>
      <c r="AL1626" s="32"/>
      <c r="AM1626" s="28"/>
      <c r="AN1626" s="32"/>
      <c r="AR1626" s="236"/>
      <c r="AS1626" s="233"/>
      <c r="AT1626" s="3"/>
      <c r="AZ1626" s="230" t="e">
        <f>VLOOKUP(AU1627,出場者リスト!$A:$L,9,FALSE())</f>
        <v>#N/A</v>
      </c>
      <c r="BA1626" s="230"/>
      <c r="BB1626" s="230"/>
      <c r="BC1626" s="230"/>
      <c r="BD1626" s="230"/>
      <c r="BE1626" s="230"/>
      <c r="BF1626" s="230"/>
      <c r="BG1626" s="230"/>
      <c r="BH1626" s="230"/>
      <c r="BI1626" s="225" t="e">
        <f>VLOOKUP(AU1627,出場者リスト!$A:$L,13,FALSE)</f>
        <v>#N/A</v>
      </c>
      <c r="BJ1626" s="225"/>
      <c r="BK1626" s="225"/>
      <c r="BL1626" s="225"/>
      <c r="BM1626" s="225"/>
      <c r="BN1626" s="225"/>
      <c r="BO1626" s="225"/>
      <c r="BP1626" s="225"/>
    </row>
    <row r="1627" spans="1:68" ht="9" customHeight="1" x14ac:dyDescent="0.15">
      <c r="A1627" s="226" t="e">
        <f>VLOOKUP(U1627,出場者リスト!$A:$L,12,FALSE())</f>
        <v>#N/A</v>
      </c>
      <c r="B1627" s="226"/>
      <c r="C1627" s="226"/>
      <c r="D1627" s="226"/>
      <c r="E1627" s="226"/>
      <c r="F1627" s="226"/>
      <c r="G1627" s="226"/>
      <c r="H1627" s="226"/>
      <c r="I1627" s="231" t="e">
        <f>VLOOKUP(U1627,出場者リスト!$A:$L,8,FALSE())</f>
        <v>#N/A</v>
      </c>
      <c r="J1627" s="231"/>
      <c r="K1627" s="231"/>
      <c r="L1627" s="231"/>
      <c r="M1627" s="231"/>
      <c r="N1627" s="231"/>
      <c r="O1627" s="231"/>
      <c r="P1627" s="231"/>
      <c r="Q1627" s="231"/>
      <c r="R1627" s="232">
        <f>R1623+1</f>
        <v>17</v>
      </c>
      <c r="S1627" s="232"/>
      <c r="T1627" s="232"/>
      <c r="U1627" s="233"/>
      <c r="V1627" s="233"/>
      <c r="W1627" s="111"/>
      <c r="X1627" s="112"/>
      <c r="Y1627" s="28"/>
      <c r="AA1627" s="28"/>
      <c r="AB1627" s="32"/>
      <c r="AC1627" s="28"/>
      <c r="AE1627" s="28"/>
      <c r="AL1627" s="32"/>
      <c r="AN1627" s="32"/>
      <c r="AR1627" s="32"/>
      <c r="AU1627" s="233"/>
      <c r="AV1627" s="233"/>
      <c r="AW1627" s="232">
        <f>AW1623+1</f>
        <v>41</v>
      </c>
      <c r="AX1627" s="232"/>
      <c r="AY1627" s="232"/>
      <c r="AZ1627" s="234" t="e">
        <f>VLOOKUP(AU1627,出場者リスト!$A:$L,8,FALSE())</f>
        <v>#N/A</v>
      </c>
      <c r="BA1627" s="234"/>
      <c r="BB1627" s="234"/>
      <c r="BC1627" s="234"/>
      <c r="BD1627" s="234"/>
      <c r="BE1627" s="234"/>
      <c r="BF1627" s="234"/>
      <c r="BG1627" s="234"/>
      <c r="BH1627" s="234"/>
      <c r="BI1627" s="226" t="e">
        <f>VLOOKUP(AU1627,出場者リスト!$A:$L,12,FALSE)</f>
        <v>#N/A</v>
      </c>
      <c r="BJ1627" s="226"/>
      <c r="BK1627" s="226"/>
      <c r="BL1627" s="226"/>
      <c r="BM1627" s="226"/>
      <c r="BN1627" s="226"/>
      <c r="BO1627" s="226"/>
      <c r="BP1627" s="226"/>
    </row>
    <row r="1628" spans="1:68" ht="9" customHeight="1" x14ac:dyDescent="0.15">
      <c r="A1628" s="226"/>
      <c r="B1628" s="226"/>
      <c r="C1628" s="226"/>
      <c r="D1628" s="226"/>
      <c r="E1628" s="226"/>
      <c r="F1628" s="226"/>
      <c r="G1628" s="226"/>
      <c r="H1628" s="226"/>
      <c r="I1628" s="231"/>
      <c r="J1628" s="231"/>
      <c r="K1628" s="231"/>
      <c r="L1628" s="231"/>
      <c r="M1628" s="231"/>
      <c r="N1628" s="231"/>
      <c r="O1628" s="231"/>
      <c r="P1628" s="231"/>
      <c r="Q1628" s="231"/>
      <c r="R1628" s="232"/>
      <c r="S1628" s="232"/>
      <c r="T1628" s="232"/>
      <c r="U1628" s="233"/>
      <c r="V1628" s="233"/>
      <c r="Y1628" s="28"/>
      <c r="AA1628" s="28"/>
      <c r="AC1628" s="28"/>
      <c r="AE1628" s="28"/>
      <c r="AL1628" s="32"/>
      <c r="AM1628" s="28"/>
      <c r="AN1628" s="62"/>
      <c r="AO1628" s="3"/>
      <c r="AR1628" s="32"/>
      <c r="AS1628" s="29"/>
      <c r="AT1628" s="24"/>
      <c r="AU1628" s="233"/>
      <c r="AV1628" s="233"/>
      <c r="AW1628" s="232"/>
      <c r="AX1628" s="232"/>
      <c r="AY1628" s="232"/>
      <c r="AZ1628" s="234"/>
      <c r="BA1628" s="234"/>
      <c r="BB1628" s="234"/>
      <c r="BC1628" s="234"/>
      <c r="BD1628" s="234"/>
      <c r="BE1628" s="234"/>
      <c r="BF1628" s="234"/>
      <c r="BG1628" s="234"/>
      <c r="BH1628" s="234"/>
      <c r="BI1628" s="226"/>
      <c r="BJ1628" s="226"/>
      <c r="BK1628" s="226"/>
      <c r="BL1628" s="226"/>
      <c r="BM1628" s="226"/>
      <c r="BN1628" s="226"/>
      <c r="BO1628" s="226"/>
      <c r="BP1628" s="226"/>
    </row>
    <row r="1629" spans="1:68" ht="9" customHeight="1" x14ac:dyDescent="0.15">
      <c r="A1629" s="16"/>
      <c r="B1629" s="16"/>
      <c r="C1629" s="16"/>
      <c r="D1629" s="16"/>
      <c r="E1629" s="16"/>
      <c r="F1629" s="16"/>
      <c r="G1629" s="16"/>
      <c r="X1629" s="228"/>
      <c r="Y1629" s="253"/>
      <c r="AA1629" s="28"/>
      <c r="AC1629" s="28"/>
      <c r="AE1629" s="28"/>
      <c r="AL1629" s="32"/>
      <c r="AM1629" s="28"/>
      <c r="AN1629" s="62"/>
      <c r="AO1629" s="3"/>
      <c r="AR1629" s="31"/>
      <c r="AS1629" s="236"/>
      <c r="AT1629" s="233"/>
      <c r="BI1629" s="18"/>
      <c r="BJ1629" s="19"/>
      <c r="BK1629" s="19"/>
      <c r="BL1629" s="19"/>
      <c r="BM1629" s="19"/>
      <c r="BN1629" s="19"/>
      <c r="BO1629" s="19"/>
      <c r="BP1629" s="19"/>
    </row>
    <row r="1630" spans="1:68" ht="9" customHeight="1" x14ac:dyDescent="0.15">
      <c r="A1630" s="225" t="e">
        <f>VLOOKUP(U1631,出場者リスト!$A:$L,13,FALSE)</f>
        <v>#N/A</v>
      </c>
      <c r="B1630" s="225"/>
      <c r="C1630" s="225"/>
      <c r="D1630" s="225"/>
      <c r="E1630" s="225"/>
      <c r="F1630" s="225"/>
      <c r="G1630" s="225"/>
      <c r="H1630" s="225"/>
      <c r="I1630" s="229" t="e">
        <f>VLOOKUP(U1631,出場者リスト!$A:$L,9,FALSE())</f>
        <v>#N/A</v>
      </c>
      <c r="J1630" s="229"/>
      <c r="K1630" s="229"/>
      <c r="L1630" s="229"/>
      <c r="M1630" s="229"/>
      <c r="N1630" s="229"/>
      <c r="O1630" s="229"/>
      <c r="P1630" s="229"/>
      <c r="Q1630" s="229"/>
      <c r="X1630" s="228"/>
      <c r="Y1630" s="253"/>
      <c r="Z1630" s="23"/>
      <c r="AA1630" s="30"/>
      <c r="AC1630" s="28"/>
      <c r="AE1630" s="28"/>
      <c r="AL1630" s="31"/>
      <c r="AM1630" s="23"/>
      <c r="AN1630" s="236"/>
      <c r="AO1630" s="233"/>
      <c r="AS1630" s="236"/>
      <c r="AT1630" s="233"/>
      <c r="AZ1630" s="230" t="e">
        <f>VLOOKUP(AU1631,出場者リスト!$A:$L,9,FALSE())</f>
        <v>#N/A</v>
      </c>
      <c r="BA1630" s="230"/>
      <c r="BB1630" s="230"/>
      <c r="BC1630" s="230"/>
      <c r="BD1630" s="230"/>
      <c r="BE1630" s="230"/>
      <c r="BF1630" s="230"/>
      <c r="BG1630" s="230"/>
      <c r="BH1630" s="230"/>
      <c r="BI1630" s="225" t="e">
        <f>VLOOKUP(AU1631,出場者リスト!$A:$L,13,FALSE)</f>
        <v>#N/A</v>
      </c>
      <c r="BJ1630" s="225"/>
      <c r="BK1630" s="225"/>
      <c r="BL1630" s="225"/>
      <c r="BM1630" s="225"/>
      <c r="BN1630" s="225"/>
      <c r="BO1630" s="225"/>
      <c r="BP1630" s="225"/>
    </row>
    <row r="1631" spans="1:68" ht="9" customHeight="1" x14ac:dyDescent="0.15">
      <c r="A1631" s="226" t="e">
        <f>VLOOKUP(U1631,出場者リスト!$A:$L,12,FALSE())</f>
        <v>#N/A</v>
      </c>
      <c r="B1631" s="226"/>
      <c r="C1631" s="226"/>
      <c r="D1631" s="226"/>
      <c r="E1631" s="226"/>
      <c r="F1631" s="226"/>
      <c r="G1631" s="226"/>
      <c r="H1631" s="226"/>
      <c r="I1631" s="231" t="e">
        <f>VLOOKUP(U1631,出場者リスト!$A:$L,8,FALSE())</f>
        <v>#N/A</v>
      </c>
      <c r="J1631" s="231"/>
      <c r="K1631" s="231"/>
      <c r="L1631" s="231"/>
      <c r="M1631" s="231"/>
      <c r="N1631" s="231"/>
      <c r="O1631" s="231"/>
      <c r="P1631" s="231"/>
      <c r="Q1631" s="231"/>
      <c r="R1631" s="232">
        <f>R1627+1</f>
        <v>18</v>
      </c>
      <c r="S1631" s="232"/>
      <c r="T1631" s="232"/>
      <c r="U1631" s="233"/>
      <c r="V1631" s="233"/>
      <c r="W1631" s="23"/>
      <c r="X1631" s="23"/>
      <c r="Y1631" s="30"/>
      <c r="AC1631" s="28"/>
      <c r="AE1631" s="28"/>
      <c r="AN1631" s="236"/>
      <c r="AO1631" s="233"/>
      <c r="AS1631" s="31"/>
      <c r="AT1631" s="23"/>
      <c r="AU1631" s="233"/>
      <c r="AV1631" s="233"/>
      <c r="AW1631" s="232">
        <f>AW1627+1</f>
        <v>42</v>
      </c>
      <c r="AX1631" s="232"/>
      <c r="AY1631" s="232"/>
      <c r="AZ1631" s="234" t="e">
        <f>VLOOKUP(AU1631,出場者リスト!$A:$L,8,FALSE())</f>
        <v>#N/A</v>
      </c>
      <c r="BA1631" s="234"/>
      <c r="BB1631" s="234"/>
      <c r="BC1631" s="234"/>
      <c r="BD1631" s="234"/>
      <c r="BE1631" s="234"/>
      <c r="BF1631" s="234"/>
      <c r="BG1631" s="234"/>
      <c r="BH1631" s="234"/>
      <c r="BI1631" s="226" t="e">
        <f>VLOOKUP(AU1631,出場者リスト!$A:$L,12,FALSE)</f>
        <v>#N/A</v>
      </c>
      <c r="BJ1631" s="226"/>
      <c r="BK1631" s="226"/>
      <c r="BL1631" s="226"/>
      <c r="BM1631" s="226"/>
      <c r="BN1631" s="226"/>
      <c r="BO1631" s="226"/>
      <c r="BP1631" s="226"/>
    </row>
    <row r="1632" spans="1:68" ht="9" customHeight="1" x14ac:dyDescent="0.15">
      <c r="A1632" s="226"/>
      <c r="B1632" s="226"/>
      <c r="C1632" s="226"/>
      <c r="D1632" s="226"/>
      <c r="E1632" s="226"/>
      <c r="F1632" s="226"/>
      <c r="G1632" s="226"/>
      <c r="H1632" s="226"/>
      <c r="I1632" s="231"/>
      <c r="J1632" s="231"/>
      <c r="K1632" s="231"/>
      <c r="L1632" s="231"/>
      <c r="M1632" s="231"/>
      <c r="N1632" s="231"/>
      <c r="O1632" s="231"/>
      <c r="P1632" s="231"/>
      <c r="Q1632" s="231"/>
      <c r="R1632" s="232"/>
      <c r="S1632" s="232"/>
      <c r="T1632" s="232"/>
      <c r="U1632" s="233"/>
      <c r="V1632" s="233"/>
      <c r="AC1632" s="28"/>
      <c r="AE1632" s="28"/>
      <c r="AN1632" s="32"/>
      <c r="AU1632" s="233"/>
      <c r="AV1632" s="233"/>
      <c r="AW1632" s="232"/>
      <c r="AX1632" s="232"/>
      <c r="AY1632" s="232"/>
      <c r="AZ1632" s="234"/>
      <c r="BA1632" s="234"/>
      <c r="BB1632" s="234"/>
      <c r="BC1632" s="234"/>
      <c r="BD1632" s="234"/>
      <c r="BE1632" s="234"/>
      <c r="BF1632" s="234"/>
      <c r="BG1632" s="234"/>
      <c r="BH1632" s="234"/>
      <c r="BI1632" s="226"/>
      <c r="BJ1632" s="226"/>
      <c r="BK1632" s="226"/>
      <c r="BL1632" s="226"/>
      <c r="BM1632" s="226"/>
      <c r="BN1632" s="226"/>
      <c r="BO1632" s="226"/>
      <c r="BP1632" s="226"/>
    </row>
    <row r="1633" spans="1:68" ht="9" customHeight="1" x14ac:dyDescent="0.15">
      <c r="A1633" s="16"/>
      <c r="B1633" s="16"/>
      <c r="C1633" s="16"/>
      <c r="D1633" s="16"/>
      <c r="E1633" s="16"/>
      <c r="F1633" s="16"/>
      <c r="G1633" s="16"/>
      <c r="AB1633" s="228"/>
      <c r="AC1633" s="253"/>
      <c r="AD1633" s="23"/>
      <c r="AE1633" s="30"/>
      <c r="AN1633" s="32"/>
      <c r="BI1633" s="18"/>
      <c r="BJ1633" s="19"/>
      <c r="BK1633" s="19"/>
      <c r="BL1633" s="19"/>
      <c r="BM1633" s="19"/>
      <c r="BN1633" s="19"/>
      <c r="BO1633" s="19"/>
      <c r="BP1633" s="19"/>
    </row>
    <row r="1634" spans="1:68" ht="9" customHeight="1" x14ac:dyDescent="0.15">
      <c r="A1634" s="225" t="e">
        <f>VLOOKUP(U1635,出場者リスト!$A:$L,13,FALSE)</f>
        <v>#N/A</v>
      </c>
      <c r="B1634" s="225"/>
      <c r="C1634" s="225"/>
      <c r="D1634" s="225"/>
      <c r="E1634" s="225"/>
      <c r="F1634" s="225"/>
      <c r="G1634" s="225"/>
      <c r="H1634" s="225"/>
      <c r="I1634" s="229" t="e">
        <f>VLOOKUP(U1635,出場者リスト!$A:$L,9,FALSE())</f>
        <v>#N/A</v>
      </c>
      <c r="J1634" s="229"/>
      <c r="K1634" s="229"/>
      <c r="L1634" s="229"/>
      <c r="M1634" s="229"/>
      <c r="N1634" s="229"/>
      <c r="O1634" s="229"/>
      <c r="P1634" s="229"/>
      <c r="Q1634" s="229"/>
      <c r="AB1634" s="228"/>
      <c r="AC1634" s="253"/>
      <c r="AN1634" s="32"/>
      <c r="AZ1634" s="230" t="e">
        <f>VLOOKUP(AU1635,出場者リスト!$A:$L,9,FALSE())</f>
        <v>#N/A</v>
      </c>
      <c r="BA1634" s="230"/>
      <c r="BB1634" s="230"/>
      <c r="BC1634" s="230"/>
      <c r="BD1634" s="230"/>
      <c r="BE1634" s="230"/>
      <c r="BF1634" s="230"/>
      <c r="BG1634" s="230"/>
      <c r="BH1634" s="230"/>
      <c r="BI1634" s="225" t="e">
        <f>VLOOKUP(AU1635,出場者リスト!$A:$L,13,FALSE)</f>
        <v>#N/A</v>
      </c>
      <c r="BJ1634" s="225"/>
      <c r="BK1634" s="225"/>
      <c r="BL1634" s="225"/>
      <c r="BM1634" s="225"/>
      <c r="BN1634" s="225"/>
      <c r="BO1634" s="225"/>
      <c r="BP1634" s="225"/>
    </row>
    <row r="1635" spans="1:68" ht="9" customHeight="1" x14ac:dyDescent="0.15">
      <c r="A1635" s="226" t="e">
        <f>VLOOKUP(U1635,出場者リスト!$A:$L,12,FALSE())</f>
        <v>#N/A</v>
      </c>
      <c r="B1635" s="226"/>
      <c r="C1635" s="226"/>
      <c r="D1635" s="226"/>
      <c r="E1635" s="226"/>
      <c r="F1635" s="226"/>
      <c r="G1635" s="226"/>
      <c r="H1635" s="226"/>
      <c r="I1635" s="231" t="e">
        <f>VLOOKUP(U1635,出場者リスト!$A:$L,8,FALSE())</f>
        <v>#N/A</v>
      </c>
      <c r="J1635" s="231"/>
      <c r="K1635" s="231"/>
      <c r="L1635" s="231"/>
      <c r="M1635" s="231"/>
      <c r="N1635" s="231"/>
      <c r="O1635" s="231"/>
      <c r="P1635" s="231"/>
      <c r="Q1635" s="231"/>
      <c r="R1635" s="232">
        <f>R1631+1</f>
        <v>19</v>
      </c>
      <c r="S1635" s="232"/>
      <c r="T1635" s="232"/>
      <c r="U1635" s="233"/>
      <c r="V1635" s="233"/>
      <c r="W1635" s="66"/>
      <c r="X1635" s="66"/>
      <c r="AB1635" s="3"/>
      <c r="AC1635" s="61"/>
      <c r="AN1635" s="32"/>
      <c r="AU1635" s="233"/>
      <c r="AV1635" s="233"/>
      <c r="AW1635" s="232">
        <f>AW1631+1</f>
        <v>43</v>
      </c>
      <c r="AX1635" s="232"/>
      <c r="AY1635" s="232"/>
      <c r="AZ1635" s="234" t="e">
        <f>VLOOKUP(AU1635,出場者リスト!$A:$L,8,FALSE())</f>
        <v>#N/A</v>
      </c>
      <c r="BA1635" s="234"/>
      <c r="BB1635" s="234"/>
      <c r="BC1635" s="234"/>
      <c r="BD1635" s="234"/>
      <c r="BE1635" s="234"/>
      <c r="BF1635" s="234"/>
      <c r="BG1635" s="234"/>
      <c r="BH1635" s="234"/>
      <c r="BI1635" s="226" t="e">
        <f>VLOOKUP(AU1635,出場者リスト!$A:$L,12,FALSE)</f>
        <v>#N/A</v>
      </c>
      <c r="BJ1635" s="226"/>
      <c r="BK1635" s="226"/>
      <c r="BL1635" s="226"/>
      <c r="BM1635" s="226"/>
      <c r="BN1635" s="226"/>
      <c r="BO1635" s="226"/>
      <c r="BP1635" s="226"/>
    </row>
    <row r="1636" spans="1:68" ht="9" customHeight="1" x14ac:dyDescent="0.15">
      <c r="A1636" s="226"/>
      <c r="B1636" s="226"/>
      <c r="C1636" s="226"/>
      <c r="D1636" s="226"/>
      <c r="E1636" s="226"/>
      <c r="F1636" s="226"/>
      <c r="G1636" s="226"/>
      <c r="H1636" s="226"/>
      <c r="I1636" s="231"/>
      <c r="J1636" s="231"/>
      <c r="K1636" s="231"/>
      <c r="L1636" s="231"/>
      <c r="M1636" s="231"/>
      <c r="N1636" s="231"/>
      <c r="O1636" s="231"/>
      <c r="P1636" s="231"/>
      <c r="Q1636" s="231"/>
      <c r="R1636" s="232"/>
      <c r="S1636" s="232"/>
      <c r="T1636" s="232"/>
      <c r="U1636" s="233"/>
      <c r="V1636" s="233"/>
      <c r="W1636" s="24"/>
      <c r="X1636" s="24"/>
      <c r="Y1636" s="25"/>
      <c r="AB1636" s="3"/>
      <c r="AC1636" s="61"/>
      <c r="AN1636" s="32"/>
      <c r="AR1636" s="29"/>
      <c r="AS1636" s="24"/>
      <c r="AT1636" s="24"/>
      <c r="AU1636" s="233"/>
      <c r="AV1636" s="233"/>
      <c r="AW1636" s="232"/>
      <c r="AX1636" s="232"/>
      <c r="AY1636" s="232"/>
      <c r="AZ1636" s="234"/>
      <c r="BA1636" s="234"/>
      <c r="BB1636" s="234"/>
      <c r="BC1636" s="234"/>
      <c r="BD1636" s="234"/>
      <c r="BE1636" s="234"/>
      <c r="BF1636" s="234"/>
      <c r="BG1636" s="234"/>
      <c r="BH1636" s="234"/>
      <c r="BI1636" s="226"/>
      <c r="BJ1636" s="226"/>
      <c r="BK1636" s="226"/>
      <c r="BL1636" s="226"/>
      <c r="BM1636" s="226"/>
      <c r="BN1636" s="226"/>
      <c r="BO1636" s="226"/>
      <c r="BP1636" s="226"/>
    </row>
    <row r="1637" spans="1:68" ht="9" customHeight="1" x14ac:dyDescent="0.15">
      <c r="A1637" s="16"/>
      <c r="B1637" s="16"/>
      <c r="C1637" s="16"/>
      <c r="D1637" s="16"/>
      <c r="E1637" s="16"/>
      <c r="F1637" s="16"/>
      <c r="G1637" s="16"/>
      <c r="X1637" s="228"/>
      <c r="Y1637" s="253"/>
      <c r="AB1637" s="3"/>
      <c r="AC1637" s="61"/>
      <c r="AN1637" s="32"/>
      <c r="AR1637" s="252"/>
      <c r="AS1637" s="228"/>
      <c r="BI1637" s="18"/>
      <c r="BJ1637" s="19"/>
      <c r="BK1637" s="19"/>
      <c r="BL1637" s="19"/>
      <c r="BM1637" s="19"/>
      <c r="BN1637" s="19"/>
      <c r="BO1637" s="19"/>
      <c r="BP1637" s="19"/>
    </row>
    <row r="1638" spans="1:68" ht="9" customHeight="1" x14ac:dyDescent="0.15">
      <c r="A1638" s="225" t="e">
        <f>VLOOKUP(U1639,出場者リスト!$A:$L,13,FALSE)</f>
        <v>#N/A</v>
      </c>
      <c r="B1638" s="225"/>
      <c r="C1638" s="225"/>
      <c r="D1638" s="225"/>
      <c r="E1638" s="225"/>
      <c r="F1638" s="225"/>
      <c r="G1638" s="225"/>
      <c r="H1638" s="225"/>
      <c r="I1638" s="229" t="e">
        <f>VLOOKUP(U1639,出場者リスト!$A:$L,9,FALSE())</f>
        <v>#N/A</v>
      </c>
      <c r="J1638" s="229"/>
      <c r="K1638" s="229"/>
      <c r="L1638" s="229"/>
      <c r="M1638" s="229"/>
      <c r="N1638" s="229"/>
      <c r="O1638" s="229"/>
      <c r="P1638" s="229"/>
      <c r="Q1638" s="229"/>
      <c r="X1638" s="228"/>
      <c r="Y1638" s="253"/>
      <c r="Z1638" s="29"/>
      <c r="AA1638" s="25"/>
      <c r="AC1638" s="28"/>
      <c r="AN1638" s="32"/>
      <c r="AP1638" s="29"/>
      <c r="AQ1638" s="24"/>
      <c r="AR1638" s="252"/>
      <c r="AS1638" s="228"/>
      <c r="AZ1638" s="230" t="e">
        <f>VLOOKUP(AU1639,出場者リスト!$A:$L,9,FALSE())</f>
        <v>#N/A</v>
      </c>
      <c r="BA1638" s="230"/>
      <c r="BB1638" s="230"/>
      <c r="BC1638" s="230"/>
      <c r="BD1638" s="230"/>
      <c r="BE1638" s="230"/>
      <c r="BF1638" s="230"/>
      <c r="BG1638" s="230"/>
      <c r="BH1638" s="230"/>
      <c r="BI1638" s="225" t="e">
        <f>VLOOKUP(AU1639,出場者リスト!$A:$L,13,FALSE)</f>
        <v>#N/A</v>
      </c>
      <c r="BJ1638" s="225"/>
      <c r="BK1638" s="225"/>
      <c r="BL1638" s="225"/>
      <c r="BM1638" s="225"/>
      <c r="BN1638" s="225"/>
      <c r="BO1638" s="225"/>
      <c r="BP1638" s="225"/>
    </row>
    <row r="1639" spans="1:68" ht="9" customHeight="1" x14ac:dyDescent="0.15">
      <c r="A1639" s="226" t="e">
        <f>VLOOKUP(U1639,出場者リスト!$A:$L,12,FALSE())</f>
        <v>#N/A</v>
      </c>
      <c r="B1639" s="226"/>
      <c r="C1639" s="226"/>
      <c r="D1639" s="226"/>
      <c r="E1639" s="226"/>
      <c r="F1639" s="226"/>
      <c r="G1639" s="226"/>
      <c r="H1639" s="226"/>
      <c r="I1639" s="231" t="e">
        <f>VLOOKUP(U1639,出場者リスト!$A:$L,8,FALSE())</f>
        <v>#N/A</v>
      </c>
      <c r="J1639" s="231"/>
      <c r="K1639" s="231"/>
      <c r="L1639" s="231"/>
      <c r="M1639" s="231"/>
      <c r="N1639" s="231"/>
      <c r="O1639" s="231"/>
      <c r="P1639" s="231"/>
      <c r="Q1639" s="231"/>
      <c r="R1639" s="232">
        <f>R1635+1</f>
        <v>20</v>
      </c>
      <c r="S1639" s="232"/>
      <c r="T1639" s="232"/>
      <c r="U1639" s="233"/>
      <c r="V1639" s="233"/>
      <c r="W1639" s="66"/>
      <c r="X1639" s="66"/>
      <c r="Y1639" s="28"/>
      <c r="AA1639" s="28"/>
      <c r="AC1639" s="28"/>
      <c r="AN1639" s="32"/>
      <c r="AP1639" s="32"/>
      <c r="AR1639" s="32"/>
      <c r="AU1639" s="233"/>
      <c r="AV1639" s="233"/>
      <c r="AW1639" s="232">
        <f>AW1635+1</f>
        <v>44</v>
      </c>
      <c r="AX1639" s="232"/>
      <c r="AY1639" s="232"/>
      <c r="AZ1639" s="234" t="e">
        <f>VLOOKUP(AU1639,出場者リスト!$A:$L,8,FALSE())</f>
        <v>#N/A</v>
      </c>
      <c r="BA1639" s="234"/>
      <c r="BB1639" s="234"/>
      <c r="BC1639" s="234"/>
      <c r="BD1639" s="234"/>
      <c r="BE1639" s="234"/>
      <c r="BF1639" s="234"/>
      <c r="BG1639" s="234"/>
      <c r="BH1639" s="234"/>
      <c r="BI1639" s="226" t="e">
        <f>VLOOKUP(AU1639,出場者リスト!$A:$L,12,FALSE)</f>
        <v>#N/A</v>
      </c>
      <c r="BJ1639" s="226"/>
      <c r="BK1639" s="226"/>
      <c r="BL1639" s="226"/>
      <c r="BM1639" s="226"/>
      <c r="BN1639" s="226"/>
      <c r="BO1639" s="226"/>
      <c r="BP1639" s="226"/>
    </row>
    <row r="1640" spans="1:68" ht="9" customHeight="1" x14ac:dyDescent="0.15">
      <c r="A1640" s="226"/>
      <c r="B1640" s="226"/>
      <c r="C1640" s="226"/>
      <c r="D1640" s="226"/>
      <c r="E1640" s="226"/>
      <c r="F1640" s="226"/>
      <c r="G1640" s="226"/>
      <c r="H1640" s="226"/>
      <c r="I1640" s="231"/>
      <c r="J1640" s="231"/>
      <c r="K1640" s="231"/>
      <c r="L1640" s="231"/>
      <c r="M1640" s="231"/>
      <c r="N1640" s="231"/>
      <c r="O1640" s="231"/>
      <c r="P1640" s="231"/>
      <c r="Q1640" s="231"/>
      <c r="R1640" s="232"/>
      <c r="S1640" s="232"/>
      <c r="T1640" s="232"/>
      <c r="U1640" s="233"/>
      <c r="V1640" s="233"/>
      <c r="W1640" s="110"/>
      <c r="X1640" s="113"/>
      <c r="Y1640" s="114"/>
      <c r="AA1640" s="28"/>
      <c r="AC1640" s="28"/>
      <c r="AN1640" s="32"/>
      <c r="AO1640" s="28"/>
      <c r="AP1640" s="32"/>
      <c r="AR1640" s="32"/>
      <c r="AS1640" s="29"/>
      <c r="AT1640" s="24"/>
      <c r="AU1640" s="233"/>
      <c r="AV1640" s="233"/>
      <c r="AW1640" s="232"/>
      <c r="AX1640" s="232"/>
      <c r="AY1640" s="232"/>
      <c r="AZ1640" s="234"/>
      <c r="BA1640" s="234"/>
      <c r="BB1640" s="234"/>
      <c r="BC1640" s="234"/>
      <c r="BD1640" s="234"/>
      <c r="BE1640" s="234"/>
      <c r="BF1640" s="234"/>
      <c r="BG1640" s="234"/>
      <c r="BH1640" s="234"/>
      <c r="BI1640" s="226"/>
      <c r="BJ1640" s="226"/>
      <c r="BK1640" s="226"/>
      <c r="BL1640" s="226"/>
      <c r="BM1640" s="226"/>
      <c r="BN1640" s="226"/>
      <c r="BO1640" s="226"/>
      <c r="BP1640" s="226"/>
    </row>
    <row r="1641" spans="1:68" ht="9" customHeight="1" x14ac:dyDescent="0.15">
      <c r="A1641" s="16"/>
      <c r="B1641" s="16"/>
      <c r="C1641" s="16"/>
      <c r="D1641" s="16"/>
      <c r="E1641" s="16"/>
      <c r="F1641" s="16"/>
      <c r="G1641" s="16"/>
      <c r="W1641" s="233"/>
      <c r="X1641" s="235"/>
      <c r="Y1641" s="115"/>
      <c r="AB1641" s="32"/>
      <c r="AC1641" s="28"/>
      <c r="AN1641" s="32"/>
      <c r="AO1641" s="28"/>
      <c r="AP1641" s="32"/>
      <c r="AR1641" s="108"/>
      <c r="AS1641" s="236"/>
      <c r="AT1641" s="233"/>
      <c r="BI1641" s="18"/>
      <c r="BJ1641" s="19"/>
      <c r="BK1641" s="19"/>
      <c r="BL1641" s="19"/>
      <c r="BM1641" s="19"/>
      <c r="BN1641" s="19"/>
      <c r="BO1641" s="19"/>
      <c r="BP1641" s="19"/>
    </row>
    <row r="1642" spans="1:68" ht="9" customHeight="1" x14ac:dyDescent="0.15">
      <c r="A1642" s="225" t="e">
        <f>VLOOKUP(U1643,出場者リスト!$A:$L,13,FALSE)</f>
        <v>#N/A</v>
      </c>
      <c r="B1642" s="225"/>
      <c r="C1642" s="225"/>
      <c r="D1642" s="225"/>
      <c r="E1642" s="225"/>
      <c r="F1642" s="225"/>
      <c r="G1642" s="225"/>
      <c r="H1642" s="225"/>
      <c r="I1642" s="229" t="e">
        <f>VLOOKUP(U1643,出場者リスト!$A:$L,9,FALSE())</f>
        <v>#N/A</v>
      </c>
      <c r="J1642" s="229"/>
      <c r="K1642" s="229"/>
      <c r="L1642" s="229"/>
      <c r="M1642" s="229"/>
      <c r="N1642" s="229"/>
      <c r="O1642" s="229"/>
      <c r="P1642" s="229"/>
      <c r="Q1642" s="229"/>
      <c r="W1642" s="233"/>
      <c r="X1642" s="235"/>
      <c r="Y1642" s="3"/>
      <c r="AB1642" s="32"/>
      <c r="AC1642" s="28"/>
      <c r="AN1642" s="32"/>
      <c r="AO1642" s="28"/>
      <c r="AP1642" s="32"/>
      <c r="AR1642" s="3"/>
      <c r="AS1642" s="236"/>
      <c r="AT1642" s="233"/>
      <c r="AZ1642" s="230" t="e">
        <f>VLOOKUP(AU1643,出場者リスト!$A:$L,9,FALSE())</f>
        <v>#N/A</v>
      </c>
      <c r="BA1642" s="230"/>
      <c r="BB1642" s="230"/>
      <c r="BC1642" s="230"/>
      <c r="BD1642" s="230"/>
      <c r="BE1642" s="230"/>
      <c r="BF1642" s="230"/>
      <c r="BG1642" s="230"/>
      <c r="BH1642" s="230"/>
      <c r="BI1642" s="225" t="e">
        <f>VLOOKUP(AU1643,出場者リスト!$A:$L,13,FALSE)</f>
        <v>#N/A</v>
      </c>
      <c r="BJ1642" s="225"/>
      <c r="BK1642" s="225"/>
      <c r="BL1642" s="225"/>
      <c r="BM1642" s="225"/>
      <c r="BN1642" s="225"/>
      <c r="BO1642" s="225"/>
      <c r="BP1642" s="225"/>
    </row>
    <row r="1643" spans="1:68" ht="9" customHeight="1" x14ac:dyDescent="0.15">
      <c r="A1643" s="226" t="e">
        <f>VLOOKUP(U1643,出場者リスト!$A:$L,12,FALSE())</f>
        <v>#N/A</v>
      </c>
      <c r="B1643" s="226"/>
      <c r="C1643" s="226"/>
      <c r="D1643" s="226"/>
      <c r="E1643" s="226"/>
      <c r="F1643" s="226"/>
      <c r="G1643" s="226"/>
      <c r="H1643" s="226"/>
      <c r="I1643" s="231" t="e">
        <f>VLOOKUP(U1643,出場者リスト!$A:$L,8,FALSE())</f>
        <v>#N/A</v>
      </c>
      <c r="J1643" s="231"/>
      <c r="K1643" s="231"/>
      <c r="L1643" s="231"/>
      <c r="M1643" s="231"/>
      <c r="N1643" s="231"/>
      <c r="O1643" s="231"/>
      <c r="P1643" s="231"/>
      <c r="Q1643" s="231"/>
      <c r="R1643" s="232">
        <f>R1639+1</f>
        <v>21</v>
      </c>
      <c r="S1643" s="232"/>
      <c r="T1643" s="232"/>
      <c r="U1643" s="233"/>
      <c r="V1643" s="233"/>
      <c r="W1643" s="111"/>
      <c r="X1643" s="112"/>
      <c r="AB1643" s="32"/>
      <c r="AC1643" s="28"/>
      <c r="AN1643" s="32"/>
      <c r="AO1643" s="28"/>
      <c r="AP1643" s="32"/>
      <c r="AS1643" s="31"/>
      <c r="AT1643" s="23"/>
      <c r="AU1643" s="233"/>
      <c r="AV1643" s="233"/>
      <c r="AW1643" s="232">
        <f>AW1639+1</f>
        <v>45</v>
      </c>
      <c r="AX1643" s="232"/>
      <c r="AY1643" s="232"/>
      <c r="AZ1643" s="234" t="e">
        <f>VLOOKUP(AU1643,出場者リスト!$A:$L,8,FALSE())</f>
        <v>#N/A</v>
      </c>
      <c r="BA1643" s="234"/>
      <c r="BB1643" s="234"/>
      <c r="BC1643" s="234"/>
      <c r="BD1643" s="234"/>
      <c r="BE1643" s="234"/>
      <c r="BF1643" s="234"/>
      <c r="BG1643" s="234"/>
      <c r="BH1643" s="234"/>
      <c r="BI1643" s="226" t="e">
        <f>VLOOKUP(AU1643,出場者リスト!$A:$L,12,FALSE)</f>
        <v>#N/A</v>
      </c>
      <c r="BJ1643" s="226"/>
      <c r="BK1643" s="226"/>
      <c r="BL1643" s="226"/>
      <c r="BM1643" s="226"/>
      <c r="BN1643" s="226"/>
      <c r="BO1643" s="226"/>
      <c r="BP1643" s="226"/>
    </row>
    <row r="1644" spans="1:68" ht="9" customHeight="1" x14ac:dyDescent="0.15">
      <c r="A1644" s="226"/>
      <c r="B1644" s="226"/>
      <c r="C1644" s="226"/>
      <c r="D1644" s="226"/>
      <c r="E1644" s="226"/>
      <c r="F1644" s="226"/>
      <c r="G1644" s="226"/>
      <c r="H1644" s="226"/>
      <c r="I1644" s="231"/>
      <c r="J1644" s="231"/>
      <c r="K1644" s="231"/>
      <c r="L1644" s="231"/>
      <c r="M1644" s="231"/>
      <c r="N1644" s="231"/>
      <c r="O1644" s="231"/>
      <c r="P1644" s="231"/>
      <c r="Q1644" s="231"/>
      <c r="R1644" s="232"/>
      <c r="S1644" s="232"/>
      <c r="T1644" s="232"/>
      <c r="U1644" s="233"/>
      <c r="V1644" s="233"/>
      <c r="W1644" s="66"/>
      <c r="X1644" s="66"/>
      <c r="Z1644" s="3"/>
      <c r="AA1644" s="3"/>
      <c r="AB1644" s="32"/>
      <c r="AC1644" s="28"/>
      <c r="AN1644" s="32"/>
      <c r="AO1644" s="28"/>
      <c r="AP1644" s="32"/>
      <c r="AU1644" s="233"/>
      <c r="AV1644" s="233"/>
      <c r="AW1644" s="232"/>
      <c r="AX1644" s="232"/>
      <c r="AY1644" s="232"/>
      <c r="AZ1644" s="234"/>
      <c r="BA1644" s="234"/>
      <c r="BB1644" s="234"/>
      <c r="BC1644" s="234"/>
      <c r="BD1644" s="234"/>
      <c r="BE1644" s="234"/>
      <c r="BF1644" s="234"/>
      <c r="BG1644" s="234"/>
      <c r="BH1644" s="234"/>
      <c r="BI1644" s="226"/>
      <c r="BJ1644" s="226"/>
      <c r="BK1644" s="226"/>
      <c r="BL1644" s="226"/>
      <c r="BM1644" s="226"/>
      <c r="BN1644" s="226"/>
      <c r="BO1644" s="226"/>
      <c r="BP1644" s="226"/>
    </row>
    <row r="1645" spans="1:68" ht="9" customHeight="1" x14ac:dyDescent="0.15">
      <c r="A1645" s="16"/>
      <c r="B1645" s="16"/>
      <c r="C1645" s="16"/>
      <c r="D1645" s="16"/>
      <c r="E1645" s="16"/>
      <c r="F1645" s="16"/>
      <c r="G1645" s="16"/>
      <c r="Z1645" s="233"/>
      <c r="AA1645" s="233"/>
      <c r="AB1645" s="31"/>
      <c r="AC1645" s="30"/>
      <c r="AN1645" s="31"/>
      <c r="AO1645" s="30"/>
      <c r="AP1645" s="252"/>
      <c r="AQ1645" s="228"/>
      <c r="BI1645" s="18"/>
      <c r="BJ1645" s="19"/>
      <c r="BK1645" s="19"/>
      <c r="BL1645" s="19"/>
      <c r="BM1645" s="19"/>
      <c r="BN1645" s="19"/>
      <c r="BO1645" s="19"/>
      <c r="BP1645" s="19"/>
    </row>
    <row r="1646" spans="1:68" ht="9" customHeight="1" x14ac:dyDescent="0.15">
      <c r="A1646" s="225" t="e">
        <f>VLOOKUP(U1647,出場者リスト!$A:$L,13,FALSE)</f>
        <v>#N/A</v>
      </c>
      <c r="B1646" s="225"/>
      <c r="C1646" s="225"/>
      <c r="D1646" s="225"/>
      <c r="E1646" s="225"/>
      <c r="F1646" s="225"/>
      <c r="G1646" s="225"/>
      <c r="H1646" s="225"/>
      <c r="I1646" s="229" t="e">
        <f>VLOOKUP(U1647,出場者リスト!$A:$L,9,FALSE())</f>
        <v>#N/A</v>
      </c>
      <c r="J1646" s="229"/>
      <c r="K1646" s="229"/>
      <c r="L1646" s="229"/>
      <c r="M1646" s="229"/>
      <c r="N1646" s="229"/>
      <c r="O1646" s="229"/>
      <c r="P1646" s="229"/>
      <c r="Q1646" s="229"/>
      <c r="W1646" s="3"/>
      <c r="X1646" s="3"/>
      <c r="Z1646" s="233"/>
      <c r="AA1646" s="235"/>
      <c r="AP1646" s="252"/>
      <c r="AQ1646" s="228"/>
      <c r="AZ1646" s="230" t="e">
        <f>VLOOKUP(AU1647,出場者リスト!$A:$L,9,FALSE())</f>
        <v>#N/A</v>
      </c>
      <c r="BA1646" s="230"/>
      <c r="BB1646" s="230"/>
      <c r="BC1646" s="230"/>
      <c r="BD1646" s="230"/>
      <c r="BE1646" s="230"/>
      <c r="BF1646" s="230"/>
      <c r="BG1646" s="230"/>
      <c r="BH1646" s="230"/>
      <c r="BI1646" s="225" t="e">
        <f>VLOOKUP(AU1647,出場者リスト!$A:$L,13,FALSE)</f>
        <v>#N/A</v>
      </c>
      <c r="BJ1646" s="225"/>
      <c r="BK1646" s="225"/>
      <c r="BL1646" s="225"/>
      <c r="BM1646" s="225"/>
      <c r="BN1646" s="225"/>
      <c r="BO1646" s="225"/>
      <c r="BP1646" s="225"/>
    </row>
    <row r="1647" spans="1:68" ht="9" customHeight="1" x14ac:dyDescent="0.15">
      <c r="A1647" s="226" t="e">
        <f>VLOOKUP(U1647,出場者リスト!$A:$L,12,FALSE())</f>
        <v>#N/A</v>
      </c>
      <c r="B1647" s="226"/>
      <c r="C1647" s="226"/>
      <c r="D1647" s="226"/>
      <c r="E1647" s="226"/>
      <c r="F1647" s="226"/>
      <c r="G1647" s="226"/>
      <c r="H1647" s="226"/>
      <c r="I1647" s="231" t="e">
        <f>VLOOKUP(U1647,出場者リスト!$A:$L,8,FALSE())</f>
        <v>#N/A</v>
      </c>
      <c r="J1647" s="231"/>
      <c r="K1647" s="231"/>
      <c r="L1647" s="231"/>
      <c r="M1647" s="231"/>
      <c r="N1647" s="231"/>
      <c r="O1647" s="231"/>
      <c r="P1647" s="231"/>
      <c r="Q1647" s="231"/>
      <c r="R1647" s="232">
        <f>R1643+1</f>
        <v>22</v>
      </c>
      <c r="S1647" s="232"/>
      <c r="T1647" s="232"/>
      <c r="U1647" s="233"/>
      <c r="V1647" s="233"/>
      <c r="W1647" s="3"/>
      <c r="X1647" s="3"/>
      <c r="Z1647" s="3"/>
      <c r="AA1647" s="61"/>
      <c r="AP1647" s="32"/>
      <c r="AU1647" s="233"/>
      <c r="AV1647" s="233"/>
      <c r="AW1647" s="232">
        <f>AW1643+1</f>
        <v>46</v>
      </c>
      <c r="AX1647" s="232"/>
      <c r="AY1647" s="232"/>
      <c r="AZ1647" s="234" t="e">
        <f>VLOOKUP(AU1647,出場者リスト!$A:$L,8,FALSE())</f>
        <v>#N/A</v>
      </c>
      <c r="BA1647" s="234"/>
      <c r="BB1647" s="234"/>
      <c r="BC1647" s="234"/>
      <c r="BD1647" s="234"/>
      <c r="BE1647" s="234"/>
      <c r="BF1647" s="234"/>
      <c r="BG1647" s="234"/>
      <c r="BH1647" s="234"/>
      <c r="BI1647" s="226" t="e">
        <f>VLOOKUP(AU1647,出場者リスト!$A:$L,12,FALSE)</f>
        <v>#N/A</v>
      </c>
      <c r="BJ1647" s="226"/>
      <c r="BK1647" s="226"/>
      <c r="BL1647" s="226"/>
      <c r="BM1647" s="226"/>
      <c r="BN1647" s="226"/>
      <c r="BO1647" s="226"/>
      <c r="BP1647" s="226"/>
    </row>
    <row r="1648" spans="1:68" ht="9" customHeight="1" x14ac:dyDescent="0.15">
      <c r="A1648" s="226"/>
      <c r="B1648" s="226"/>
      <c r="C1648" s="226"/>
      <c r="D1648" s="226"/>
      <c r="E1648" s="226"/>
      <c r="F1648" s="226"/>
      <c r="G1648" s="226"/>
      <c r="H1648" s="226"/>
      <c r="I1648" s="231"/>
      <c r="J1648" s="231"/>
      <c r="K1648" s="231"/>
      <c r="L1648" s="231"/>
      <c r="M1648" s="231"/>
      <c r="N1648" s="231"/>
      <c r="O1648" s="231"/>
      <c r="P1648" s="231"/>
      <c r="Q1648" s="231"/>
      <c r="R1648" s="232"/>
      <c r="S1648" s="232"/>
      <c r="T1648" s="232"/>
      <c r="U1648" s="233"/>
      <c r="V1648" s="233"/>
      <c r="W1648" s="110"/>
      <c r="X1648" s="113"/>
      <c r="Z1648" s="3"/>
      <c r="AA1648" s="61"/>
      <c r="AP1648" s="32"/>
      <c r="AS1648" s="29"/>
      <c r="AT1648" s="24"/>
      <c r="AU1648" s="233"/>
      <c r="AV1648" s="233"/>
      <c r="AW1648" s="232"/>
      <c r="AX1648" s="232"/>
      <c r="AY1648" s="232"/>
      <c r="AZ1648" s="234"/>
      <c r="BA1648" s="234"/>
      <c r="BB1648" s="234"/>
      <c r="BC1648" s="234"/>
      <c r="BD1648" s="234"/>
      <c r="BE1648" s="234"/>
      <c r="BF1648" s="234"/>
      <c r="BG1648" s="234"/>
      <c r="BH1648" s="234"/>
      <c r="BI1648" s="226"/>
      <c r="BJ1648" s="226"/>
      <c r="BK1648" s="226"/>
      <c r="BL1648" s="226"/>
      <c r="BM1648" s="226"/>
      <c r="BN1648" s="226"/>
      <c r="BO1648" s="226"/>
      <c r="BP1648" s="226"/>
    </row>
    <row r="1649" spans="1:68" ht="9" customHeight="1" x14ac:dyDescent="0.15">
      <c r="A1649" s="16"/>
      <c r="B1649" s="16"/>
      <c r="C1649" s="16"/>
      <c r="D1649" s="16"/>
      <c r="E1649" s="16"/>
      <c r="F1649" s="16"/>
      <c r="G1649" s="16"/>
      <c r="W1649" s="233"/>
      <c r="X1649" s="235"/>
      <c r="Y1649" s="3"/>
      <c r="AA1649" s="28"/>
      <c r="AP1649" s="62"/>
      <c r="AQ1649" s="3"/>
      <c r="AS1649" s="236"/>
      <c r="AT1649" s="233"/>
      <c r="BI1649" s="18"/>
      <c r="BJ1649" s="19"/>
      <c r="BK1649" s="19"/>
      <c r="BL1649" s="19"/>
      <c r="BM1649" s="19"/>
      <c r="BN1649" s="19"/>
      <c r="BO1649" s="19"/>
      <c r="BP1649" s="19"/>
    </row>
    <row r="1650" spans="1:68" ht="9" customHeight="1" x14ac:dyDescent="0.15">
      <c r="A1650" s="225" t="e">
        <f>VLOOKUP(U1651,出場者リスト!$A:$L,13,FALSE)</f>
        <v>#N/A</v>
      </c>
      <c r="B1650" s="225"/>
      <c r="C1650" s="225"/>
      <c r="D1650" s="225"/>
      <c r="E1650" s="225"/>
      <c r="F1650" s="225"/>
      <c r="G1650" s="225"/>
      <c r="H1650" s="225"/>
      <c r="I1650" s="229" t="e">
        <f>VLOOKUP(U1651,出場者リスト!$A:$L,9,FALSE())</f>
        <v>#N/A</v>
      </c>
      <c r="J1650" s="229"/>
      <c r="K1650" s="229"/>
      <c r="L1650" s="229"/>
      <c r="M1650" s="229"/>
      <c r="N1650" s="229"/>
      <c r="O1650" s="229"/>
      <c r="P1650" s="229"/>
      <c r="Q1650" s="229"/>
      <c r="W1650" s="233"/>
      <c r="X1650" s="235"/>
      <c r="Y1650" s="116"/>
      <c r="AA1650" s="28"/>
      <c r="AP1650" s="32"/>
      <c r="AR1650" s="118"/>
      <c r="AS1650" s="236"/>
      <c r="AT1650" s="233"/>
      <c r="AZ1650" s="230" t="e">
        <f>VLOOKUP(AU1651,出場者リスト!$A:$L,9,FALSE())</f>
        <v>#N/A</v>
      </c>
      <c r="BA1650" s="230"/>
      <c r="BB1650" s="230"/>
      <c r="BC1650" s="230"/>
      <c r="BD1650" s="230"/>
      <c r="BE1650" s="230"/>
      <c r="BF1650" s="230"/>
      <c r="BG1650" s="230"/>
      <c r="BH1650" s="230"/>
      <c r="BI1650" s="225" t="e">
        <f>VLOOKUP(AU1651,出場者リスト!$A:$L,13,FALSE)</f>
        <v>#N/A</v>
      </c>
      <c r="BJ1650" s="225"/>
      <c r="BK1650" s="225"/>
      <c r="BL1650" s="225"/>
      <c r="BM1650" s="225"/>
      <c r="BN1650" s="225"/>
      <c r="BO1650" s="225"/>
      <c r="BP1650" s="225"/>
    </row>
    <row r="1651" spans="1:68" ht="9" customHeight="1" x14ac:dyDescent="0.15">
      <c r="A1651" s="226" t="e">
        <f>VLOOKUP(U1651,出場者リスト!$A:$L,12,FALSE())</f>
        <v>#N/A</v>
      </c>
      <c r="B1651" s="226"/>
      <c r="C1651" s="226"/>
      <c r="D1651" s="226"/>
      <c r="E1651" s="226"/>
      <c r="F1651" s="226"/>
      <c r="G1651" s="226"/>
      <c r="H1651" s="226"/>
      <c r="I1651" s="231" t="e">
        <f>VLOOKUP(U1651,出場者リスト!$A:$L,8,FALSE())</f>
        <v>#N/A</v>
      </c>
      <c r="J1651" s="231"/>
      <c r="K1651" s="231"/>
      <c r="L1651" s="231"/>
      <c r="M1651" s="231"/>
      <c r="N1651" s="231"/>
      <c r="O1651" s="231"/>
      <c r="P1651" s="231"/>
      <c r="Q1651" s="231"/>
      <c r="R1651" s="232">
        <f>R1647+1</f>
        <v>23</v>
      </c>
      <c r="S1651" s="232"/>
      <c r="T1651" s="232"/>
      <c r="U1651" s="233"/>
      <c r="V1651" s="233"/>
      <c r="W1651" s="111"/>
      <c r="X1651" s="112"/>
      <c r="Y1651" s="28"/>
      <c r="AA1651" s="28"/>
      <c r="AP1651" s="32"/>
      <c r="AR1651" s="32"/>
      <c r="AS1651" s="31"/>
      <c r="AT1651" s="23"/>
      <c r="AU1651" s="233"/>
      <c r="AV1651" s="233"/>
      <c r="AW1651" s="232">
        <f>AW1647+1</f>
        <v>47</v>
      </c>
      <c r="AX1651" s="232"/>
      <c r="AY1651" s="232"/>
      <c r="AZ1651" s="234" t="e">
        <f>VLOOKUP(AU1651,出場者リスト!$A:$L,8,FALSE())</f>
        <v>#N/A</v>
      </c>
      <c r="BA1651" s="234"/>
      <c r="BB1651" s="234"/>
      <c r="BC1651" s="234"/>
      <c r="BD1651" s="234"/>
      <c r="BE1651" s="234"/>
      <c r="BF1651" s="234"/>
      <c r="BG1651" s="234"/>
      <c r="BH1651" s="234"/>
      <c r="BI1651" s="226" t="e">
        <f>VLOOKUP(AU1651,出場者リスト!$A:$L,12,FALSE)</f>
        <v>#N/A</v>
      </c>
      <c r="BJ1651" s="226"/>
      <c r="BK1651" s="226"/>
      <c r="BL1651" s="226"/>
      <c r="BM1651" s="226"/>
      <c r="BN1651" s="226"/>
      <c r="BO1651" s="226"/>
      <c r="BP1651" s="226"/>
    </row>
    <row r="1652" spans="1:68" ht="9" customHeight="1" x14ac:dyDescent="0.15">
      <c r="A1652" s="226"/>
      <c r="B1652" s="226"/>
      <c r="C1652" s="226"/>
      <c r="D1652" s="226"/>
      <c r="E1652" s="226"/>
      <c r="F1652" s="226"/>
      <c r="G1652" s="226"/>
      <c r="H1652" s="226"/>
      <c r="I1652" s="231"/>
      <c r="J1652" s="231"/>
      <c r="K1652" s="231"/>
      <c r="L1652" s="231"/>
      <c r="M1652" s="231"/>
      <c r="N1652" s="231"/>
      <c r="O1652" s="231"/>
      <c r="P1652" s="231"/>
      <c r="Q1652" s="231"/>
      <c r="R1652" s="232"/>
      <c r="S1652" s="232"/>
      <c r="T1652" s="232"/>
      <c r="U1652" s="233"/>
      <c r="V1652" s="233"/>
      <c r="Y1652" s="28"/>
      <c r="AA1652" s="28"/>
      <c r="AP1652" s="32"/>
      <c r="AR1652" s="32"/>
      <c r="AU1652" s="233"/>
      <c r="AV1652" s="233"/>
      <c r="AW1652" s="232"/>
      <c r="AX1652" s="232"/>
      <c r="AY1652" s="232"/>
      <c r="AZ1652" s="234"/>
      <c r="BA1652" s="234"/>
      <c r="BB1652" s="234"/>
      <c r="BC1652" s="234"/>
      <c r="BD1652" s="234"/>
      <c r="BE1652" s="234"/>
      <c r="BF1652" s="234"/>
      <c r="BG1652" s="234"/>
      <c r="BH1652" s="234"/>
      <c r="BI1652" s="226"/>
      <c r="BJ1652" s="226"/>
      <c r="BK1652" s="226"/>
      <c r="BL1652" s="226"/>
      <c r="BM1652" s="226"/>
      <c r="BN1652" s="226"/>
      <c r="BO1652" s="226"/>
      <c r="BP1652" s="226"/>
    </row>
    <row r="1653" spans="1:68" ht="9" customHeight="1" x14ac:dyDescent="0.15">
      <c r="A1653" s="16"/>
      <c r="B1653" s="16"/>
      <c r="C1653" s="16"/>
      <c r="D1653" s="16"/>
      <c r="E1653" s="16"/>
      <c r="F1653" s="16"/>
      <c r="G1653" s="16"/>
      <c r="X1653" s="228"/>
      <c r="Y1653" s="253"/>
      <c r="AA1653" s="28"/>
      <c r="AP1653" s="31"/>
      <c r="AQ1653" s="23"/>
      <c r="AR1653" s="236"/>
      <c r="AS1653" s="233"/>
      <c r="AT1653" s="3"/>
      <c r="BI1653" s="18"/>
      <c r="BJ1653" s="19"/>
      <c r="BK1653" s="19"/>
      <c r="BL1653" s="19"/>
      <c r="BM1653" s="19"/>
      <c r="BN1653" s="19"/>
      <c r="BO1653" s="19"/>
      <c r="BP1653" s="19"/>
    </row>
    <row r="1654" spans="1:68" ht="9" customHeight="1" x14ac:dyDescent="0.15">
      <c r="A1654" s="225" t="e">
        <f>VLOOKUP(U1655,出場者リスト!$A:$L,13,FALSE)</f>
        <v>#N/A</v>
      </c>
      <c r="B1654" s="225"/>
      <c r="C1654" s="225"/>
      <c r="D1654" s="225"/>
      <c r="E1654" s="225"/>
      <c r="F1654" s="225"/>
      <c r="G1654" s="225"/>
      <c r="H1654" s="225"/>
      <c r="I1654" s="229" t="e">
        <f>VLOOKUP(U1655,出場者リスト!$A:$L,9,FALSE())</f>
        <v>#N/A</v>
      </c>
      <c r="J1654" s="229"/>
      <c r="K1654" s="229"/>
      <c r="L1654" s="229"/>
      <c r="M1654" s="229"/>
      <c r="N1654" s="229"/>
      <c r="O1654" s="229"/>
      <c r="P1654" s="229"/>
      <c r="Q1654" s="229"/>
      <c r="X1654" s="228"/>
      <c r="Y1654" s="253"/>
      <c r="Z1654" s="23"/>
      <c r="AA1654" s="30"/>
      <c r="AR1654" s="236"/>
      <c r="AS1654" s="233"/>
      <c r="AT1654" s="3"/>
      <c r="AZ1654" s="230" t="e">
        <f>VLOOKUP(AU1655,出場者リスト!$A:$L,9,FALSE())</f>
        <v>#N/A</v>
      </c>
      <c r="BA1654" s="230"/>
      <c r="BB1654" s="230"/>
      <c r="BC1654" s="230"/>
      <c r="BD1654" s="230"/>
      <c r="BE1654" s="230"/>
      <c r="BF1654" s="230"/>
      <c r="BG1654" s="230"/>
      <c r="BH1654" s="230"/>
      <c r="BI1654" s="225" t="e">
        <f>VLOOKUP(AU1655,出場者リスト!$A:$L,13,FALSE)</f>
        <v>#N/A</v>
      </c>
      <c r="BJ1654" s="225"/>
      <c r="BK1654" s="225"/>
      <c r="BL1654" s="225"/>
      <c r="BM1654" s="225"/>
      <c r="BN1654" s="225"/>
      <c r="BO1654" s="225"/>
      <c r="BP1654" s="225"/>
    </row>
    <row r="1655" spans="1:68" ht="9" customHeight="1" x14ac:dyDescent="0.15">
      <c r="A1655" s="226" t="e">
        <f>VLOOKUP(U1655,出場者リスト!$A:$L,12,FALSE())</f>
        <v>#N/A</v>
      </c>
      <c r="B1655" s="226"/>
      <c r="C1655" s="226"/>
      <c r="D1655" s="226"/>
      <c r="E1655" s="226"/>
      <c r="F1655" s="226"/>
      <c r="G1655" s="226"/>
      <c r="H1655" s="226"/>
      <c r="I1655" s="231" t="e">
        <f>VLOOKUP(U1655,出場者リスト!$A:$L,8,FALSE())</f>
        <v>#N/A</v>
      </c>
      <c r="J1655" s="231"/>
      <c r="K1655" s="231"/>
      <c r="L1655" s="231"/>
      <c r="M1655" s="231"/>
      <c r="N1655" s="231"/>
      <c r="O1655" s="231"/>
      <c r="P1655" s="231"/>
      <c r="Q1655" s="231"/>
      <c r="R1655" s="232">
        <f>R1651+1</f>
        <v>24</v>
      </c>
      <c r="S1655" s="232"/>
      <c r="T1655" s="232"/>
      <c r="U1655" s="233"/>
      <c r="V1655" s="233"/>
      <c r="W1655" s="23"/>
      <c r="X1655" s="23"/>
      <c r="Y1655" s="30"/>
      <c r="AR1655" s="31"/>
      <c r="AS1655" s="23"/>
      <c r="AT1655" s="23"/>
      <c r="AU1655" s="233"/>
      <c r="AV1655" s="233"/>
      <c r="AW1655" s="232">
        <f>AW1651+1</f>
        <v>48</v>
      </c>
      <c r="AX1655" s="232"/>
      <c r="AY1655" s="232"/>
      <c r="AZ1655" s="234" t="e">
        <f>VLOOKUP(AU1655,出場者リスト!$A:$L,8,FALSE())</f>
        <v>#N/A</v>
      </c>
      <c r="BA1655" s="234"/>
      <c r="BB1655" s="234"/>
      <c r="BC1655" s="234"/>
      <c r="BD1655" s="234"/>
      <c r="BE1655" s="234"/>
      <c r="BF1655" s="234"/>
      <c r="BG1655" s="234"/>
      <c r="BH1655" s="234"/>
      <c r="BI1655" s="226" t="e">
        <f>VLOOKUP(AU1655,出場者リスト!$A:$L,12,FALSE)</f>
        <v>#N/A</v>
      </c>
      <c r="BJ1655" s="226"/>
      <c r="BK1655" s="226"/>
      <c r="BL1655" s="226"/>
      <c r="BM1655" s="226"/>
      <c r="BN1655" s="226"/>
      <c r="BO1655" s="226"/>
      <c r="BP1655" s="226"/>
    </row>
    <row r="1656" spans="1:68" ht="9" customHeight="1" x14ac:dyDescent="0.15">
      <c r="A1656" s="226"/>
      <c r="B1656" s="226"/>
      <c r="C1656" s="226"/>
      <c r="D1656" s="226"/>
      <c r="E1656" s="226"/>
      <c r="F1656" s="226"/>
      <c r="G1656" s="226"/>
      <c r="H1656" s="226"/>
      <c r="I1656" s="231"/>
      <c r="J1656" s="231"/>
      <c r="K1656" s="231"/>
      <c r="L1656" s="231"/>
      <c r="M1656" s="231"/>
      <c r="N1656" s="231"/>
      <c r="O1656" s="231"/>
      <c r="P1656" s="231"/>
      <c r="Q1656" s="231"/>
      <c r="R1656" s="232"/>
      <c r="S1656" s="232"/>
      <c r="T1656" s="232"/>
      <c r="U1656" s="233"/>
      <c r="V1656" s="233"/>
      <c r="AU1656" s="233"/>
      <c r="AV1656" s="233"/>
      <c r="AW1656" s="232"/>
      <c r="AX1656" s="232"/>
      <c r="AY1656" s="232"/>
      <c r="AZ1656" s="234"/>
      <c r="BA1656" s="234"/>
      <c r="BB1656" s="234"/>
      <c r="BC1656" s="234"/>
      <c r="BD1656" s="234"/>
      <c r="BE1656" s="234"/>
      <c r="BF1656" s="234"/>
      <c r="BG1656" s="234"/>
      <c r="BH1656" s="234"/>
      <c r="BI1656" s="226"/>
      <c r="BJ1656" s="226"/>
      <c r="BK1656" s="226"/>
      <c r="BL1656" s="226"/>
      <c r="BM1656" s="226"/>
      <c r="BN1656" s="226"/>
      <c r="BO1656" s="226"/>
      <c r="BP1656" s="226"/>
    </row>
  </sheetData>
  <mergeCells count="5265">
    <mergeCell ref="A1647:H1648"/>
    <mergeCell ref="A1650:H1650"/>
    <mergeCell ref="A1651:H1652"/>
    <mergeCell ref="A1654:H1654"/>
    <mergeCell ref="A1655:H1656"/>
    <mergeCell ref="A1598:H1598"/>
    <mergeCell ref="A1599:H1600"/>
    <mergeCell ref="A1602:H1602"/>
    <mergeCell ref="A1603:H1604"/>
    <mergeCell ref="A1606:H1606"/>
    <mergeCell ref="A1607:H1608"/>
    <mergeCell ref="A1610:H1610"/>
    <mergeCell ref="A1611:H1612"/>
    <mergeCell ref="A1614:H1614"/>
    <mergeCell ref="A1615:H1616"/>
    <mergeCell ref="A1618:H1618"/>
    <mergeCell ref="A1619:H1620"/>
    <mergeCell ref="A1622:H1622"/>
    <mergeCell ref="A1623:H1624"/>
    <mergeCell ref="A1626:H1626"/>
    <mergeCell ref="A1627:H1628"/>
    <mergeCell ref="A1630:H1630"/>
    <mergeCell ref="A1635:H1636"/>
    <mergeCell ref="A1638:H1638"/>
    <mergeCell ref="A1571:H1572"/>
    <mergeCell ref="A1574:H1574"/>
    <mergeCell ref="A1575:H1576"/>
    <mergeCell ref="A1578:H1578"/>
    <mergeCell ref="A1579:H1580"/>
    <mergeCell ref="A1582:H1582"/>
    <mergeCell ref="A1583:H1584"/>
    <mergeCell ref="A1586:H1586"/>
    <mergeCell ref="A1587:H1588"/>
    <mergeCell ref="A1590:H1590"/>
    <mergeCell ref="A1591:H1592"/>
    <mergeCell ref="A1594:H1594"/>
    <mergeCell ref="A1595:H1596"/>
    <mergeCell ref="A1639:H1640"/>
    <mergeCell ref="A1642:H1642"/>
    <mergeCell ref="A1643:H1644"/>
    <mergeCell ref="A1646:H1646"/>
    <mergeCell ref="A1529:H1529"/>
    <mergeCell ref="A1530:H1531"/>
    <mergeCell ref="A1533:H1533"/>
    <mergeCell ref="A1534:H1535"/>
    <mergeCell ref="A1537:H1537"/>
    <mergeCell ref="A1538:H1539"/>
    <mergeCell ref="A1541:H1541"/>
    <mergeCell ref="A1542:H1543"/>
    <mergeCell ref="A1545:H1545"/>
    <mergeCell ref="A1546:H1547"/>
    <mergeCell ref="A1549:H1549"/>
    <mergeCell ref="A1550:H1551"/>
    <mergeCell ref="A1558:H1558"/>
    <mergeCell ref="A1563:H1564"/>
    <mergeCell ref="A1566:H1566"/>
    <mergeCell ref="A1567:H1568"/>
    <mergeCell ref="A1570:H1570"/>
    <mergeCell ref="A1559:H1560"/>
    <mergeCell ref="A1562:H1562"/>
    <mergeCell ref="A1494:H1495"/>
    <mergeCell ref="A1497:H1497"/>
    <mergeCell ref="A1498:H1499"/>
    <mergeCell ref="A1501:H1501"/>
    <mergeCell ref="A1502:H1503"/>
    <mergeCell ref="A1505:H1505"/>
    <mergeCell ref="A1506:H1507"/>
    <mergeCell ref="A1509:H1509"/>
    <mergeCell ref="A1510:H1511"/>
    <mergeCell ref="A1513:H1513"/>
    <mergeCell ref="A1514:H1515"/>
    <mergeCell ref="A1517:H1517"/>
    <mergeCell ref="A1518:H1519"/>
    <mergeCell ref="A1521:H1521"/>
    <mergeCell ref="A1522:H1523"/>
    <mergeCell ref="A1525:H1525"/>
    <mergeCell ref="A1526:H1527"/>
    <mergeCell ref="A1461:H1461"/>
    <mergeCell ref="A1462:H1463"/>
    <mergeCell ref="A1465:H1465"/>
    <mergeCell ref="A1466:H1467"/>
    <mergeCell ref="A1469:H1469"/>
    <mergeCell ref="A1470:H1471"/>
    <mergeCell ref="A1473:H1473"/>
    <mergeCell ref="A1474:H1475"/>
    <mergeCell ref="A1477:H1477"/>
    <mergeCell ref="A1478:H1479"/>
    <mergeCell ref="A1481:H1481"/>
    <mergeCell ref="A1482:H1483"/>
    <mergeCell ref="A1485:H1485"/>
    <mergeCell ref="A1486:H1487"/>
    <mergeCell ref="A1489:H1489"/>
    <mergeCell ref="A1490:H1491"/>
    <mergeCell ref="A1493:H1493"/>
    <mergeCell ref="A1421:H1422"/>
    <mergeCell ref="A1424:H1424"/>
    <mergeCell ref="A1425:H1426"/>
    <mergeCell ref="A1428:H1428"/>
    <mergeCell ref="A1429:H1430"/>
    <mergeCell ref="A1432:H1432"/>
    <mergeCell ref="A1433:H1434"/>
    <mergeCell ref="A1436:H1436"/>
    <mergeCell ref="A1437:H1438"/>
    <mergeCell ref="A1440:H1440"/>
    <mergeCell ref="A1441:H1442"/>
    <mergeCell ref="A1444:H1444"/>
    <mergeCell ref="A1445:H1446"/>
    <mergeCell ref="A1448:H1448"/>
    <mergeCell ref="A1449:H1450"/>
    <mergeCell ref="A1457:H1457"/>
    <mergeCell ref="A1458:H1459"/>
    <mergeCell ref="A1388:H1388"/>
    <mergeCell ref="A1389:H1390"/>
    <mergeCell ref="A1392:H1392"/>
    <mergeCell ref="A1393:H1394"/>
    <mergeCell ref="A1396:H1396"/>
    <mergeCell ref="A1397:H1398"/>
    <mergeCell ref="A1400:H1400"/>
    <mergeCell ref="A1401:H1402"/>
    <mergeCell ref="A1404:H1404"/>
    <mergeCell ref="A1405:H1406"/>
    <mergeCell ref="A1408:H1408"/>
    <mergeCell ref="A1409:H1410"/>
    <mergeCell ref="A1412:H1412"/>
    <mergeCell ref="A1413:H1414"/>
    <mergeCell ref="A1416:H1416"/>
    <mergeCell ref="A1417:H1418"/>
    <mergeCell ref="A1420:H1420"/>
    <mergeCell ref="A1332:H1332"/>
    <mergeCell ref="A1333:H1334"/>
    <mergeCell ref="A1336:H1336"/>
    <mergeCell ref="A1337:H1338"/>
    <mergeCell ref="A1340:H1340"/>
    <mergeCell ref="A1341:H1342"/>
    <mergeCell ref="A1344:H1344"/>
    <mergeCell ref="A1345:H1346"/>
    <mergeCell ref="A1348:H1348"/>
    <mergeCell ref="A1349:H1350"/>
    <mergeCell ref="A1356:H1356"/>
    <mergeCell ref="A1357:H1358"/>
    <mergeCell ref="A1360:H1360"/>
    <mergeCell ref="A1380:H1380"/>
    <mergeCell ref="A1381:H1382"/>
    <mergeCell ref="A1384:H1384"/>
    <mergeCell ref="A1385:H1386"/>
    <mergeCell ref="A1365:H1366"/>
    <mergeCell ref="A1361:H1362"/>
    <mergeCell ref="A1364:H1364"/>
    <mergeCell ref="A1293:H1294"/>
    <mergeCell ref="A1296:H1296"/>
    <mergeCell ref="A1297:H1298"/>
    <mergeCell ref="A1300:H1300"/>
    <mergeCell ref="A1301:H1302"/>
    <mergeCell ref="A1304:H1304"/>
    <mergeCell ref="A1305:H1306"/>
    <mergeCell ref="A1308:H1308"/>
    <mergeCell ref="A1309:H1310"/>
    <mergeCell ref="A1312:H1312"/>
    <mergeCell ref="A1313:H1314"/>
    <mergeCell ref="A1316:H1316"/>
    <mergeCell ref="A1317:H1318"/>
    <mergeCell ref="A1324:H1324"/>
    <mergeCell ref="A1325:H1326"/>
    <mergeCell ref="A1328:H1328"/>
    <mergeCell ref="A1329:H1330"/>
    <mergeCell ref="A1320:H1320"/>
    <mergeCell ref="A1321:H1322"/>
    <mergeCell ref="A1260:H1260"/>
    <mergeCell ref="A1261:H1262"/>
    <mergeCell ref="A1264:H1264"/>
    <mergeCell ref="A1265:H1266"/>
    <mergeCell ref="A1268:H1268"/>
    <mergeCell ref="A1269:H1270"/>
    <mergeCell ref="A1272:H1272"/>
    <mergeCell ref="A1273:H1274"/>
    <mergeCell ref="A1276:H1276"/>
    <mergeCell ref="A1277:H1278"/>
    <mergeCell ref="A1280:H1280"/>
    <mergeCell ref="A1281:H1282"/>
    <mergeCell ref="A1284:H1284"/>
    <mergeCell ref="A1285:H1286"/>
    <mergeCell ref="A1288:H1288"/>
    <mergeCell ref="A1289:H1290"/>
    <mergeCell ref="A1292:H1292"/>
    <mergeCell ref="A1219:H1219"/>
    <mergeCell ref="A1220:H1221"/>
    <mergeCell ref="A1223:H1223"/>
    <mergeCell ref="A1224:H1225"/>
    <mergeCell ref="A1227:H1227"/>
    <mergeCell ref="A1228:H1229"/>
    <mergeCell ref="A1231:H1231"/>
    <mergeCell ref="A1232:H1233"/>
    <mergeCell ref="A1235:H1235"/>
    <mergeCell ref="A1236:H1237"/>
    <mergeCell ref="A1239:H1239"/>
    <mergeCell ref="A1240:H1241"/>
    <mergeCell ref="A1243:H1243"/>
    <mergeCell ref="A1247:H1247"/>
    <mergeCell ref="A1248:H1249"/>
    <mergeCell ref="A1256:H1256"/>
    <mergeCell ref="A1257:H1258"/>
    <mergeCell ref="A1184:H1185"/>
    <mergeCell ref="A1187:H1187"/>
    <mergeCell ref="A1188:H1189"/>
    <mergeCell ref="A1191:H1191"/>
    <mergeCell ref="A1192:H1193"/>
    <mergeCell ref="A1195:H1195"/>
    <mergeCell ref="A1196:H1197"/>
    <mergeCell ref="A1199:H1199"/>
    <mergeCell ref="A1200:H1201"/>
    <mergeCell ref="A1203:H1203"/>
    <mergeCell ref="A1204:H1205"/>
    <mergeCell ref="A1207:H1207"/>
    <mergeCell ref="A1208:H1209"/>
    <mergeCell ref="A1211:H1211"/>
    <mergeCell ref="A1212:H1213"/>
    <mergeCell ref="A1215:H1215"/>
    <mergeCell ref="A1216:H1217"/>
    <mergeCell ref="A1139:H1139"/>
    <mergeCell ref="A1140:H1141"/>
    <mergeCell ref="A1143:H1143"/>
    <mergeCell ref="A1144:H1145"/>
    <mergeCell ref="A1147:H1147"/>
    <mergeCell ref="A1148:H1149"/>
    <mergeCell ref="A1159:H1159"/>
    <mergeCell ref="A1160:H1161"/>
    <mergeCell ref="A1163:H1163"/>
    <mergeCell ref="A1164:H1165"/>
    <mergeCell ref="A1167:H1167"/>
    <mergeCell ref="A1168:H1169"/>
    <mergeCell ref="A1171:H1171"/>
    <mergeCell ref="A1176:H1177"/>
    <mergeCell ref="A1179:H1179"/>
    <mergeCell ref="A1180:H1181"/>
    <mergeCell ref="A1183:H1183"/>
    <mergeCell ref="A1172:H1173"/>
    <mergeCell ref="A1175:H1175"/>
    <mergeCell ref="A1104:H1105"/>
    <mergeCell ref="A1107:H1107"/>
    <mergeCell ref="A1108:H1109"/>
    <mergeCell ref="A1111:H1111"/>
    <mergeCell ref="A1112:H1113"/>
    <mergeCell ref="A1115:H1115"/>
    <mergeCell ref="A1116:H1117"/>
    <mergeCell ref="A1119:H1119"/>
    <mergeCell ref="A1120:H1121"/>
    <mergeCell ref="A1123:H1123"/>
    <mergeCell ref="A1124:H1125"/>
    <mergeCell ref="A1127:H1127"/>
    <mergeCell ref="A1128:H1129"/>
    <mergeCell ref="A1131:H1131"/>
    <mergeCell ref="A1132:H1133"/>
    <mergeCell ref="A1135:H1135"/>
    <mergeCell ref="A1136:H1137"/>
    <mergeCell ref="A1067:H1067"/>
    <mergeCell ref="A1068:H1069"/>
    <mergeCell ref="A1071:H1071"/>
    <mergeCell ref="A1072:H1073"/>
    <mergeCell ref="A1075:H1075"/>
    <mergeCell ref="A1076:H1077"/>
    <mergeCell ref="A1079:H1079"/>
    <mergeCell ref="A1080:H1081"/>
    <mergeCell ref="A1083:H1083"/>
    <mergeCell ref="A1084:H1085"/>
    <mergeCell ref="A1087:H1087"/>
    <mergeCell ref="A1088:H1089"/>
    <mergeCell ref="A1091:H1091"/>
    <mergeCell ref="A1096:H1097"/>
    <mergeCell ref="A1099:H1099"/>
    <mergeCell ref="A1100:H1101"/>
    <mergeCell ref="A1103:H1103"/>
    <mergeCell ref="A1008:H1008"/>
    <mergeCell ref="A1009:H1010"/>
    <mergeCell ref="A1012:H1012"/>
    <mergeCell ref="A1013:H1014"/>
    <mergeCell ref="A1016:H1016"/>
    <mergeCell ref="A1017:H1018"/>
    <mergeCell ref="A1020:H1020"/>
    <mergeCell ref="A1021:H1022"/>
    <mergeCell ref="A1024:H1024"/>
    <mergeCell ref="A1025:H1026"/>
    <mergeCell ref="A1028:H1028"/>
    <mergeCell ref="A1029:H1030"/>
    <mergeCell ref="A1032:H1032"/>
    <mergeCell ref="A1048:H1048"/>
    <mergeCell ref="A1049:H1050"/>
    <mergeCell ref="A1063:H1063"/>
    <mergeCell ref="A1064:H1065"/>
    <mergeCell ref="A1040:H1040"/>
    <mergeCell ref="A1041:H1042"/>
    <mergeCell ref="A1044:H1044"/>
    <mergeCell ref="A1045:H1046"/>
    <mergeCell ref="A968:H968"/>
    <mergeCell ref="A969:H970"/>
    <mergeCell ref="A972:H972"/>
    <mergeCell ref="A973:H974"/>
    <mergeCell ref="A976:H976"/>
    <mergeCell ref="A977:H978"/>
    <mergeCell ref="A980:H980"/>
    <mergeCell ref="A981:H982"/>
    <mergeCell ref="A984:H984"/>
    <mergeCell ref="A985:H986"/>
    <mergeCell ref="A988:H988"/>
    <mergeCell ref="A989:H990"/>
    <mergeCell ref="A992:H992"/>
    <mergeCell ref="A1000:H1000"/>
    <mergeCell ref="A1001:H1002"/>
    <mergeCell ref="A1004:H1004"/>
    <mergeCell ref="A1005:H1006"/>
    <mergeCell ref="A905:H906"/>
    <mergeCell ref="A908:H908"/>
    <mergeCell ref="A909:H910"/>
    <mergeCell ref="A912:H912"/>
    <mergeCell ref="A913:H914"/>
    <mergeCell ref="A916:H916"/>
    <mergeCell ref="A917:H918"/>
    <mergeCell ref="A920:H920"/>
    <mergeCell ref="A921:H922"/>
    <mergeCell ref="A924:H924"/>
    <mergeCell ref="A925:H926"/>
    <mergeCell ref="A928:H928"/>
    <mergeCell ref="A929:H930"/>
    <mergeCell ref="A944:H944"/>
    <mergeCell ref="A945:H946"/>
    <mergeCell ref="A964:H964"/>
    <mergeCell ref="A965:H966"/>
    <mergeCell ref="A940:H940"/>
    <mergeCell ref="A941:H942"/>
    <mergeCell ref="A872:H872"/>
    <mergeCell ref="A873:H874"/>
    <mergeCell ref="A876:H876"/>
    <mergeCell ref="A877:H878"/>
    <mergeCell ref="A880:H880"/>
    <mergeCell ref="A881:H882"/>
    <mergeCell ref="A884:H884"/>
    <mergeCell ref="A885:H886"/>
    <mergeCell ref="A888:H888"/>
    <mergeCell ref="A889:H890"/>
    <mergeCell ref="A892:H892"/>
    <mergeCell ref="A893:H894"/>
    <mergeCell ref="A896:H896"/>
    <mergeCell ref="A897:H898"/>
    <mergeCell ref="A900:H900"/>
    <mergeCell ref="A901:H902"/>
    <mergeCell ref="A904:H904"/>
    <mergeCell ref="A826:H827"/>
    <mergeCell ref="A829:H829"/>
    <mergeCell ref="A830:H831"/>
    <mergeCell ref="A833:H833"/>
    <mergeCell ref="A834:H835"/>
    <mergeCell ref="A837:H837"/>
    <mergeCell ref="A838:H839"/>
    <mergeCell ref="A841:H841"/>
    <mergeCell ref="A842:H843"/>
    <mergeCell ref="A845:H845"/>
    <mergeCell ref="A846:H847"/>
    <mergeCell ref="A849:H849"/>
    <mergeCell ref="A850:H851"/>
    <mergeCell ref="A864:H864"/>
    <mergeCell ref="A865:H866"/>
    <mergeCell ref="A868:H868"/>
    <mergeCell ref="A869:H870"/>
    <mergeCell ref="A860:H860"/>
    <mergeCell ref="A861:H862"/>
    <mergeCell ref="A777:H777"/>
    <mergeCell ref="A778:H779"/>
    <mergeCell ref="A781:H781"/>
    <mergeCell ref="A782:H783"/>
    <mergeCell ref="A785:H785"/>
    <mergeCell ref="A786:H787"/>
    <mergeCell ref="A789:H789"/>
    <mergeCell ref="A790:H791"/>
    <mergeCell ref="A793:H793"/>
    <mergeCell ref="A794:H795"/>
    <mergeCell ref="A797:H797"/>
    <mergeCell ref="A798:H799"/>
    <mergeCell ref="A801:H801"/>
    <mergeCell ref="A818:H819"/>
    <mergeCell ref="A821:H821"/>
    <mergeCell ref="A822:H823"/>
    <mergeCell ref="A825:H825"/>
    <mergeCell ref="A802:H803"/>
    <mergeCell ref="A805:H805"/>
    <mergeCell ref="A806:H807"/>
    <mergeCell ref="A809:H809"/>
    <mergeCell ref="A810:H811"/>
    <mergeCell ref="A813:H813"/>
    <mergeCell ref="A814:H815"/>
    <mergeCell ref="A817:H817"/>
    <mergeCell ref="A730:H731"/>
    <mergeCell ref="A733:H733"/>
    <mergeCell ref="A734:H735"/>
    <mergeCell ref="A737:H737"/>
    <mergeCell ref="A738:H739"/>
    <mergeCell ref="A741:H741"/>
    <mergeCell ref="A742:H743"/>
    <mergeCell ref="A745:H745"/>
    <mergeCell ref="A746:H747"/>
    <mergeCell ref="A749:H749"/>
    <mergeCell ref="A750:H751"/>
    <mergeCell ref="A753:H753"/>
    <mergeCell ref="A754:H755"/>
    <mergeCell ref="A769:H769"/>
    <mergeCell ref="A770:H771"/>
    <mergeCell ref="A773:H773"/>
    <mergeCell ref="A774:H775"/>
    <mergeCell ref="A697:H697"/>
    <mergeCell ref="A698:H699"/>
    <mergeCell ref="A701:H701"/>
    <mergeCell ref="A702:H703"/>
    <mergeCell ref="A705:H705"/>
    <mergeCell ref="A706:H707"/>
    <mergeCell ref="A709:H709"/>
    <mergeCell ref="A710:H711"/>
    <mergeCell ref="A713:H713"/>
    <mergeCell ref="A714:H715"/>
    <mergeCell ref="A717:H717"/>
    <mergeCell ref="A718:H719"/>
    <mergeCell ref="A721:H721"/>
    <mergeCell ref="A722:H723"/>
    <mergeCell ref="A725:H725"/>
    <mergeCell ref="A726:H727"/>
    <mergeCell ref="A729:H729"/>
    <mergeCell ref="A651:H652"/>
    <mergeCell ref="A654:H654"/>
    <mergeCell ref="A655:H656"/>
    <mergeCell ref="A658:H658"/>
    <mergeCell ref="A659:H660"/>
    <mergeCell ref="A662:H662"/>
    <mergeCell ref="A663:H664"/>
    <mergeCell ref="A677:H677"/>
    <mergeCell ref="A678:H679"/>
    <mergeCell ref="A681:H681"/>
    <mergeCell ref="A682:H683"/>
    <mergeCell ref="A685:H685"/>
    <mergeCell ref="A686:H687"/>
    <mergeCell ref="A689:H689"/>
    <mergeCell ref="A690:H691"/>
    <mergeCell ref="A693:H693"/>
    <mergeCell ref="A694:H695"/>
    <mergeCell ref="A618:H618"/>
    <mergeCell ref="A619:H620"/>
    <mergeCell ref="A622:H622"/>
    <mergeCell ref="A623:H624"/>
    <mergeCell ref="A626:H626"/>
    <mergeCell ref="A627:H628"/>
    <mergeCell ref="A630:H630"/>
    <mergeCell ref="A631:H632"/>
    <mergeCell ref="A634:H634"/>
    <mergeCell ref="A635:H636"/>
    <mergeCell ref="A638:H638"/>
    <mergeCell ref="A639:H640"/>
    <mergeCell ref="A642:H642"/>
    <mergeCell ref="A643:H644"/>
    <mergeCell ref="A646:H646"/>
    <mergeCell ref="A647:H648"/>
    <mergeCell ref="A650:H650"/>
    <mergeCell ref="A565:H566"/>
    <mergeCell ref="A568:H568"/>
    <mergeCell ref="A569:H570"/>
    <mergeCell ref="A572:H572"/>
    <mergeCell ref="A573:H574"/>
    <mergeCell ref="A586:H586"/>
    <mergeCell ref="A587:H588"/>
    <mergeCell ref="A590:H590"/>
    <mergeCell ref="A591:H592"/>
    <mergeCell ref="A594:H594"/>
    <mergeCell ref="A595:H596"/>
    <mergeCell ref="A598:H598"/>
    <mergeCell ref="A599:H600"/>
    <mergeCell ref="A610:H610"/>
    <mergeCell ref="A611:H612"/>
    <mergeCell ref="A614:H614"/>
    <mergeCell ref="A615:H616"/>
    <mergeCell ref="A602:H602"/>
    <mergeCell ref="A603:H604"/>
    <mergeCell ref="A606:H606"/>
    <mergeCell ref="A607:H608"/>
    <mergeCell ref="A532:H532"/>
    <mergeCell ref="A533:H534"/>
    <mergeCell ref="A536:H536"/>
    <mergeCell ref="A537:H538"/>
    <mergeCell ref="A540:H540"/>
    <mergeCell ref="A541:H542"/>
    <mergeCell ref="A544:H544"/>
    <mergeCell ref="A545:H546"/>
    <mergeCell ref="A548:H548"/>
    <mergeCell ref="A549:H550"/>
    <mergeCell ref="A552:H552"/>
    <mergeCell ref="A553:H554"/>
    <mergeCell ref="A556:H556"/>
    <mergeCell ref="A557:H558"/>
    <mergeCell ref="A560:H560"/>
    <mergeCell ref="A561:H562"/>
    <mergeCell ref="A564:H564"/>
    <mergeCell ref="A497:H498"/>
    <mergeCell ref="A500:H500"/>
    <mergeCell ref="A501:H502"/>
    <mergeCell ref="A504:H504"/>
    <mergeCell ref="A505:H506"/>
    <mergeCell ref="A508:H508"/>
    <mergeCell ref="A509:H510"/>
    <mergeCell ref="A512:H512"/>
    <mergeCell ref="A513:H514"/>
    <mergeCell ref="A516:H516"/>
    <mergeCell ref="A517:H518"/>
    <mergeCell ref="A520:H520"/>
    <mergeCell ref="A521:H522"/>
    <mergeCell ref="A524:H524"/>
    <mergeCell ref="A525:H526"/>
    <mergeCell ref="A528:H528"/>
    <mergeCell ref="A529:H530"/>
    <mergeCell ref="A449:H450"/>
    <mergeCell ref="A452:H452"/>
    <mergeCell ref="A453:H454"/>
    <mergeCell ref="A456:H456"/>
    <mergeCell ref="A457:H458"/>
    <mergeCell ref="A460:H460"/>
    <mergeCell ref="A461:H462"/>
    <mergeCell ref="A464:H464"/>
    <mergeCell ref="A465:H466"/>
    <mergeCell ref="A468:H468"/>
    <mergeCell ref="A469:H470"/>
    <mergeCell ref="A472:H472"/>
    <mergeCell ref="A473:H474"/>
    <mergeCell ref="A481:H482"/>
    <mergeCell ref="A484:H484"/>
    <mergeCell ref="A485:H486"/>
    <mergeCell ref="A496:H496"/>
    <mergeCell ref="A476:H476"/>
    <mergeCell ref="A477:H478"/>
    <mergeCell ref="A480:H480"/>
    <mergeCell ref="A416:H416"/>
    <mergeCell ref="A417:H418"/>
    <mergeCell ref="A420:H420"/>
    <mergeCell ref="A421:H422"/>
    <mergeCell ref="A424:H424"/>
    <mergeCell ref="A425:H426"/>
    <mergeCell ref="A428:H428"/>
    <mergeCell ref="A429:H430"/>
    <mergeCell ref="A432:H432"/>
    <mergeCell ref="A433:H434"/>
    <mergeCell ref="A436:H436"/>
    <mergeCell ref="A437:H438"/>
    <mergeCell ref="A440:H440"/>
    <mergeCell ref="A441:H442"/>
    <mergeCell ref="A444:H444"/>
    <mergeCell ref="A445:H446"/>
    <mergeCell ref="A448:H448"/>
    <mergeCell ref="A361:H362"/>
    <mergeCell ref="A364:H364"/>
    <mergeCell ref="A365:H366"/>
    <mergeCell ref="A368:H368"/>
    <mergeCell ref="A369:H370"/>
    <mergeCell ref="A372:H372"/>
    <mergeCell ref="A373:H374"/>
    <mergeCell ref="A376:H376"/>
    <mergeCell ref="A377:H378"/>
    <mergeCell ref="A380:H380"/>
    <mergeCell ref="A381:H382"/>
    <mergeCell ref="A384:H384"/>
    <mergeCell ref="A385:H386"/>
    <mergeCell ref="A396:H396"/>
    <mergeCell ref="A397:H398"/>
    <mergeCell ref="A412:H412"/>
    <mergeCell ref="A413:H414"/>
    <mergeCell ref="A388:H388"/>
    <mergeCell ref="A389:H390"/>
    <mergeCell ref="A392:H392"/>
    <mergeCell ref="A393:H394"/>
    <mergeCell ref="A328:H328"/>
    <mergeCell ref="A329:H330"/>
    <mergeCell ref="A332:H332"/>
    <mergeCell ref="A333:H334"/>
    <mergeCell ref="A336:H336"/>
    <mergeCell ref="A337:H338"/>
    <mergeCell ref="A340:H340"/>
    <mergeCell ref="A341:H342"/>
    <mergeCell ref="A344:H344"/>
    <mergeCell ref="A345:H346"/>
    <mergeCell ref="A348:H348"/>
    <mergeCell ref="A349:H350"/>
    <mergeCell ref="A352:H352"/>
    <mergeCell ref="A353:H354"/>
    <mergeCell ref="A356:H356"/>
    <mergeCell ref="A357:H358"/>
    <mergeCell ref="A360:H360"/>
    <mergeCell ref="A250:H250"/>
    <mergeCell ref="A251:H252"/>
    <mergeCell ref="A254:H254"/>
    <mergeCell ref="A255:H256"/>
    <mergeCell ref="A258:H258"/>
    <mergeCell ref="A259:H260"/>
    <mergeCell ref="A262:H262"/>
    <mergeCell ref="A263:H264"/>
    <mergeCell ref="A266:H266"/>
    <mergeCell ref="A267:H268"/>
    <mergeCell ref="A270:H270"/>
    <mergeCell ref="A271:H272"/>
    <mergeCell ref="A310:H310"/>
    <mergeCell ref="A311:H312"/>
    <mergeCell ref="A314:H314"/>
    <mergeCell ref="A315:H316"/>
    <mergeCell ref="A290:H290"/>
    <mergeCell ref="A291:H292"/>
    <mergeCell ref="A294:H294"/>
    <mergeCell ref="A295:H296"/>
    <mergeCell ref="A298:H298"/>
    <mergeCell ref="A282:H282"/>
    <mergeCell ref="A283:H284"/>
    <mergeCell ref="A286:H286"/>
    <mergeCell ref="A287:H288"/>
    <mergeCell ref="A299:H300"/>
    <mergeCell ref="A302:H302"/>
    <mergeCell ref="A303:H304"/>
    <mergeCell ref="A306:H306"/>
    <mergeCell ref="A307:H308"/>
    <mergeCell ref="A274:H274"/>
    <mergeCell ref="A275:H276"/>
    <mergeCell ref="A192:H192"/>
    <mergeCell ref="A193:H194"/>
    <mergeCell ref="A196:H196"/>
    <mergeCell ref="A197:H198"/>
    <mergeCell ref="A200:H200"/>
    <mergeCell ref="A201:H202"/>
    <mergeCell ref="A204:H204"/>
    <mergeCell ref="A205:H206"/>
    <mergeCell ref="A208:H208"/>
    <mergeCell ref="A209:H210"/>
    <mergeCell ref="A212:H212"/>
    <mergeCell ref="A213:H214"/>
    <mergeCell ref="A216:H216"/>
    <mergeCell ref="A229:H230"/>
    <mergeCell ref="A232:H232"/>
    <mergeCell ref="A233:H234"/>
    <mergeCell ref="A246:H246"/>
    <mergeCell ref="A220:H220"/>
    <mergeCell ref="A221:H222"/>
    <mergeCell ref="A224:H224"/>
    <mergeCell ref="A225:H226"/>
    <mergeCell ref="A228:H228"/>
    <mergeCell ref="A145:H146"/>
    <mergeCell ref="A148:H148"/>
    <mergeCell ref="A149:H150"/>
    <mergeCell ref="A164:H164"/>
    <mergeCell ref="A165:H166"/>
    <mergeCell ref="A168:H168"/>
    <mergeCell ref="A169:H170"/>
    <mergeCell ref="A172:H172"/>
    <mergeCell ref="A173:H174"/>
    <mergeCell ref="A176:H176"/>
    <mergeCell ref="A177:H178"/>
    <mergeCell ref="A180:H180"/>
    <mergeCell ref="A181:H182"/>
    <mergeCell ref="A184:H184"/>
    <mergeCell ref="A185:H186"/>
    <mergeCell ref="A188:H188"/>
    <mergeCell ref="A189:H190"/>
    <mergeCell ref="A108:H108"/>
    <mergeCell ref="A109:H110"/>
    <mergeCell ref="A112:H112"/>
    <mergeCell ref="A113:H114"/>
    <mergeCell ref="A116:H116"/>
    <mergeCell ref="A117:H118"/>
    <mergeCell ref="A120:H120"/>
    <mergeCell ref="A121:H122"/>
    <mergeCell ref="A124:H124"/>
    <mergeCell ref="A125:H126"/>
    <mergeCell ref="A128:H128"/>
    <mergeCell ref="A129:H130"/>
    <mergeCell ref="A132:H132"/>
    <mergeCell ref="A137:H138"/>
    <mergeCell ref="A140:H140"/>
    <mergeCell ref="A141:H142"/>
    <mergeCell ref="A144:H144"/>
    <mergeCell ref="A133:H134"/>
    <mergeCell ref="A136:H136"/>
    <mergeCell ref="A62:H63"/>
    <mergeCell ref="A65:H65"/>
    <mergeCell ref="A66:H67"/>
    <mergeCell ref="A69:H69"/>
    <mergeCell ref="A70:H71"/>
    <mergeCell ref="A84:H84"/>
    <mergeCell ref="A85:H86"/>
    <mergeCell ref="A88:H88"/>
    <mergeCell ref="A89:H90"/>
    <mergeCell ref="A92:H92"/>
    <mergeCell ref="A93:H94"/>
    <mergeCell ref="A96:H96"/>
    <mergeCell ref="A97:H98"/>
    <mergeCell ref="A100:H100"/>
    <mergeCell ref="A101:H102"/>
    <mergeCell ref="A104:H104"/>
    <mergeCell ref="A105:H106"/>
    <mergeCell ref="BI1647:BP1648"/>
    <mergeCell ref="BI1650:BP1650"/>
    <mergeCell ref="BI1651:BP1652"/>
    <mergeCell ref="BI1654:BP1654"/>
    <mergeCell ref="BI1655:BP1656"/>
    <mergeCell ref="A9:H9"/>
    <mergeCell ref="A10:H11"/>
    <mergeCell ref="A13:H13"/>
    <mergeCell ref="A14:H15"/>
    <mergeCell ref="A17:H17"/>
    <mergeCell ref="A18:H19"/>
    <mergeCell ref="A21:H21"/>
    <mergeCell ref="A22:H23"/>
    <mergeCell ref="A25:H25"/>
    <mergeCell ref="A26:H27"/>
    <mergeCell ref="A29:H29"/>
    <mergeCell ref="A30:H31"/>
    <mergeCell ref="A33:H33"/>
    <mergeCell ref="A34:H35"/>
    <mergeCell ref="A37:H37"/>
    <mergeCell ref="A38:H39"/>
    <mergeCell ref="A41:H41"/>
    <mergeCell ref="A42:H43"/>
    <mergeCell ref="A45:H45"/>
    <mergeCell ref="A46:H47"/>
    <mergeCell ref="A49:H49"/>
    <mergeCell ref="A50:H51"/>
    <mergeCell ref="A53:H53"/>
    <mergeCell ref="A54:H55"/>
    <mergeCell ref="A57:H57"/>
    <mergeCell ref="A58:H59"/>
    <mergeCell ref="A61:H61"/>
    <mergeCell ref="BI1606:BP1606"/>
    <mergeCell ref="BI1607:BP1608"/>
    <mergeCell ref="BI1610:BP1610"/>
    <mergeCell ref="BI1611:BP1612"/>
    <mergeCell ref="BI1614:BP1614"/>
    <mergeCell ref="BI1615:BP1616"/>
    <mergeCell ref="BI1618:BP1618"/>
    <mergeCell ref="BI1619:BP1620"/>
    <mergeCell ref="BI1622:BP1622"/>
    <mergeCell ref="BI1623:BP1624"/>
    <mergeCell ref="BI1626:BP1626"/>
    <mergeCell ref="BI1627:BP1628"/>
    <mergeCell ref="BI1630:BP1630"/>
    <mergeCell ref="BI1639:BP1640"/>
    <mergeCell ref="BI1642:BP1642"/>
    <mergeCell ref="BI1643:BP1644"/>
    <mergeCell ref="BI1646:BP1646"/>
    <mergeCell ref="BI1571:BP1572"/>
    <mergeCell ref="BI1574:BP1574"/>
    <mergeCell ref="BI1575:BP1576"/>
    <mergeCell ref="BI1578:BP1578"/>
    <mergeCell ref="BI1579:BP1580"/>
    <mergeCell ref="BI1582:BP1582"/>
    <mergeCell ref="BI1583:BP1584"/>
    <mergeCell ref="BI1586:BP1586"/>
    <mergeCell ref="BI1587:BP1588"/>
    <mergeCell ref="BI1590:BP1590"/>
    <mergeCell ref="BI1591:BP1592"/>
    <mergeCell ref="BI1594:BP1594"/>
    <mergeCell ref="BI1595:BP1596"/>
    <mergeCell ref="BI1598:BP1598"/>
    <mergeCell ref="BI1599:BP1600"/>
    <mergeCell ref="BI1602:BP1602"/>
    <mergeCell ref="BI1603:BP1604"/>
    <mergeCell ref="BI1527:BP1527"/>
    <mergeCell ref="BI1528:BP1529"/>
    <mergeCell ref="BI1531:BP1531"/>
    <mergeCell ref="BI1532:BP1533"/>
    <mergeCell ref="BI1535:BP1535"/>
    <mergeCell ref="BI1536:BP1537"/>
    <mergeCell ref="BI1539:BP1539"/>
    <mergeCell ref="BI1540:BP1541"/>
    <mergeCell ref="BI1543:BP1543"/>
    <mergeCell ref="BI1544:BP1545"/>
    <mergeCell ref="BI1547:BP1547"/>
    <mergeCell ref="BI1548:BP1549"/>
    <mergeCell ref="BI1551:BP1551"/>
    <mergeCell ref="BI1552:BP1553"/>
    <mergeCell ref="BI1563:BP1564"/>
    <mergeCell ref="BI1566:BP1566"/>
    <mergeCell ref="BI1567:BP1568"/>
    <mergeCell ref="BI1558:BP1558"/>
    <mergeCell ref="BI1559:BP1560"/>
    <mergeCell ref="BI1562:BP1562"/>
    <mergeCell ref="BI1492:BP1493"/>
    <mergeCell ref="BI1495:BP1495"/>
    <mergeCell ref="BI1496:BP1497"/>
    <mergeCell ref="BI1499:BP1499"/>
    <mergeCell ref="BI1500:BP1501"/>
    <mergeCell ref="BI1503:BP1503"/>
    <mergeCell ref="BI1504:BP1505"/>
    <mergeCell ref="BI1507:BP1507"/>
    <mergeCell ref="BI1508:BP1509"/>
    <mergeCell ref="BI1511:BP1511"/>
    <mergeCell ref="BI1512:BP1513"/>
    <mergeCell ref="BI1515:BP1515"/>
    <mergeCell ref="BI1516:BP1517"/>
    <mergeCell ref="BI1519:BP1519"/>
    <mergeCell ref="BI1520:BP1521"/>
    <mergeCell ref="BI1523:BP1523"/>
    <mergeCell ref="BI1524:BP1525"/>
    <mergeCell ref="BI1456:BP1457"/>
    <mergeCell ref="BI1459:BP1459"/>
    <mergeCell ref="BI1460:BP1461"/>
    <mergeCell ref="BI1463:BP1463"/>
    <mergeCell ref="BI1464:BP1465"/>
    <mergeCell ref="BI1467:BP1467"/>
    <mergeCell ref="BI1468:BP1469"/>
    <mergeCell ref="BI1471:BP1471"/>
    <mergeCell ref="BI1472:BP1473"/>
    <mergeCell ref="BI1475:BP1475"/>
    <mergeCell ref="BI1476:BP1477"/>
    <mergeCell ref="BI1479:BP1479"/>
    <mergeCell ref="BI1480:BP1481"/>
    <mergeCell ref="BI1483:BP1483"/>
    <mergeCell ref="BI1487:BP1487"/>
    <mergeCell ref="BI1488:BP1489"/>
    <mergeCell ref="BI1491:BP1491"/>
    <mergeCell ref="BI1420:BP1420"/>
    <mergeCell ref="BI1421:BP1422"/>
    <mergeCell ref="BI1424:BP1424"/>
    <mergeCell ref="BI1425:BP1426"/>
    <mergeCell ref="BI1428:BP1428"/>
    <mergeCell ref="BI1429:BP1430"/>
    <mergeCell ref="BI1432:BP1432"/>
    <mergeCell ref="BI1433:BP1434"/>
    <mergeCell ref="BI1436:BP1436"/>
    <mergeCell ref="BI1437:BP1438"/>
    <mergeCell ref="BI1440:BP1440"/>
    <mergeCell ref="BI1441:BP1442"/>
    <mergeCell ref="BI1444:BP1444"/>
    <mergeCell ref="BI1445:BP1446"/>
    <mergeCell ref="BI1448:BP1448"/>
    <mergeCell ref="BI1449:BP1450"/>
    <mergeCell ref="BI1455:BP1455"/>
    <mergeCell ref="BI1385:BP1386"/>
    <mergeCell ref="BI1388:BP1388"/>
    <mergeCell ref="BI1389:BP1390"/>
    <mergeCell ref="BI1392:BP1392"/>
    <mergeCell ref="BI1393:BP1394"/>
    <mergeCell ref="BI1396:BP1396"/>
    <mergeCell ref="BI1397:BP1398"/>
    <mergeCell ref="BI1400:BP1400"/>
    <mergeCell ref="BI1401:BP1402"/>
    <mergeCell ref="BI1404:BP1404"/>
    <mergeCell ref="BI1405:BP1406"/>
    <mergeCell ref="BI1408:BP1408"/>
    <mergeCell ref="BI1409:BP1410"/>
    <mergeCell ref="BI1412:BP1412"/>
    <mergeCell ref="BI1413:BP1414"/>
    <mergeCell ref="BI1416:BP1416"/>
    <mergeCell ref="BI1417:BP1418"/>
    <mergeCell ref="BI1335:BP1336"/>
    <mergeCell ref="BI1338:BP1338"/>
    <mergeCell ref="BI1339:BP1340"/>
    <mergeCell ref="BI1342:BP1342"/>
    <mergeCell ref="BI1343:BP1344"/>
    <mergeCell ref="BI1346:BP1346"/>
    <mergeCell ref="BI1347:BP1348"/>
    <mergeCell ref="BI1356:BP1356"/>
    <mergeCell ref="BI1357:BP1358"/>
    <mergeCell ref="BI1360:BP1360"/>
    <mergeCell ref="BI1361:BP1362"/>
    <mergeCell ref="BI1364:BP1364"/>
    <mergeCell ref="BI1365:BP1366"/>
    <mergeCell ref="BI1368:BP1368"/>
    <mergeCell ref="BI1380:BP1380"/>
    <mergeCell ref="BI1381:BP1382"/>
    <mergeCell ref="BI1384:BP1384"/>
    <mergeCell ref="BI1295:BP1296"/>
    <mergeCell ref="BI1298:BP1298"/>
    <mergeCell ref="BI1299:BP1300"/>
    <mergeCell ref="BI1302:BP1302"/>
    <mergeCell ref="BI1303:BP1304"/>
    <mergeCell ref="BI1306:BP1306"/>
    <mergeCell ref="BI1307:BP1308"/>
    <mergeCell ref="BI1310:BP1310"/>
    <mergeCell ref="BI1311:BP1312"/>
    <mergeCell ref="BI1314:BP1314"/>
    <mergeCell ref="BI1315:BP1316"/>
    <mergeCell ref="BI1318:BP1318"/>
    <mergeCell ref="BI1319:BP1320"/>
    <mergeCell ref="BI1322:BP1322"/>
    <mergeCell ref="BI1330:BP1330"/>
    <mergeCell ref="BI1331:BP1332"/>
    <mergeCell ref="BI1334:BP1334"/>
    <mergeCell ref="BI1262:BP1262"/>
    <mergeCell ref="BI1263:BP1264"/>
    <mergeCell ref="BI1266:BP1266"/>
    <mergeCell ref="BI1267:BP1268"/>
    <mergeCell ref="BI1270:BP1270"/>
    <mergeCell ref="BI1271:BP1272"/>
    <mergeCell ref="BI1274:BP1274"/>
    <mergeCell ref="BI1275:BP1276"/>
    <mergeCell ref="BI1278:BP1278"/>
    <mergeCell ref="BI1279:BP1280"/>
    <mergeCell ref="BI1282:BP1282"/>
    <mergeCell ref="BI1283:BP1284"/>
    <mergeCell ref="BI1286:BP1286"/>
    <mergeCell ref="BI1287:BP1288"/>
    <mergeCell ref="BI1290:BP1290"/>
    <mergeCell ref="BI1291:BP1292"/>
    <mergeCell ref="BI1294:BP1294"/>
    <mergeCell ref="BI1220:BP1221"/>
    <mergeCell ref="BI1223:BP1223"/>
    <mergeCell ref="BI1224:BP1225"/>
    <mergeCell ref="BI1227:BP1227"/>
    <mergeCell ref="BI1228:BP1229"/>
    <mergeCell ref="BI1231:BP1231"/>
    <mergeCell ref="BI1232:BP1233"/>
    <mergeCell ref="BI1235:BP1235"/>
    <mergeCell ref="BI1236:BP1237"/>
    <mergeCell ref="BI1239:BP1239"/>
    <mergeCell ref="BI1240:BP1241"/>
    <mergeCell ref="BI1243:BP1243"/>
    <mergeCell ref="BI1244:BP1245"/>
    <mergeCell ref="BI1247:BP1247"/>
    <mergeCell ref="BI1248:BP1249"/>
    <mergeCell ref="BI1258:BP1258"/>
    <mergeCell ref="BI1259:BP1260"/>
    <mergeCell ref="BI1187:BP1187"/>
    <mergeCell ref="BI1188:BP1189"/>
    <mergeCell ref="BI1191:BP1191"/>
    <mergeCell ref="BI1192:BP1193"/>
    <mergeCell ref="BI1195:BP1195"/>
    <mergeCell ref="BI1196:BP1197"/>
    <mergeCell ref="BI1199:BP1199"/>
    <mergeCell ref="BI1200:BP1201"/>
    <mergeCell ref="BI1203:BP1203"/>
    <mergeCell ref="BI1204:BP1205"/>
    <mergeCell ref="BI1207:BP1207"/>
    <mergeCell ref="BI1208:BP1209"/>
    <mergeCell ref="BI1211:BP1211"/>
    <mergeCell ref="BI1212:BP1213"/>
    <mergeCell ref="BI1215:BP1215"/>
    <mergeCell ref="BI1216:BP1217"/>
    <mergeCell ref="BI1219:BP1219"/>
    <mergeCell ref="BI1138:BP1139"/>
    <mergeCell ref="BI1141:BP1141"/>
    <mergeCell ref="BI1142:BP1143"/>
    <mergeCell ref="BI1145:BP1145"/>
    <mergeCell ref="BI1146:BP1147"/>
    <mergeCell ref="BI1149:BP1149"/>
    <mergeCell ref="BI1150:BP1151"/>
    <mergeCell ref="BI1159:BP1159"/>
    <mergeCell ref="BI1160:BP1161"/>
    <mergeCell ref="BI1163:BP1163"/>
    <mergeCell ref="BI1164:BP1165"/>
    <mergeCell ref="BI1167:BP1167"/>
    <mergeCell ref="BI1168:BP1169"/>
    <mergeCell ref="BI1171:BP1171"/>
    <mergeCell ref="BI1180:BP1181"/>
    <mergeCell ref="BI1183:BP1183"/>
    <mergeCell ref="BI1184:BP1185"/>
    <mergeCell ref="BI1102:BP1103"/>
    <mergeCell ref="BI1105:BP1105"/>
    <mergeCell ref="BI1106:BP1107"/>
    <mergeCell ref="BI1109:BP1109"/>
    <mergeCell ref="BI1110:BP1111"/>
    <mergeCell ref="BI1113:BP1113"/>
    <mergeCell ref="BI1114:BP1115"/>
    <mergeCell ref="BI1117:BP1117"/>
    <mergeCell ref="BI1118:BP1119"/>
    <mergeCell ref="BI1121:BP1121"/>
    <mergeCell ref="BI1122:BP1123"/>
    <mergeCell ref="BI1125:BP1125"/>
    <mergeCell ref="BI1126:BP1127"/>
    <mergeCell ref="BI1129:BP1129"/>
    <mergeCell ref="BI1133:BP1133"/>
    <mergeCell ref="BI1134:BP1135"/>
    <mergeCell ref="BI1137:BP1137"/>
    <mergeCell ref="BI1066:BP1067"/>
    <mergeCell ref="BI1069:BP1069"/>
    <mergeCell ref="BI1070:BP1071"/>
    <mergeCell ref="BI1073:BP1073"/>
    <mergeCell ref="BI1074:BP1075"/>
    <mergeCell ref="BI1077:BP1077"/>
    <mergeCell ref="BI1078:BP1079"/>
    <mergeCell ref="BI1081:BP1081"/>
    <mergeCell ref="BI1082:BP1083"/>
    <mergeCell ref="BI1085:BP1085"/>
    <mergeCell ref="BI1086:BP1087"/>
    <mergeCell ref="BI1089:BP1089"/>
    <mergeCell ref="BI1090:BP1091"/>
    <mergeCell ref="BI1093:BP1093"/>
    <mergeCell ref="BI1097:BP1097"/>
    <mergeCell ref="BI1098:BP1099"/>
    <mergeCell ref="BI1101:BP1101"/>
    <mergeCell ref="BI1004:BP1004"/>
    <mergeCell ref="BI1005:BP1006"/>
    <mergeCell ref="BI1008:BP1008"/>
    <mergeCell ref="BI1009:BP1010"/>
    <mergeCell ref="BI1012:BP1012"/>
    <mergeCell ref="BI1013:BP1014"/>
    <mergeCell ref="BI1016:BP1016"/>
    <mergeCell ref="BI1017:BP1018"/>
    <mergeCell ref="BI1020:BP1020"/>
    <mergeCell ref="BI1021:BP1022"/>
    <mergeCell ref="BI1024:BP1024"/>
    <mergeCell ref="BI1025:BP1026"/>
    <mergeCell ref="BI1028:BP1028"/>
    <mergeCell ref="BI1029:BP1030"/>
    <mergeCell ref="BI1061:BP1061"/>
    <mergeCell ref="BI1062:BP1063"/>
    <mergeCell ref="BI1065:BP1065"/>
    <mergeCell ref="BI1040:BP1040"/>
    <mergeCell ref="BI1041:BP1042"/>
    <mergeCell ref="BI1044:BP1044"/>
    <mergeCell ref="BI1045:BP1046"/>
    <mergeCell ref="BI1048:BP1048"/>
    <mergeCell ref="BI1049:BP1050"/>
    <mergeCell ref="BI969:BP970"/>
    <mergeCell ref="BI972:BP972"/>
    <mergeCell ref="BI973:BP974"/>
    <mergeCell ref="BI976:BP976"/>
    <mergeCell ref="BI977:BP978"/>
    <mergeCell ref="BI980:BP980"/>
    <mergeCell ref="BI981:BP982"/>
    <mergeCell ref="BI984:BP984"/>
    <mergeCell ref="BI985:BP986"/>
    <mergeCell ref="BI988:BP988"/>
    <mergeCell ref="BI989:BP990"/>
    <mergeCell ref="BI992:BP992"/>
    <mergeCell ref="BI993:BP994"/>
    <mergeCell ref="BI996:BP996"/>
    <mergeCell ref="BI997:BP998"/>
    <mergeCell ref="BI1000:BP1000"/>
    <mergeCell ref="BI1001:BP1002"/>
    <mergeCell ref="BI906:BP906"/>
    <mergeCell ref="BI907:BP908"/>
    <mergeCell ref="BI910:BP910"/>
    <mergeCell ref="BI911:BP912"/>
    <mergeCell ref="BI914:BP914"/>
    <mergeCell ref="BI915:BP916"/>
    <mergeCell ref="BI918:BP918"/>
    <mergeCell ref="BI919:BP920"/>
    <mergeCell ref="BI922:BP922"/>
    <mergeCell ref="BI923:BP924"/>
    <mergeCell ref="BI926:BP926"/>
    <mergeCell ref="BI927:BP928"/>
    <mergeCell ref="BI930:BP930"/>
    <mergeCell ref="BI931:BP932"/>
    <mergeCell ref="BI964:BP964"/>
    <mergeCell ref="BI965:BP966"/>
    <mergeCell ref="BI968:BP968"/>
    <mergeCell ref="BI871:BP872"/>
    <mergeCell ref="BI874:BP874"/>
    <mergeCell ref="BI875:BP876"/>
    <mergeCell ref="BI878:BP878"/>
    <mergeCell ref="BI879:BP880"/>
    <mergeCell ref="BI882:BP882"/>
    <mergeCell ref="BI883:BP884"/>
    <mergeCell ref="BI886:BP886"/>
    <mergeCell ref="BI887:BP888"/>
    <mergeCell ref="BI890:BP890"/>
    <mergeCell ref="BI891:BP892"/>
    <mergeCell ref="BI894:BP894"/>
    <mergeCell ref="BI895:BP896"/>
    <mergeCell ref="BI899:BP900"/>
    <mergeCell ref="BI902:BP902"/>
    <mergeCell ref="BI903:BP904"/>
    <mergeCell ref="BI898:BP898"/>
    <mergeCell ref="BI826:BP827"/>
    <mergeCell ref="BI829:BP829"/>
    <mergeCell ref="BI830:BP831"/>
    <mergeCell ref="BI833:BP833"/>
    <mergeCell ref="BI834:BP835"/>
    <mergeCell ref="BI837:BP837"/>
    <mergeCell ref="BI838:BP839"/>
    <mergeCell ref="BI841:BP841"/>
    <mergeCell ref="BI842:BP843"/>
    <mergeCell ref="BI845:BP845"/>
    <mergeCell ref="BI846:BP847"/>
    <mergeCell ref="BI849:BP849"/>
    <mergeCell ref="BI850:BP851"/>
    <mergeCell ref="BI863:BP864"/>
    <mergeCell ref="BI866:BP866"/>
    <mergeCell ref="BI867:BP868"/>
    <mergeCell ref="BI870:BP870"/>
    <mergeCell ref="BI770:BP771"/>
    <mergeCell ref="BI773:BP773"/>
    <mergeCell ref="BI774:BP775"/>
    <mergeCell ref="BI777:BP777"/>
    <mergeCell ref="BI778:BP779"/>
    <mergeCell ref="BI781:BP781"/>
    <mergeCell ref="BI782:BP783"/>
    <mergeCell ref="BI785:BP785"/>
    <mergeCell ref="BI786:BP787"/>
    <mergeCell ref="BI789:BP789"/>
    <mergeCell ref="BI790:BP791"/>
    <mergeCell ref="BI793:BP793"/>
    <mergeCell ref="BI794:BP795"/>
    <mergeCell ref="BI825:BP825"/>
    <mergeCell ref="BI817:BP817"/>
    <mergeCell ref="BI818:BP819"/>
    <mergeCell ref="BI821:BP821"/>
    <mergeCell ref="BI822:BP823"/>
    <mergeCell ref="BI708:BP709"/>
    <mergeCell ref="BI711:BP711"/>
    <mergeCell ref="BI712:BP713"/>
    <mergeCell ref="BI715:BP715"/>
    <mergeCell ref="BI716:BP717"/>
    <mergeCell ref="BI719:BP719"/>
    <mergeCell ref="BI720:BP721"/>
    <mergeCell ref="BI723:BP723"/>
    <mergeCell ref="BI724:BP725"/>
    <mergeCell ref="BI727:BP727"/>
    <mergeCell ref="BI728:BP729"/>
    <mergeCell ref="BI731:BP731"/>
    <mergeCell ref="BI732:BP733"/>
    <mergeCell ref="BI735:BP735"/>
    <mergeCell ref="BI755:BP755"/>
    <mergeCell ref="BI756:BP757"/>
    <mergeCell ref="BI769:BP769"/>
    <mergeCell ref="BI740:BP741"/>
    <mergeCell ref="BI743:BP743"/>
    <mergeCell ref="BI744:BP745"/>
    <mergeCell ref="BI747:BP747"/>
    <mergeCell ref="BI748:BP749"/>
    <mergeCell ref="BI751:BP751"/>
    <mergeCell ref="BI736:BP737"/>
    <mergeCell ref="BI675:BP675"/>
    <mergeCell ref="BI676:BP677"/>
    <mergeCell ref="BI679:BP679"/>
    <mergeCell ref="BI680:BP681"/>
    <mergeCell ref="BI683:BP683"/>
    <mergeCell ref="BI684:BP685"/>
    <mergeCell ref="BI687:BP687"/>
    <mergeCell ref="BI688:BP689"/>
    <mergeCell ref="BI691:BP691"/>
    <mergeCell ref="BI692:BP693"/>
    <mergeCell ref="BI695:BP695"/>
    <mergeCell ref="BI696:BP697"/>
    <mergeCell ref="BI699:BP699"/>
    <mergeCell ref="BI700:BP701"/>
    <mergeCell ref="BI703:BP703"/>
    <mergeCell ref="BI704:BP705"/>
    <mergeCell ref="BI707:BP707"/>
    <mergeCell ref="BI570:BP570"/>
    <mergeCell ref="BI571:BP572"/>
    <mergeCell ref="BI586:BP586"/>
    <mergeCell ref="BI587:BP588"/>
    <mergeCell ref="BI590:BP590"/>
    <mergeCell ref="BI591:BP592"/>
    <mergeCell ref="BI594:BP594"/>
    <mergeCell ref="BI595:BP596"/>
    <mergeCell ref="BI598:BP598"/>
    <mergeCell ref="BI599:BP600"/>
    <mergeCell ref="BI602:BP602"/>
    <mergeCell ref="BI603:BP604"/>
    <mergeCell ref="BI606:BP606"/>
    <mergeCell ref="BI607:BP608"/>
    <mergeCell ref="BI659:BP660"/>
    <mergeCell ref="BI662:BP662"/>
    <mergeCell ref="BI663:BP664"/>
    <mergeCell ref="BI511:BP512"/>
    <mergeCell ref="BI514:BP514"/>
    <mergeCell ref="BI515:BP516"/>
    <mergeCell ref="BI518:BP518"/>
    <mergeCell ref="BI519:BP520"/>
    <mergeCell ref="BI522:BP522"/>
    <mergeCell ref="BI523:BP524"/>
    <mergeCell ref="BI526:BP526"/>
    <mergeCell ref="BI527:BP528"/>
    <mergeCell ref="BI554:BP554"/>
    <mergeCell ref="BI555:BP556"/>
    <mergeCell ref="BI558:BP558"/>
    <mergeCell ref="BI559:BP560"/>
    <mergeCell ref="BI562:BP562"/>
    <mergeCell ref="BI563:BP564"/>
    <mergeCell ref="BI566:BP566"/>
    <mergeCell ref="BI567:BP568"/>
    <mergeCell ref="BI534:BP534"/>
    <mergeCell ref="BI535:BP536"/>
    <mergeCell ref="BI538:BP538"/>
    <mergeCell ref="BI539:BP540"/>
    <mergeCell ref="BI542:BP542"/>
    <mergeCell ref="BI543:BP544"/>
    <mergeCell ref="BI546:BP546"/>
    <mergeCell ref="BI547:BP548"/>
    <mergeCell ref="BI550:BP550"/>
    <mergeCell ref="BI551:BP552"/>
    <mergeCell ref="BI449:BP450"/>
    <mergeCell ref="BI452:BP452"/>
    <mergeCell ref="BI453:BP454"/>
    <mergeCell ref="BI456:BP456"/>
    <mergeCell ref="BI457:BP458"/>
    <mergeCell ref="BI460:BP460"/>
    <mergeCell ref="BI461:BP462"/>
    <mergeCell ref="BI464:BP464"/>
    <mergeCell ref="BI465:BP466"/>
    <mergeCell ref="BI468:BP468"/>
    <mergeCell ref="BI469:BP470"/>
    <mergeCell ref="BI472:BP472"/>
    <mergeCell ref="BI485:BP486"/>
    <mergeCell ref="BI498:BP498"/>
    <mergeCell ref="BI499:BP500"/>
    <mergeCell ref="BI502:BP502"/>
    <mergeCell ref="BI503:BP504"/>
    <mergeCell ref="BI480:BP480"/>
    <mergeCell ref="BI481:BP482"/>
    <mergeCell ref="BI484:BP484"/>
    <mergeCell ref="BI473:BP474"/>
    <mergeCell ref="BI476:BP476"/>
    <mergeCell ref="BI477:BP478"/>
    <mergeCell ref="BI416:BP416"/>
    <mergeCell ref="BI417:BP418"/>
    <mergeCell ref="BI420:BP420"/>
    <mergeCell ref="BI421:BP422"/>
    <mergeCell ref="BI424:BP424"/>
    <mergeCell ref="BI425:BP426"/>
    <mergeCell ref="BI428:BP428"/>
    <mergeCell ref="BI429:BP430"/>
    <mergeCell ref="BI432:BP432"/>
    <mergeCell ref="BI433:BP434"/>
    <mergeCell ref="BI436:BP436"/>
    <mergeCell ref="BI437:BP438"/>
    <mergeCell ref="BI440:BP440"/>
    <mergeCell ref="BI441:BP442"/>
    <mergeCell ref="BI444:BP444"/>
    <mergeCell ref="BI445:BP446"/>
    <mergeCell ref="BI448:BP448"/>
    <mergeCell ref="BI362:BP362"/>
    <mergeCell ref="BI363:BP364"/>
    <mergeCell ref="BI366:BP366"/>
    <mergeCell ref="BI367:BP368"/>
    <mergeCell ref="BI370:BP370"/>
    <mergeCell ref="BI371:BP372"/>
    <mergeCell ref="BI374:BP374"/>
    <mergeCell ref="BI375:BP376"/>
    <mergeCell ref="BI378:BP378"/>
    <mergeCell ref="BI379:BP380"/>
    <mergeCell ref="BI382:BP382"/>
    <mergeCell ref="BI383:BP384"/>
    <mergeCell ref="BI395:BP396"/>
    <mergeCell ref="BI398:BP398"/>
    <mergeCell ref="BI399:BP400"/>
    <mergeCell ref="BI412:BP412"/>
    <mergeCell ref="BI413:BP414"/>
    <mergeCell ref="BI386:BP386"/>
    <mergeCell ref="BI387:BP388"/>
    <mergeCell ref="BI390:BP390"/>
    <mergeCell ref="BI391:BP392"/>
    <mergeCell ref="BI394:BP394"/>
    <mergeCell ref="BI327:BP328"/>
    <mergeCell ref="BI330:BP330"/>
    <mergeCell ref="BI331:BP332"/>
    <mergeCell ref="BI334:BP334"/>
    <mergeCell ref="BI335:BP336"/>
    <mergeCell ref="BI338:BP338"/>
    <mergeCell ref="BI339:BP340"/>
    <mergeCell ref="BI342:BP342"/>
    <mergeCell ref="BI343:BP344"/>
    <mergeCell ref="BI346:BP346"/>
    <mergeCell ref="BI347:BP348"/>
    <mergeCell ref="BI350:BP350"/>
    <mergeCell ref="BI351:BP352"/>
    <mergeCell ref="BI354:BP354"/>
    <mergeCell ref="BI355:BP356"/>
    <mergeCell ref="BI358:BP358"/>
    <mergeCell ref="BI359:BP360"/>
    <mergeCell ref="BI286:BP286"/>
    <mergeCell ref="BI287:BP288"/>
    <mergeCell ref="BI290:BP290"/>
    <mergeCell ref="BI291:BP292"/>
    <mergeCell ref="BI294:BP294"/>
    <mergeCell ref="BI295:BP296"/>
    <mergeCell ref="BI298:BP298"/>
    <mergeCell ref="BI299:BP300"/>
    <mergeCell ref="BI302:BP302"/>
    <mergeCell ref="BI303:BP304"/>
    <mergeCell ref="BI306:BP306"/>
    <mergeCell ref="BI307:BP308"/>
    <mergeCell ref="BI310:BP310"/>
    <mergeCell ref="BI311:BP312"/>
    <mergeCell ref="BI314:BP314"/>
    <mergeCell ref="BI315:BP316"/>
    <mergeCell ref="BI326:BP326"/>
    <mergeCell ref="BI251:BP252"/>
    <mergeCell ref="BI254:BP254"/>
    <mergeCell ref="BI255:BP256"/>
    <mergeCell ref="BI258:BP258"/>
    <mergeCell ref="BI259:BP260"/>
    <mergeCell ref="BI262:BP262"/>
    <mergeCell ref="BI263:BP264"/>
    <mergeCell ref="BI266:BP266"/>
    <mergeCell ref="BI267:BP268"/>
    <mergeCell ref="BI270:BP270"/>
    <mergeCell ref="BI271:BP272"/>
    <mergeCell ref="BI274:BP274"/>
    <mergeCell ref="BI275:BP276"/>
    <mergeCell ref="BI278:BP278"/>
    <mergeCell ref="BI279:BP280"/>
    <mergeCell ref="BI282:BP282"/>
    <mergeCell ref="BI283:BP284"/>
    <mergeCell ref="BI195:BP196"/>
    <mergeCell ref="BI198:BP198"/>
    <mergeCell ref="BI199:BP200"/>
    <mergeCell ref="BI202:BP202"/>
    <mergeCell ref="BI203:BP204"/>
    <mergeCell ref="BI206:BP206"/>
    <mergeCell ref="BI207:BP208"/>
    <mergeCell ref="BI210:BP210"/>
    <mergeCell ref="BI211:BP212"/>
    <mergeCell ref="BI214:BP214"/>
    <mergeCell ref="BI215:BP216"/>
    <mergeCell ref="BI218:BP218"/>
    <mergeCell ref="BI230:BP230"/>
    <mergeCell ref="BI231:BP232"/>
    <mergeCell ref="BI246:BP246"/>
    <mergeCell ref="BI247:BP248"/>
    <mergeCell ref="BI250:BP250"/>
    <mergeCell ref="BI219:BP220"/>
    <mergeCell ref="BI222:BP222"/>
    <mergeCell ref="BI223:BP224"/>
    <mergeCell ref="BI226:BP226"/>
    <mergeCell ref="BI227:BP228"/>
    <mergeCell ref="BI148:BP148"/>
    <mergeCell ref="BI149:BP150"/>
    <mergeCell ref="BI166:BP166"/>
    <mergeCell ref="BI167:BP168"/>
    <mergeCell ref="BI170:BP170"/>
    <mergeCell ref="BI171:BP172"/>
    <mergeCell ref="BI174:BP174"/>
    <mergeCell ref="BI175:BP176"/>
    <mergeCell ref="BI178:BP178"/>
    <mergeCell ref="BI179:BP180"/>
    <mergeCell ref="BI182:BP182"/>
    <mergeCell ref="BI183:BP184"/>
    <mergeCell ref="BI186:BP186"/>
    <mergeCell ref="BI187:BP188"/>
    <mergeCell ref="BI190:BP190"/>
    <mergeCell ref="BI191:BP192"/>
    <mergeCell ref="BI194:BP194"/>
    <mergeCell ref="BI89:BP90"/>
    <mergeCell ref="BI92:BP92"/>
    <mergeCell ref="BI93:BP94"/>
    <mergeCell ref="BI96:BP96"/>
    <mergeCell ref="BI97:BP98"/>
    <mergeCell ref="BI100:BP100"/>
    <mergeCell ref="BI101:BP102"/>
    <mergeCell ref="BI104:BP104"/>
    <mergeCell ref="BI105:BP106"/>
    <mergeCell ref="BI108:BP108"/>
    <mergeCell ref="BI109:BP110"/>
    <mergeCell ref="BI112:BP112"/>
    <mergeCell ref="BI113:BP114"/>
    <mergeCell ref="BI116:BP116"/>
    <mergeCell ref="BI117:BP118"/>
    <mergeCell ref="BI120:BP120"/>
    <mergeCell ref="BI121:BP122"/>
    <mergeCell ref="BI44:BP45"/>
    <mergeCell ref="BI47:BP47"/>
    <mergeCell ref="BI48:BP49"/>
    <mergeCell ref="BI51:BP51"/>
    <mergeCell ref="BI52:BP53"/>
    <mergeCell ref="BI55:BP55"/>
    <mergeCell ref="BI56:BP57"/>
    <mergeCell ref="BI59:BP59"/>
    <mergeCell ref="BI60:BP61"/>
    <mergeCell ref="BI63:BP63"/>
    <mergeCell ref="BI64:BP65"/>
    <mergeCell ref="BI67:BP67"/>
    <mergeCell ref="BI68:BP69"/>
    <mergeCell ref="BI71:BP71"/>
    <mergeCell ref="BI72:BP73"/>
    <mergeCell ref="BI84:BP84"/>
    <mergeCell ref="BI85:BP86"/>
    <mergeCell ref="BI7:BP7"/>
    <mergeCell ref="BI8:BP9"/>
    <mergeCell ref="BI11:BP11"/>
    <mergeCell ref="BI12:BP13"/>
    <mergeCell ref="BI15:BP15"/>
    <mergeCell ref="BI16:BP17"/>
    <mergeCell ref="BI19:BP19"/>
    <mergeCell ref="BI20:BP21"/>
    <mergeCell ref="BI23:BP23"/>
    <mergeCell ref="BI24:BP25"/>
    <mergeCell ref="BI27:BP27"/>
    <mergeCell ref="BI28:BP29"/>
    <mergeCell ref="BI31:BP31"/>
    <mergeCell ref="BI32:BP33"/>
    <mergeCell ref="BI35:BP35"/>
    <mergeCell ref="BI36:BP37"/>
    <mergeCell ref="BI39:BP39"/>
    <mergeCell ref="I944:Q944"/>
    <mergeCell ref="I945:Q946"/>
    <mergeCell ref="R945:T946"/>
    <mergeCell ref="U945:V946"/>
    <mergeCell ref="AW943:AY944"/>
    <mergeCell ref="AZ943:BH944"/>
    <mergeCell ref="X943:Y944"/>
    <mergeCell ref="AR941:AS942"/>
    <mergeCell ref="I940:Q940"/>
    <mergeCell ref="AZ942:BH942"/>
    <mergeCell ref="I941:Q942"/>
    <mergeCell ref="R941:T942"/>
    <mergeCell ref="U941:V942"/>
    <mergeCell ref="AU943:AV944"/>
    <mergeCell ref="AW939:AY940"/>
    <mergeCell ref="AZ939:BH940"/>
    <mergeCell ref="BI939:BP940"/>
    <mergeCell ref="BI942:BP942"/>
    <mergeCell ref="BI943:BP944"/>
    <mergeCell ref="W939:X940"/>
    <mergeCell ref="AS937:AT938"/>
    <mergeCell ref="I936:Q936"/>
    <mergeCell ref="AZ938:BH938"/>
    <mergeCell ref="AP933:AQ934"/>
    <mergeCell ref="I932:Q932"/>
    <mergeCell ref="Z936:AA937"/>
    <mergeCell ref="AZ934:BH934"/>
    <mergeCell ref="I933:Q934"/>
    <mergeCell ref="R933:T934"/>
    <mergeCell ref="U933:V934"/>
    <mergeCell ref="AU931:AV932"/>
    <mergeCell ref="AW931:AY932"/>
    <mergeCell ref="AZ931:BH932"/>
    <mergeCell ref="BI934:BP934"/>
    <mergeCell ref="BI935:BP936"/>
    <mergeCell ref="BI938:BP938"/>
    <mergeCell ref="A932:H932"/>
    <mergeCell ref="A933:H934"/>
    <mergeCell ref="A936:H936"/>
    <mergeCell ref="A937:H938"/>
    <mergeCell ref="X931:Y932"/>
    <mergeCell ref="AR929:AS930"/>
    <mergeCell ref="I928:Q928"/>
    <mergeCell ref="AZ930:BH930"/>
    <mergeCell ref="I929:Q930"/>
    <mergeCell ref="R929:T930"/>
    <mergeCell ref="U929:V930"/>
    <mergeCell ref="AU927:AV928"/>
    <mergeCell ref="AW927:AY928"/>
    <mergeCell ref="AZ927:BH928"/>
    <mergeCell ref="AB926:AC927"/>
    <mergeCell ref="I924:Q924"/>
    <mergeCell ref="AZ926:BH926"/>
    <mergeCell ref="I925:Q926"/>
    <mergeCell ref="R925:T926"/>
    <mergeCell ref="U925:V926"/>
    <mergeCell ref="AN923:AO924"/>
    <mergeCell ref="AU923:AV924"/>
    <mergeCell ref="AW923:AY924"/>
    <mergeCell ref="AZ923:BH924"/>
    <mergeCell ref="AR921:AS922"/>
    <mergeCell ref="I920:Q920"/>
    <mergeCell ref="AZ922:BH922"/>
    <mergeCell ref="I921:Q922"/>
    <mergeCell ref="W919:X920"/>
    <mergeCell ref="X923:Y924"/>
    <mergeCell ref="AS917:AT918"/>
    <mergeCell ref="I916:Q916"/>
    <mergeCell ref="AZ918:BH918"/>
    <mergeCell ref="I917:Q918"/>
    <mergeCell ref="R917:T918"/>
    <mergeCell ref="U917:V918"/>
    <mergeCell ref="AU915:AV916"/>
    <mergeCell ref="AW915:AY916"/>
    <mergeCell ref="AZ915:BH916"/>
    <mergeCell ref="AZ911:BH912"/>
    <mergeCell ref="W911:X912"/>
    <mergeCell ref="I912:Q912"/>
    <mergeCell ref="AZ914:BH914"/>
    <mergeCell ref="I909:Q910"/>
    <mergeCell ref="R909:T910"/>
    <mergeCell ref="U909:V910"/>
    <mergeCell ref="AP911:AQ912"/>
    <mergeCell ref="AU911:AV912"/>
    <mergeCell ref="AW911:AY912"/>
    <mergeCell ref="Z915:AA916"/>
    <mergeCell ref="X907:Y908"/>
    <mergeCell ref="AS909:AT910"/>
    <mergeCell ref="I908:Q908"/>
    <mergeCell ref="AZ910:BH910"/>
    <mergeCell ref="AR905:AS906"/>
    <mergeCell ref="I904:Q904"/>
    <mergeCell ref="AZ906:BH906"/>
    <mergeCell ref="I905:Q906"/>
    <mergeCell ref="X899:Y900"/>
    <mergeCell ref="I900:Q900"/>
    <mergeCell ref="AZ902:BH902"/>
    <mergeCell ref="I901:Q902"/>
    <mergeCell ref="R901:T902"/>
    <mergeCell ref="U901:V902"/>
    <mergeCell ref="AU903:AV904"/>
    <mergeCell ref="AW899:AY900"/>
    <mergeCell ref="AZ899:BH900"/>
    <mergeCell ref="AG900:AJ901"/>
    <mergeCell ref="AU907:AV908"/>
    <mergeCell ref="AW907:AY908"/>
    <mergeCell ref="AZ907:BH908"/>
    <mergeCell ref="U885:V886"/>
    <mergeCell ref="AU887:AV888"/>
    <mergeCell ref="AW883:AY884"/>
    <mergeCell ref="AZ883:BH884"/>
    <mergeCell ref="AZ891:BH892"/>
    <mergeCell ref="W895:X896"/>
    <mergeCell ref="AR897:AS898"/>
    <mergeCell ref="I896:Q896"/>
    <mergeCell ref="AD896:AE897"/>
    <mergeCell ref="AH898:AI899"/>
    <mergeCell ref="AL898:AM899"/>
    <mergeCell ref="AZ898:BH898"/>
    <mergeCell ref="AU895:AV896"/>
    <mergeCell ref="AW895:AY896"/>
    <mergeCell ref="AZ895:BH896"/>
    <mergeCell ref="U897:V898"/>
    <mergeCell ref="AU899:AV900"/>
    <mergeCell ref="Z891:AA892"/>
    <mergeCell ref="AS893:AT894"/>
    <mergeCell ref="I892:Q892"/>
    <mergeCell ref="AZ894:BH894"/>
    <mergeCell ref="I897:Q898"/>
    <mergeCell ref="R897:T898"/>
    <mergeCell ref="AG895:AJ896"/>
    <mergeCell ref="U873:V874"/>
    <mergeCell ref="AU875:AV876"/>
    <mergeCell ref="AW875:AY876"/>
    <mergeCell ref="AZ875:BH876"/>
    <mergeCell ref="I881:Q882"/>
    <mergeCell ref="R881:T882"/>
    <mergeCell ref="U881:V882"/>
    <mergeCell ref="AU883:AV884"/>
    <mergeCell ref="I877:Q878"/>
    <mergeCell ref="R877:T878"/>
    <mergeCell ref="W887:X888"/>
    <mergeCell ref="I888:Q888"/>
    <mergeCell ref="AP890:AQ891"/>
    <mergeCell ref="AZ890:BH890"/>
    <mergeCell ref="I893:Q894"/>
    <mergeCell ref="R893:T894"/>
    <mergeCell ref="U893:V894"/>
    <mergeCell ref="U877:V878"/>
    <mergeCell ref="AU879:AV880"/>
    <mergeCell ref="AW879:AY880"/>
    <mergeCell ref="AZ879:BH880"/>
    <mergeCell ref="X883:Y884"/>
    <mergeCell ref="AR885:AS886"/>
    <mergeCell ref="I889:Q890"/>
    <mergeCell ref="R889:T890"/>
    <mergeCell ref="U889:V890"/>
    <mergeCell ref="AU891:AV892"/>
    <mergeCell ref="AW891:AY892"/>
    <mergeCell ref="I884:Q884"/>
    <mergeCell ref="AZ886:BH886"/>
    <mergeCell ref="I885:Q886"/>
    <mergeCell ref="R885:T886"/>
    <mergeCell ref="U869:V870"/>
    <mergeCell ref="AU871:AV872"/>
    <mergeCell ref="AW871:AY872"/>
    <mergeCell ref="AZ871:BH872"/>
    <mergeCell ref="Z870:AA871"/>
    <mergeCell ref="AP872:AQ873"/>
    <mergeCell ref="W867:X868"/>
    <mergeCell ref="AS869:AT870"/>
    <mergeCell ref="I868:Q868"/>
    <mergeCell ref="AZ870:BH870"/>
    <mergeCell ref="AN880:AO881"/>
    <mergeCell ref="AB879:AC880"/>
    <mergeCell ref="I880:Q880"/>
    <mergeCell ref="AZ882:BH882"/>
    <mergeCell ref="AW887:AY888"/>
    <mergeCell ref="AZ887:BH888"/>
    <mergeCell ref="I865:Q866"/>
    <mergeCell ref="R865:T866"/>
    <mergeCell ref="U865:V866"/>
    <mergeCell ref="AU867:AV868"/>
    <mergeCell ref="AW867:AY868"/>
    <mergeCell ref="AZ867:BH868"/>
    <mergeCell ref="I869:Q870"/>
    <mergeCell ref="R869:T870"/>
    <mergeCell ref="X875:Y876"/>
    <mergeCell ref="AR877:AS878"/>
    <mergeCell ref="I876:Q876"/>
    <mergeCell ref="AZ878:BH878"/>
    <mergeCell ref="I872:Q872"/>
    <mergeCell ref="AZ874:BH874"/>
    <mergeCell ref="I873:Q874"/>
    <mergeCell ref="R873:T874"/>
    <mergeCell ref="AU850:AV851"/>
    <mergeCell ref="AW850:AY851"/>
    <mergeCell ref="AZ850:BH851"/>
    <mergeCell ref="X848:Y849"/>
    <mergeCell ref="I846:Q847"/>
    <mergeCell ref="R846:T847"/>
    <mergeCell ref="U846:V847"/>
    <mergeCell ref="BI862:BP862"/>
    <mergeCell ref="X863:Y864"/>
    <mergeCell ref="AR865:AS866"/>
    <mergeCell ref="I864:Q864"/>
    <mergeCell ref="AZ866:BH866"/>
    <mergeCell ref="I861:Q862"/>
    <mergeCell ref="R861:T862"/>
    <mergeCell ref="U861:V862"/>
    <mergeCell ref="AU863:AV864"/>
    <mergeCell ref="AW863:AY864"/>
    <mergeCell ref="AZ863:BH864"/>
    <mergeCell ref="AU846:AV847"/>
    <mergeCell ref="AH856:AI857"/>
    <mergeCell ref="I860:Q860"/>
    <mergeCell ref="AZ862:BH862"/>
    <mergeCell ref="I849:Q849"/>
    <mergeCell ref="I850:Q851"/>
    <mergeCell ref="R850:T851"/>
    <mergeCell ref="U850:V851"/>
    <mergeCell ref="AR848:AS849"/>
    <mergeCell ref="AZ849:BH849"/>
    <mergeCell ref="W844:X845"/>
    <mergeCell ref="AP840:AQ841"/>
    <mergeCell ref="I841:Q841"/>
    <mergeCell ref="AZ841:BH841"/>
    <mergeCell ref="AW846:AY847"/>
    <mergeCell ref="AZ846:BH847"/>
    <mergeCell ref="AZ838:BH839"/>
    <mergeCell ref="AS844:AT845"/>
    <mergeCell ref="I845:Q845"/>
    <mergeCell ref="AZ845:BH845"/>
    <mergeCell ref="I837:Q837"/>
    <mergeCell ref="Z841:AA842"/>
    <mergeCell ref="AZ837:BH837"/>
    <mergeCell ref="I838:Q839"/>
    <mergeCell ref="R838:T839"/>
    <mergeCell ref="U838:V839"/>
    <mergeCell ref="AU838:AV839"/>
    <mergeCell ref="AW838:AY839"/>
    <mergeCell ref="AW834:AY835"/>
    <mergeCell ref="AZ834:BH835"/>
    <mergeCell ref="AZ830:BH831"/>
    <mergeCell ref="X836:Y837"/>
    <mergeCell ref="I833:Q833"/>
    <mergeCell ref="AZ833:BH833"/>
    <mergeCell ref="AU834:AV835"/>
    <mergeCell ref="I842:Q843"/>
    <mergeCell ref="R842:T843"/>
    <mergeCell ref="U842:V843"/>
    <mergeCell ref="AU842:AV843"/>
    <mergeCell ref="AR836:AS837"/>
    <mergeCell ref="AB832:AC833"/>
    <mergeCell ref="AR828:AS829"/>
    <mergeCell ref="I829:Q829"/>
    <mergeCell ref="AZ829:BH829"/>
    <mergeCell ref="X828:Y829"/>
    <mergeCell ref="I834:Q835"/>
    <mergeCell ref="R834:T835"/>
    <mergeCell ref="U834:V835"/>
    <mergeCell ref="AW842:AY843"/>
    <mergeCell ref="AZ842:BH843"/>
    <mergeCell ref="AS824:AT825"/>
    <mergeCell ref="I825:Q825"/>
    <mergeCell ref="AZ825:BH825"/>
    <mergeCell ref="I830:Q831"/>
    <mergeCell ref="R830:T831"/>
    <mergeCell ref="I826:Q827"/>
    <mergeCell ref="R826:T827"/>
    <mergeCell ref="U826:V827"/>
    <mergeCell ref="AU826:AV827"/>
    <mergeCell ref="U830:V831"/>
    <mergeCell ref="AN830:AO831"/>
    <mergeCell ref="AU830:AV831"/>
    <mergeCell ref="AW830:AY831"/>
    <mergeCell ref="AW826:AY827"/>
    <mergeCell ref="AZ826:BH827"/>
    <mergeCell ref="Z823:AA824"/>
    <mergeCell ref="I821:Q821"/>
    <mergeCell ref="AZ821:BH821"/>
    <mergeCell ref="I822:Q823"/>
    <mergeCell ref="W820:X821"/>
    <mergeCell ref="AZ822:BH823"/>
    <mergeCell ref="AS816:AT817"/>
    <mergeCell ref="I817:Q817"/>
    <mergeCell ref="AZ817:BH817"/>
    <mergeCell ref="I818:Q819"/>
    <mergeCell ref="R818:T819"/>
    <mergeCell ref="U814:V815"/>
    <mergeCell ref="AU814:AV815"/>
    <mergeCell ref="AW814:AY815"/>
    <mergeCell ref="AZ814:BH815"/>
    <mergeCell ref="R822:T823"/>
    <mergeCell ref="U822:V823"/>
    <mergeCell ref="AU822:AV823"/>
    <mergeCell ref="AW822:AY823"/>
    <mergeCell ref="U818:V819"/>
    <mergeCell ref="AU818:AV819"/>
    <mergeCell ref="X816:Y817"/>
    <mergeCell ref="AR812:AS813"/>
    <mergeCell ref="I813:Q813"/>
    <mergeCell ref="AZ813:BH813"/>
    <mergeCell ref="I809:Q809"/>
    <mergeCell ref="AZ809:BH809"/>
    <mergeCell ref="I810:Q811"/>
    <mergeCell ref="R810:T811"/>
    <mergeCell ref="U810:V811"/>
    <mergeCell ref="AU810:AV811"/>
    <mergeCell ref="AW810:AY811"/>
    <mergeCell ref="AZ810:BH811"/>
    <mergeCell ref="I814:Q815"/>
    <mergeCell ref="R814:T815"/>
    <mergeCell ref="BI809:BP809"/>
    <mergeCell ref="BI810:BP811"/>
    <mergeCell ref="BI813:BP813"/>
    <mergeCell ref="BI814:BP815"/>
    <mergeCell ref="AW790:AY791"/>
    <mergeCell ref="AZ805:BH805"/>
    <mergeCell ref="I806:Q807"/>
    <mergeCell ref="R806:T807"/>
    <mergeCell ref="U806:V807"/>
    <mergeCell ref="AU806:AV807"/>
    <mergeCell ref="AW806:AY807"/>
    <mergeCell ref="AZ806:BH807"/>
    <mergeCell ref="AG807:AJ808"/>
    <mergeCell ref="AZ802:BH803"/>
    <mergeCell ref="X808:Y809"/>
    <mergeCell ref="AR804:AS805"/>
    <mergeCell ref="W796:X797"/>
    <mergeCell ref="BI797:BP797"/>
    <mergeCell ref="BI798:BP799"/>
    <mergeCell ref="I805:Q805"/>
    <mergeCell ref="AD805:AE806"/>
    <mergeCell ref="AH805:AI806"/>
    <mergeCell ref="AL805:AM806"/>
    <mergeCell ref="W804:X805"/>
    <mergeCell ref="AS800:AT801"/>
    <mergeCell ref="AZ801:BH801"/>
    <mergeCell ref="I801:Q801"/>
    <mergeCell ref="AG802:AJ803"/>
    <mergeCell ref="AU802:AV803"/>
    <mergeCell ref="AW802:AY803"/>
    <mergeCell ref="Z800:AA801"/>
    <mergeCell ref="BI801:BP801"/>
    <mergeCell ref="BI802:BP803"/>
    <mergeCell ref="BI805:BP805"/>
    <mergeCell ref="BI806:BP807"/>
    <mergeCell ref="W776:X777"/>
    <mergeCell ref="AS776:AT777"/>
    <mergeCell ref="AZ777:BH777"/>
    <mergeCell ref="AU778:AV779"/>
    <mergeCell ref="AW778:AY779"/>
    <mergeCell ref="AZ778:BH779"/>
    <mergeCell ref="Z779:AA780"/>
    <mergeCell ref="AP779:AQ780"/>
    <mergeCell ref="AU794:AV795"/>
    <mergeCell ref="AW794:AY795"/>
    <mergeCell ref="AZ794:BH795"/>
    <mergeCell ref="AZ790:BH791"/>
    <mergeCell ref="AR792:AS793"/>
    <mergeCell ref="AR784:AS785"/>
    <mergeCell ref="AZ785:BH785"/>
    <mergeCell ref="AU786:AV787"/>
    <mergeCell ref="AP797:AQ798"/>
    <mergeCell ref="AZ797:BH797"/>
    <mergeCell ref="AU798:AV799"/>
    <mergeCell ref="AZ743:BH743"/>
    <mergeCell ref="AU736:AV737"/>
    <mergeCell ref="AW798:AY799"/>
    <mergeCell ref="AZ798:BH799"/>
    <mergeCell ref="AW786:AY787"/>
    <mergeCell ref="AZ786:BH787"/>
    <mergeCell ref="AR772:AS773"/>
    <mergeCell ref="AZ773:BH773"/>
    <mergeCell ref="AU774:AV775"/>
    <mergeCell ref="AW774:AY775"/>
    <mergeCell ref="AZ774:BH775"/>
    <mergeCell ref="AS730:AT731"/>
    <mergeCell ref="AR734:AS735"/>
    <mergeCell ref="AN736:AO737"/>
    <mergeCell ref="AH765:AI766"/>
    <mergeCell ref="AZ769:BH769"/>
    <mergeCell ref="AU770:AV771"/>
    <mergeCell ref="AW770:AY771"/>
    <mergeCell ref="AZ770:BH771"/>
    <mergeCell ref="AZ755:BH755"/>
    <mergeCell ref="AU756:AV757"/>
    <mergeCell ref="AW756:AY757"/>
    <mergeCell ref="AZ756:BH757"/>
    <mergeCell ref="AW732:AY733"/>
    <mergeCell ref="AZ732:BH733"/>
    <mergeCell ref="AR754:AS755"/>
    <mergeCell ref="AZ739:BH739"/>
    <mergeCell ref="AN787:AO788"/>
    <mergeCell ref="AZ728:BH729"/>
    <mergeCell ref="X740:Y741"/>
    <mergeCell ref="AR742:AS743"/>
    <mergeCell ref="I741:Q741"/>
    <mergeCell ref="AU752:AV753"/>
    <mergeCell ref="AW748:AY749"/>
    <mergeCell ref="AZ748:BH749"/>
    <mergeCell ref="AW752:AY753"/>
    <mergeCell ref="AZ752:BH753"/>
    <mergeCell ref="I746:Q747"/>
    <mergeCell ref="R746:T747"/>
    <mergeCell ref="I738:Q739"/>
    <mergeCell ref="R738:T739"/>
    <mergeCell ref="U738:V739"/>
    <mergeCell ref="X752:Y753"/>
    <mergeCell ref="BI752:BP753"/>
    <mergeCell ref="I753:Q753"/>
    <mergeCell ref="AZ751:BH751"/>
    <mergeCell ref="W748:X749"/>
    <mergeCell ref="AS750:AT751"/>
    <mergeCell ref="I749:Q749"/>
    <mergeCell ref="AZ747:BH747"/>
    <mergeCell ref="I750:Q751"/>
    <mergeCell ref="R750:T751"/>
    <mergeCell ref="U750:V751"/>
    <mergeCell ref="AU748:AV749"/>
    <mergeCell ref="AW744:AY745"/>
    <mergeCell ref="BI739:BP739"/>
    <mergeCell ref="AZ744:BH745"/>
    <mergeCell ref="AP746:AQ747"/>
    <mergeCell ref="I745:Q745"/>
    <mergeCell ref="Z745:AA746"/>
    <mergeCell ref="U734:V735"/>
    <mergeCell ref="AU732:AV733"/>
    <mergeCell ref="I722:Q723"/>
    <mergeCell ref="R722:T723"/>
    <mergeCell ref="AZ724:BH725"/>
    <mergeCell ref="Z727:AA728"/>
    <mergeCell ref="W724:X725"/>
    <mergeCell ref="AS722:AT723"/>
    <mergeCell ref="I725:Q725"/>
    <mergeCell ref="AZ723:BH723"/>
    <mergeCell ref="I726:Q727"/>
    <mergeCell ref="R726:T727"/>
    <mergeCell ref="U722:V723"/>
    <mergeCell ref="I737:Q737"/>
    <mergeCell ref="AZ735:BH735"/>
    <mergeCell ref="AU720:AV721"/>
    <mergeCell ref="AW720:AY721"/>
    <mergeCell ref="AZ720:BH721"/>
    <mergeCell ref="U726:V727"/>
    <mergeCell ref="AP724:AQ725"/>
    <mergeCell ref="AU724:AV725"/>
    <mergeCell ref="AW724:AY725"/>
    <mergeCell ref="X732:Y733"/>
    <mergeCell ref="I733:Q733"/>
    <mergeCell ref="AZ731:BH731"/>
    <mergeCell ref="I729:Q729"/>
    <mergeCell ref="AZ727:BH727"/>
    <mergeCell ref="I730:Q731"/>
    <mergeCell ref="R730:T731"/>
    <mergeCell ref="U730:V731"/>
    <mergeCell ref="AU728:AV729"/>
    <mergeCell ref="AW728:AY729"/>
    <mergeCell ref="AG715:AJ716"/>
    <mergeCell ref="I717:Q717"/>
    <mergeCell ref="AZ715:BH715"/>
    <mergeCell ref="I718:Q719"/>
    <mergeCell ref="I714:Q715"/>
    <mergeCell ref="R714:T715"/>
    <mergeCell ref="U714:V715"/>
    <mergeCell ref="AU712:AV713"/>
    <mergeCell ref="AW712:AY713"/>
    <mergeCell ref="AZ712:BH713"/>
    <mergeCell ref="AL713:AM714"/>
    <mergeCell ref="AB736:AC737"/>
    <mergeCell ref="R698:T699"/>
    <mergeCell ref="U698:V699"/>
    <mergeCell ref="X720:Y721"/>
    <mergeCell ref="AR718:AS719"/>
    <mergeCell ref="I721:Q721"/>
    <mergeCell ref="AZ719:BH719"/>
    <mergeCell ref="X712:Y713"/>
    <mergeCell ref="AR710:AS711"/>
    <mergeCell ref="I713:Q713"/>
    <mergeCell ref="AD713:AE714"/>
    <mergeCell ref="AH713:AI714"/>
    <mergeCell ref="AZ711:BH711"/>
    <mergeCell ref="U710:V711"/>
    <mergeCell ref="AG710:AJ711"/>
    <mergeCell ref="AU708:AV709"/>
    <mergeCell ref="AW708:AY709"/>
    <mergeCell ref="AZ708:BH709"/>
    <mergeCell ref="W708:X709"/>
    <mergeCell ref="I734:Q735"/>
    <mergeCell ref="R734:T735"/>
    <mergeCell ref="AS706:AT707"/>
    <mergeCell ref="I709:Q709"/>
    <mergeCell ref="AZ707:BH707"/>
    <mergeCell ref="I710:Q711"/>
    <mergeCell ref="R710:T711"/>
    <mergeCell ref="U706:V707"/>
    <mergeCell ref="R718:T719"/>
    <mergeCell ref="U718:V719"/>
    <mergeCell ref="AU716:AV717"/>
    <mergeCell ref="AW716:AY717"/>
    <mergeCell ref="AZ716:BH717"/>
    <mergeCell ref="AN693:AO694"/>
    <mergeCell ref="AB696:AC697"/>
    <mergeCell ref="I697:Q697"/>
    <mergeCell ref="AZ695:BH695"/>
    <mergeCell ref="I693:Q693"/>
    <mergeCell ref="AZ691:BH691"/>
    <mergeCell ref="I694:Q695"/>
    <mergeCell ref="R694:T695"/>
    <mergeCell ref="U694:V695"/>
    <mergeCell ref="AU692:AV693"/>
    <mergeCell ref="AW692:AY693"/>
    <mergeCell ref="AZ692:BH693"/>
    <mergeCell ref="I705:Q705"/>
    <mergeCell ref="Z705:AA706"/>
    <mergeCell ref="AP703:AQ704"/>
    <mergeCell ref="AZ703:BH703"/>
    <mergeCell ref="I706:Q707"/>
    <mergeCell ref="R706:T707"/>
    <mergeCell ref="U702:V703"/>
    <mergeCell ref="AU700:AV701"/>
    <mergeCell ref="AW700:AY701"/>
    <mergeCell ref="AZ700:BH701"/>
    <mergeCell ref="X700:Y701"/>
    <mergeCell ref="AR698:AS699"/>
    <mergeCell ref="I701:Q701"/>
    <mergeCell ref="AZ699:BH699"/>
    <mergeCell ref="I702:Q703"/>
    <mergeCell ref="R702:T703"/>
    <mergeCell ref="AU696:AV697"/>
    <mergeCell ref="AW696:AY697"/>
    <mergeCell ref="AZ696:BH697"/>
    <mergeCell ref="AU704:AV705"/>
    <mergeCell ref="X680:Y681"/>
    <mergeCell ref="AR678:AS679"/>
    <mergeCell ref="I681:Q681"/>
    <mergeCell ref="AZ679:BH679"/>
    <mergeCell ref="I677:Q677"/>
    <mergeCell ref="I689:Q689"/>
    <mergeCell ref="AW704:AY705"/>
    <mergeCell ref="AZ704:BH705"/>
    <mergeCell ref="AZ675:BH675"/>
    <mergeCell ref="I678:Q679"/>
    <mergeCell ref="R678:T679"/>
    <mergeCell ref="U678:V679"/>
    <mergeCell ref="AU676:AV677"/>
    <mergeCell ref="AW676:AY677"/>
    <mergeCell ref="AZ676:BH677"/>
    <mergeCell ref="AS682:AT683"/>
    <mergeCell ref="AZ687:BH687"/>
    <mergeCell ref="I690:Q691"/>
    <mergeCell ref="R690:T691"/>
    <mergeCell ref="U690:V691"/>
    <mergeCell ref="AU688:AV689"/>
    <mergeCell ref="AW684:AY685"/>
    <mergeCell ref="AZ684:BH685"/>
    <mergeCell ref="Z687:AA688"/>
    <mergeCell ref="AP685:AQ686"/>
    <mergeCell ref="W684:X685"/>
    <mergeCell ref="I685:Q685"/>
    <mergeCell ref="U686:V687"/>
    <mergeCell ref="AU684:AV685"/>
    <mergeCell ref="AW680:AY681"/>
    <mergeCell ref="AZ680:BH681"/>
    <mergeCell ref="AW688:AY689"/>
    <mergeCell ref="AZ688:BH689"/>
    <mergeCell ref="U1449:V1450"/>
    <mergeCell ref="U1345:V1346"/>
    <mergeCell ref="U1349:V1350"/>
    <mergeCell ref="U1248:V1249"/>
    <mergeCell ref="I1655:Q1656"/>
    <mergeCell ref="R1655:T1656"/>
    <mergeCell ref="X1653:Y1654"/>
    <mergeCell ref="AU1651:AV1652"/>
    <mergeCell ref="AU1647:AV1648"/>
    <mergeCell ref="AW1647:AY1648"/>
    <mergeCell ref="AZ1647:BH1648"/>
    <mergeCell ref="I1639:Q1640"/>
    <mergeCell ref="R1639:T1640"/>
    <mergeCell ref="U1639:V1640"/>
    <mergeCell ref="I1631:Q1632"/>
    <mergeCell ref="R1631:T1632"/>
    <mergeCell ref="U1631:V1632"/>
    <mergeCell ref="U1647:V1648"/>
    <mergeCell ref="U1651:V1652"/>
    <mergeCell ref="U1655:V1656"/>
    <mergeCell ref="AZ1654:BH1654"/>
    <mergeCell ref="AU1655:AV1656"/>
    <mergeCell ref="AW1655:AY1656"/>
    <mergeCell ref="AZ1655:BH1656"/>
    <mergeCell ref="I1654:Q1654"/>
    <mergeCell ref="AW1651:AY1652"/>
    <mergeCell ref="AZ1651:BH1652"/>
    <mergeCell ref="I1650:Q1650"/>
    <mergeCell ref="I1651:Q1652"/>
    <mergeCell ref="R1651:T1652"/>
    <mergeCell ref="AR1653:AS1654"/>
    <mergeCell ref="I1647:Q1648"/>
    <mergeCell ref="R1647:T1648"/>
    <mergeCell ref="AS1649:AT1650"/>
    <mergeCell ref="AZ1650:BH1650"/>
    <mergeCell ref="I1643:Q1644"/>
    <mergeCell ref="R1643:T1644"/>
    <mergeCell ref="U1643:V1644"/>
    <mergeCell ref="AP1645:AQ1646"/>
    <mergeCell ref="AZ1646:BH1646"/>
    <mergeCell ref="W1649:X1650"/>
    <mergeCell ref="AU1643:AV1644"/>
    <mergeCell ref="AW1643:AY1644"/>
    <mergeCell ref="AZ1643:BH1644"/>
    <mergeCell ref="I1642:Q1642"/>
    <mergeCell ref="AS1641:AT1642"/>
    <mergeCell ref="AZ1642:BH1642"/>
    <mergeCell ref="Z1645:AA1646"/>
    <mergeCell ref="AU1639:AV1640"/>
    <mergeCell ref="AW1639:AY1640"/>
    <mergeCell ref="AZ1639:BH1640"/>
    <mergeCell ref="I1638:Q1638"/>
    <mergeCell ref="I1635:Q1636"/>
    <mergeCell ref="R1635:T1636"/>
    <mergeCell ref="U1635:V1636"/>
    <mergeCell ref="AR1637:AS1638"/>
    <mergeCell ref="AZ1638:BH1638"/>
    <mergeCell ref="W1641:X1642"/>
    <mergeCell ref="AU1635:AV1636"/>
    <mergeCell ref="AW1635:AY1636"/>
    <mergeCell ref="AZ1635:BH1636"/>
    <mergeCell ref="I1634:Q1634"/>
    <mergeCell ref="I1646:Q1646"/>
    <mergeCell ref="BI1634:BP1634"/>
    <mergeCell ref="BI1635:BP1636"/>
    <mergeCell ref="BI1638:BP1638"/>
    <mergeCell ref="AZ1634:BH1634"/>
    <mergeCell ref="X1637:Y1638"/>
    <mergeCell ref="AB1633:AC1634"/>
    <mergeCell ref="AU1631:AV1632"/>
    <mergeCell ref="AW1631:AY1632"/>
    <mergeCell ref="AZ1631:BH1632"/>
    <mergeCell ref="I1630:Q1630"/>
    <mergeCell ref="I1627:Q1628"/>
    <mergeCell ref="R1627:T1628"/>
    <mergeCell ref="U1627:V1628"/>
    <mergeCell ref="AS1629:AT1630"/>
    <mergeCell ref="AN1630:AO1631"/>
    <mergeCell ref="AZ1630:BH1630"/>
    <mergeCell ref="AU1627:AV1628"/>
    <mergeCell ref="AW1627:AY1628"/>
    <mergeCell ref="AZ1627:BH1628"/>
    <mergeCell ref="I1626:Q1626"/>
    <mergeCell ref="BI1631:BP1632"/>
    <mergeCell ref="A1631:H1632"/>
    <mergeCell ref="A1634:H1634"/>
    <mergeCell ref="I1623:Q1624"/>
    <mergeCell ref="R1623:T1624"/>
    <mergeCell ref="U1623:V1624"/>
    <mergeCell ref="AR1625:AS1626"/>
    <mergeCell ref="AZ1626:BH1626"/>
    <mergeCell ref="X1629:Y1630"/>
    <mergeCell ref="AU1623:AV1624"/>
    <mergeCell ref="AW1623:AY1624"/>
    <mergeCell ref="AZ1623:BH1624"/>
    <mergeCell ref="I1622:Q1622"/>
    <mergeCell ref="I1619:Q1620"/>
    <mergeCell ref="R1619:T1620"/>
    <mergeCell ref="U1619:V1620"/>
    <mergeCell ref="AS1621:AT1622"/>
    <mergeCell ref="AZ1622:BH1622"/>
    <mergeCell ref="W1625:X1626"/>
    <mergeCell ref="AU1619:AV1620"/>
    <mergeCell ref="AW1619:AY1620"/>
    <mergeCell ref="AZ1619:BH1620"/>
    <mergeCell ref="I1618:Q1618"/>
    <mergeCell ref="I1615:Q1616"/>
    <mergeCell ref="R1615:T1616"/>
    <mergeCell ref="U1615:V1616"/>
    <mergeCell ref="AP1617:AQ1618"/>
    <mergeCell ref="AZ1618:BH1618"/>
    <mergeCell ref="Z1621:AA1622"/>
    <mergeCell ref="AU1615:AV1616"/>
    <mergeCell ref="AW1615:AY1616"/>
    <mergeCell ref="AZ1615:BH1616"/>
    <mergeCell ref="I1614:Q1614"/>
    <mergeCell ref="I1611:Q1612"/>
    <mergeCell ref="R1611:T1612"/>
    <mergeCell ref="U1611:V1612"/>
    <mergeCell ref="AS1613:AT1614"/>
    <mergeCell ref="AZ1614:BH1614"/>
    <mergeCell ref="W1617:X1618"/>
    <mergeCell ref="AU1611:AV1612"/>
    <mergeCell ref="AW1611:AY1612"/>
    <mergeCell ref="AZ1611:BH1612"/>
    <mergeCell ref="I1610:Q1610"/>
    <mergeCell ref="I1607:Q1608"/>
    <mergeCell ref="R1607:T1608"/>
    <mergeCell ref="U1607:V1608"/>
    <mergeCell ref="AR1609:AS1610"/>
    <mergeCell ref="AZ1610:BH1610"/>
    <mergeCell ref="X1613:Y1614"/>
    <mergeCell ref="AG1606:AJ1607"/>
    <mergeCell ref="AZ1606:BH1606"/>
    <mergeCell ref="AU1607:AV1608"/>
    <mergeCell ref="AW1607:AY1608"/>
    <mergeCell ref="AZ1607:BH1608"/>
    <mergeCell ref="I1606:Q1606"/>
    <mergeCell ref="I1602:Q1602"/>
    <mergeCell ref="AH1604:AI1605"/>
    <mergeCell ref="AL1604:AM1605"/>
    <mergeCell ref="I1603:Q1604"/>
    <mergeCell ref="R1603:T1604"/>
    <mergeCell ref="U1603:V1604"/>
    <mergeCell ref="AZ1602:BH1602"/>
    <mergeCell ref="AU1603:AV1604"/>
    <mergeCell ref="AW1603:AY1604"/>
    <mergeCell ref="AZ1603:BH1604"/>
    <mergeCell ref="W1605:X1606"/>
    <mergeCell ref="X1601:Y1602"/>
    <mergeCell ref="AD1604:AE1605"/>
    <mergeCell ref="R1599:T1600"/>
    <mergeCell ref="U1599:V1600"/>
    <mergeCell ref="AG1601:AJ1602"/>
    <mergeCell ref="AR1601:AS1602"/>
    <mergeCell ref="AU1599:AV1600"/>
    <mergeCell ref="AW1599:AY1600"/>
    <mergeCell ref="AZ1599:BH1600"/>
    <mergeCell ref="I1598:Q1598"/>
    <mergeCell ref="I1599:Q1600"/>
    <mergeCell ref="R1595:T1596"/>
    <mergeCell ref="U1595:V1596"/>
    <mergeCell ref="AS1597:AT1598"/>
    <mergeCell ref="AZ1598:BH1598"/>
    <mergeCell ref="W1597:X1598"/>
    <mergeCell ref="Z1593:AA1594"/>
    <mergeCell ref="AU1595:AV1596"/>
    <mergeCell ref="AW1595:AY1596"/>
    <mergeCell ref="AZ1595:BH1596"/>
    <mergeCell ref="I1594:Q1594"/>
    <mergeCell ref="I1595:Q1596"/>
    <mergeCell ref="R1591:T1592"/>
    <mergeCell ref="U1591:V1592"/>
    <mergeCell ref="AP1593:AQ1594"/>
    <mergeCell ref="AZ1594:BH1594"/>
    <mergeCell ref="W1589:X1590"/>
    <mergeCell ref="AU1591:AV1592"/>
    <mergeCell ref="AW1591:AY1592"/>
    <mergeCell ref="AZ1591:BH1592"/>
    <mergeCell ref="I1590:Q1590"/>
    <mergeCell ref="I1591:Q1592"/>
    <mergeCell ref="R1587:T1588"/>
    <mergeCell ref="U1587:V1588"/>
    <mergeCell ref="AS1589:AT1590"/>
    <mergeCell ref="AZ1590:BH1590"/>
    <mergeCell ref="X1585:Y1586"/>
    <mergeCell ref="AU1587:AV1588"/>
    <mergeCell ref="AW1587:AY1588"/>
    <mergeCell ref="AZ1587:BH1588"/>
    <mergeCell ref="I1586:Q1586"/>
    <mergeCell ref="I1587:Q1588"/>
    <mergeCell ref="R1583:T1584"/>
    <mergeCell ref="U1583:V1584"/>
    <mergeCell ref="AR1585:AS1586"/>
    <mergeCell ref="AZ1586:BH1586"/>
    <mergeCell ref="AZ1582:BH1582"/>
    <mergeCell ref="AU1583:AV1584"/>
    <mergeCell ref="AW1583:AY1584"/>
    <mergeCell ref="AZ1583:BH1584"/>
    <mergeCell ref="I1582:Q1582"/>
    <mergeCell ref="I1583:Q1584"/>
    <mergeCell ref="R1579:T1580"/>
    <mergeCell ref="U1579:V1580"/>
    <mergeCell ref="AN1581:AO1582"/>
    <mergeCell ref="AB1580:AC1581"/>
    <mergeCell ref="X1577:Y1578"/>
    <mergeCell ref="AU1579:AV1580"/>
    <mergeCell ref="AW1579:AY1580"/>
    <mergeCell ref="AZ1579:BH1580"/>
    <mergeCell ref="I1578:Q1578"/>
    <mergeCell ref="I1579:Q1580"/>
    <mergeCell ref="R1575:T1576"/>
    <mergeCell ref="U1575:V1576"/>
    <mergeCell ref="AR1577:AS1578"/>
    <mergeCell ref="AZ1578:BH1578"/>
    <mergeCell ref="W1573:X1574"/>
    <mergeCell ref="AU1575:AV1576"/>
    <mergeCell ref="AW1575:AY1576"/>
    <mergeCell ref="AZ1575:BH1576"/>
    <mergeCell ref="I1574:Q1574"/>
    <mergeCell ref="I1575:Q1576"/>
    <mergeCell ref="R1571:T1572"/>
    <mergeCell ref="U1571:V1572"/>
    <mergeCell ref="AS1573:AT1574"/>
    <mergeCell ref="AZ1574:BH1574"/>
    <mergeCell ref="Z1569:AA1570"/>
    <mergeCell ref="AU1571:AV1572"/>
    <mergeCell ref="AW1571:AY1572"/>
    <mergeCell ref="AZ1571:BH1572"/>
    <mergeCell ref="I1570:Q1570"/>
    <mergeCell ref="I1571:Q1572"/>
    <mergeCell ref="R1546:T1547"/>
    <mergeCell ref="R1567:T1568"/>
    <mergeCell ref="U1567:V1568"/>
    <mergeCell ref="AP1569:AQ1570"/>
    <mergeCell ref="AZ1570:BH1570"/>
    <mergeCell ref="W1565:X1566"/>
    <mergeCell ref="AU1567:AV1568"/>
    <mergeCell ref="AW1567:AY1568"/>
    <mergeCell ref="AZ1567:BH1568"/>
    <mergeCell ref="I1566:Q1566"/>
    <mergeCell ref="I1567:Q1568"/>
    <mergeCell ref="R1563:T1564"/>
    <mergeCell ref="U1563:V1564"/>
    <mergeCell ref="AS1565:AT1566"/>
    <mergeCell ref="AZ1566:BH1566"/>
    <mergeCell ref="X1561:Y1562"/>
    <mergeCell ref="AU1563:AV1564"/>
    <mergeCell ref="AW1563:AY1564"/>
    <mergeCell ref="AZ1563:BH1564"/>
    <mergeCell ref="I1562:Q1562"/>
    <mergeCell ref="I1563:Q1564"/>
    <mergeCell ref="U1550:V1551"/>
    <mergeCell ref="AH1555:AI1556"/>
    <mergeCell ref="AW1548:AY1549"/>
    <mergeCell ref="AZ1548:BH1549"/>
    <mergeCell ref="AZ1551:BH1551"/>
    <mergeCell ref="AU1552:AV1553"/>
    <mergeCell ref="AW1552:AY1553"/>
    <mergeCell ref="X1548:Y1549"/>
    <mergeCell ref="AR1550:AS1551"/>
    <mergeCell ref="I1549:Q1549"/>
    <mergeCell ref="AZ1547:BH1547"/>
    <mergeCell ref="BI1570:BP1570"/>
    <mergeCell ref="R1534:T1535"/>
    <mergeCell ref="U1530:V1531"/>
    <mergeCell ref="AU1528:AV1529"/>
    <mergeCell ref="AW1528:AY1529"/>
    <mergeCell ref="AZ1528:BH1529"/>
    <mergeCell ref="W1544:X1545"/>
    <mergeCell ref="AS1546:AT1547"/>
    <mergeCell ref="I1545:Q1545"/>
    <mergeCell ref="AZ1543:BH1543"/>
    <mergeCell ref="U1546:V1547"/>
    <mergeCell ref="R1559:T1560"/>
    <mergeCell ref="U1559:V1560"/>
    <mergeCell ref="AR1561:AS1562"/>
    <mergeCell ref="AZ1562:BH1562"/>
    <mergeCell ref="AZ1558:BH1558"/>
    <mergeCell ref="AU1559:AV1560"/>
    <mergeCell ref="AW1559:AY1560"/>
    <mergeCell ref="AZ1559:BH1560"/>
    <mergeCell ref="I1558:Q1558"/>
    <mergeCell ref="I1559:Q1560"/>
    <mergeCell ref="AZ1552:BH1553"/>
    <mergeCell ref="R1538:T1539"/>
    <mergeCell ref="U1534:V1535"/>
    <mergeCell ref="AU1532:AV1533"/>
    <mergeCell ref="AW1532:AY1533"/>
    <mergeCell ref="AZ1532:BH1533"/>
    <mergeCell ref="X1532:Y1533"/>
    <mergeCell ref="I1533:Q1533"/>
    <mergeCell ref="AZ1531:BH1531"/>
    <mergeCell ref="U1538:V1539"/>
    <mergeCell ref="I1546:Q1547"/>
    <mergeCell ref="I1550:Q1551"/>
    <mergeCell ref="R1550:T1551"/>
    <mergeCell ref="AU1548:AV1549"/>
    <mergeCell ref="AU1544:AV1545"/>
    <mergeCell ref="AW1544:AY1545"/>
    <mergeCell ref="AZ1544:BH1545"/>
    <mergeCell ref="I1534:Q1535"/>
    <mergeCell ref="AR1534:AS1535"/>
    <mergeCell ref="X1524:Y1525"/>
    <mergeCell ref="AR1522:AS1523"/>
    <mergeCell ref="I1525:Q1525"/>
    <mergeCell ref="AZ1523:BH1523"/>
    <mergeCell ref="U1542:V1543"/>
    <mergeCell ref="AU1540:AV1541"/>
    <mergeCell ref="AW1540:AY1541"/>
    <mergeCell ref="AZ1540:BH1541"/>
    <mergeCell ref="Z1540:AA1541"/>
    <mergeCell ref="AP1542:AQ1543"/>
    <mergeCell ref="I1541:Q1541"/>
    <mergeCell ref="AZ1539:BH1539"/>
    <mergeCell ref="I1542:Q1543"/>
    <mergeCell ref="R1542:T1543"/>
    <mergeCell ref="I1526:Q1527"/>
    <mergeCell ref="R1526:T1527"/>
    <mergeCell ref="U1522:V1523"/>
    <mergeCell ref="W1536:X1537"/>
    <mergeCell ref="AS1538:AT1539"/>
    <mergeCell ref="I1537:Q1537"/>
    <mergeCell ref="AZ1535:BH1535"/>
    <mergeCell ref="I1538:Q1539"/>
    <mergeCell ref="AU1536:AV1537"/>
    <mergeCell ref="AW1536:AY1537"/>
    <mergeCell ref="AZ1536:BH1537"/>
    <mergeCell ref="AS1526:AT1527"/>
    <mergeCell ref="AB1528:AC1529"/>
    <mergeCell ref="I1529:Q1529"/>
    <mergeCell ref="AN1527:AO1528"/>
    <mergeCell ref="AZ1527:BH1527"/>
    <mergeCell ref="I1530:Q1531"/>
    <mergeCell ref="R1530:T1531"/>
    <mergeCell ref="W1520:X1521"/>
    <mergeCell ref="AS1518:AT1519"/>
    <mergeCell ref="I1521:Q1521"/>
    <mergeCell ref="AZ1519:BH1519"/>
    <mergeCell ref="I1522:Q1523"/>
    <mergeCell ref="R1522:T1523"/>
    <mergeCell ref="U1518:V1519"/>
    <mergeCell ref="U1526:V1527"/>
    <mergeCell ref="AU1524:AV1525"/>
    <mergeCell ref="AW1524:AY1525"/>
    <mergeCell ref="AZ1524:BH1525"/>
    <mergeCell ref="AU1516:AV1517"/>
    <mergeCell ref="AW1516:AY1517"/>
    <mergeCell ref="AZ1516:BH1517"/>
    <mergeCell ref="Z1516:AA1517"/>
    <mergeCell ref="AP1514:AQ1515"/>
    <mergeCell ref="I1517:Q1517"/>
    <mergeCell ref="AZ1515:BH1515"/>
    <mergeCell ref="I1518:Q1519"/>
    <mergeCell ref="R1518:T1519"/>
    <mergeCell ref="U1514:V1515"/>
    <mergeCell ref="AU1520:AV1521"/>
    <mergeCell ref="AW1520:AY1521"/>
    <mergeCell ref="AZ1520:BH1521"/>
    <mergeCell ref="W1512:X1513"/>
    <mergeCell ref="AS1510:AT1511"/>
    <mergeCell ref="I1513:Q1513"/>
    <mergeCell ref="AZ1511:BH1511"/>
    <mergeCell ref="I1514:Q1515"/>
    <mergeCell ref="R1514:T1515"/>
    <mergeCell ref="U1510:V1511"/>
    <mergeCell ref="AU1508:AV1509"/>
    <mergeCell ref="AW1508:AY1509"/>
    <mergeCell ref="AZ1508:BH1509"/>
    <mergeCell ref="X1508:Y1509"/>
    <mergeCell ref="AR1506:AS1507"/>
    <mergeCell ref="I1509:Q1509"/>
    <mergeCell ref="AZ1507:BH1507"/>
    <mergeCell ref="AG1503:AJ1504"/>
    <mergeCell ref="I1510:Q1511"/>
    <mergeCell ref="R1510:T1511"/>
    <mergeCell ref="R1506:T1507"/>
    <mergeCell ref="U1506:V1507"/>
    <mergeCell ref="AU1504:AV1505"/>
    <mergeCell ref="AW1504:AY1505"/>
    <mergeCell ref="AZ1504:BH1505"/>
    <mergeCell ref="AU1512:AV1513"/>
    <mergeCell ref="AW1512:AY1513"/>
    <mergeCell ref="AZ1512:BH1513"/>
    <mergeCell ref="Z1492:AA1493"/>
    <mergeCell ref="AP1490:AQ1491"/>
    <mergeCell ref="I1493:Q1493"/>
    <mergeCell ref="AZ1491:BH1491"/>
    <mergeCell ref="I1490:Q1491"/>
    <mergeCell ref="R1490:T1491"/>
    <mergeCell ref="U1490:V1491"/>
    <mergeCell ref="I1505:Q1505"/>
    <mergeCell ref="AZ1503:BH1503"/>
    <mergeCell ref="I1506:Q1507"/>
    <mergeCell ref="AH1501:AI1502"/>
    <mergeCell ref="AZ1499:BH1499"/>
    <mergeCell ref="I1502:Q1503"/>
    <mergeCell ref="R1502:T1503"/>
    <mergeCell ref="U1502:V1503"/>
    <mergeCell ref="AU1500:AV1501"/>
    <mergeCell ref="AW1500:AY1501"/>
    <mergeCell ref="AZ1500:BH1501"/>
    <mergeCell ref="X1500:Y1501"/>
    <mergeCell ref="AR1498:AS1499"/>
    <mergeCell ref="I1501:Q1501"/>
    <mergeCell ref="AD1501:AE1502"/>
    <mergeCell ref="I1498:Q1499"/>
    <mergeCell ref="R1498:T1499"/>
    <mergeCell ref="U1498:V1499"/>
    <mergeCell ref="AG1498:AJ1499"/>
    <mergeCell ref="AL1501:AM1502"/>
    <mergeCell ref="AZ1484:BH1485"/>
    <mergeCell ref="X1484:Y1485"/>
    <mergeCell ref="AR1482:AS1483"/>
    <mergeCell ref="I1485:Q1485"/>
    <mergeCell ref="AZ1483:BH1483"/>
    <mergeCell ref="I1482:Q1483"/>
    <mergeCell ref="R1482:T1483"/>
    <mergeCell ref="U1482:V1483"/>
    <mergeCell ref="X1476:Y1477"/>
    <mergeCell ref="W1488:X1489"/>
    <mergeCell ref="AS1486:AT1487"/>
    <mergeCell ref="I1489:Q1489"/>
    <mergeCell ref="AZ1487:BH1487"/>
    <mergeCell ref="I1486:Q1487"/>
    <mergeCell ref="R1486:T1487"/>
    <mergeCell ref="U1486:V1487"/>
    <mergeCell ref="AU1496:AV1497"/>
    <mergeCell ref="AW1496:AY1497"/>
    <mergeCell ref="W1496:X1497"/>
    <mergeCell ref="AS1494:AT1495"/>
    <mergeCell ref="I1497:Q1497"/>
    <mergeCell ref="AZ1495:BH1495"/>
    <mergeCell ref="I1494:Q1495"/>
    <mergeCell ref="R1494:T1495"/>
    <mergeCell ref="U1494:V1495"/>
    <mergeCell ref="AU1492:AV1493"/>
    <mergeCell ref="AW1492:AY1493"/>
    <mergeCell ref="AZ1492:BH1493"/>
    <mergeCell ref="AU1488:AV1489"/>
    <mergeCell ref="AW1488:AY1489"/>
    <mergeCell ref="AZ1488:BH1489"/>
    <mergeCell ref="AZ1496:BH1497"/>
    <mergeCell ref="AR1474:AS1475"/>
    <mergeCell ref="I1477:Q1477"/>
    <mergeCell ref="AZ1475:BH1475"/>
    <mergeCell ref="I1474:Q1475"/>
    <mergeCell ref="R1474:T1475"/>
    <mergeCell ref="U1474:V1475"/>
    <mergeCell ref="AU1472:AV1473"/>
    <mergeCell ref="AW1472:AY1473"/>
    <mergeCell ref="AZ1472:BH1473"/>
    <mergeCell ref="AU1480:AV1481"/>
    <mergeCell ref="AW1480:AY1481"/>
    <mergeCell ref="AZ1480:BH1481"/>
    <mergeCell ref="AB1479:AC1480"/>
    <mergeCell ref="BI1484:BP1485"/>
    <mergeCell ref="W1472:X1473"/>
    <mergeCell ref="AS1470:AT1471"/>
    <mergeCell ref="I1473:Q1473"/>
    <mergeCell ref="AZ1471:BH1471"/>
    <mergeCell ref="I1470:Q1471"/>
    <mergeCell ref="R1470:T1471"/>
    <mergeCell ref="U1470:V1471"/>
    <mergeCell ref="AN1478:AO1479"/>
    <mergeCell ref="I1481:Q1481"/>
    <mergeCell ref="AZ1479:BH1479"/>
    <mergeCell ref="I1478:Q1479"/>
    <mergeCell ref="R1478:T1479"/>
    <mergeCell ref="U1478:V1479"/>
    <mergeCell ref="AU1476:AV1477"/>
    <mergeCell ref="AW1476:AY1477"/>
    <mergeCell ref="AZ1476:BH1477"/>
    <mergeCell ref="AU1484:AV1485"/>
    <mergeCell ref="AW1484:AY1485"/>
    <mergeCell ref="AU1468:AV1469"/>
    <mergeCell ref="AW1468:AY1469"/>
    <mergeCell ref="AZ1468:BH1469"/>
    <mergeCell ref="Z1468:AA1469"/>
    <mergeCell ref="AP1466:AQ1467"/>
    <mergeCell ref="I1469:Q1469"/>
    <mergeCell ref="AZ1467:BH1467"/>
    <mergeCell ref="I1466:Q1467"/>
    <mergeCell ref="R1466:T1467"/>
    <mergeCell ref="U1466:V1467"/>
    <mergeCell ref="AU1464:AV1465"/>
    <mergeCell ref="AW1464:AY1465"/>
    <mergeCell ref="AZ1464:BH1465"/>
    <mergeCell ref="W1464:X1465"/>
    <mergeCell ref="AS1462:AT1463"/>
    <mergeCell ref="I1465:Q1465"/>
    <mergeCell ref="AZ1463:BH1463"/>
    <mergeCell ref="I1462:Q1463"/>
    <mergeCell ref="R1462:T1463"/>
    <mergeCell ref="U1462:V1463"/>
    <mergeCell ref="AU1460:AV1461"/>
    <mergeCell ref="AW1460:AY1461"/>
    <mergeCell ref="AZ1460:BH1461"/>
    <mergeCell ref="X1460:Y1461"/>
    <mergeCell ref="AR1458:AS1459"/>
    <mergeCell ref="I1461:Q1461"/>
    <mergeCell ref="AZ1459:BH1459"/>
    <mergeCell ref="AZ1455:BH1455"/>
    <mergeCell ref="I1458:Q1459"/>
    <mergeCell ref="R1458:T1459"/>
    <mergeCell ref="U1458:V1459"/>
    <mergeCell ref="AU1456:AV1457"/>
    <mergeCell ref="AW1456:AY1457"/>
    <mergeCell ref="AZ1456:BH1457"/>
    <mergeCell ref="AR1447:AS1448"/>
    <mergeCell ref="AN1428:AO1429"/>
    <mergeCell ref="AL1400:AM1401"/>
    <mergeCell ref="AH1452:AI1453"/>
    <mergeCell ref="I1457:Q1457"/>
    <mergeCell ref="AZ1448:BH1448"/>
    <mergeCell ref="AU1449:AV1450"/>
    <mergeCell ref="AW1449:AY1450"/>
    <mergeCell ref="AZ1449:BH1450"/>
    <mergeCell ref="AW1445:AY1446"/>
    <mergeCell ref="AZ1445:BH1446"/>
    <mergeCell ref="I1448:Q1448"/>
    <mergeCell ref="I1449:Q1450"/>
    <mergeCell ref="R1449:T1450"/>
    <mergeCell ref="I1445:Q1446"/>
    <mergeCell ref="R1445:T1446"/>
    <mergeCell ref="AZ1444:BH1444"/>
    <mergeCell ref="X1447:Y1448"/>
    <mergeCell ref="AU1445:AV1446"/>
    <mergeCell ref="AU1441:AV1442"/>
    <mergeCell ref="AW1441:AY1442"/>
    <mergeCell ref="AZ1441:BH1442"/>
    <mergeCell ref="I1444:Q1444"/>
    <mergeCell ref="AS1443:AT1444"/>
    <mergeCell ref="I1441:Q1442"/>
    <mergeCell ref="R1441:T1442"/>
    <mergeCell ref="U1441:V1442"/>
    <mergeCell ref="AZ1440:BH1440"/>
    <mergeCell ref="W1443:X1444"/>
    <mergeCell ref="AU1437:AV1438"/>
    <mergeCell ref="AW1437:AY1438"/>
    <mergeCell ref="AZ1437:BH1438"/>
    <mergeCell ref="I1440:Q1440"/>
    <mergeCell ref="AP1439:AQ1440"/>
    <mergeCell ref="I1437:Q1438"/>
    <mergeCell ref="R1437:T1438"/>
    <mergeCell ref="U1437:V1438"/>
    <mergeCell ref="U1445:V1446"/>
    <mergeCell ref="AZ1436:BH1436"/>
    <mergeCell ref="Z1439:AA1440"/>
    <mergeCell ref="AU1433:AV1434"/>
    <mergeCell ref="AW1433:AY1434"/>
    <mergeCell ref="AZ1433:BH1434"/>
    <mergeCell ref="I1436:Q1436"/>
    <mergeCell ref="AS1435:AT1436"/>
    <mergeCell ref="I1433:Q1434"/>
    <mergeCell ref="R1433:T1434"/>
    <mergeCell ref="U1433:V1434"/>
    <mergeCell ref="AR1431:AS1432"/>
    <mergeCell ref="AZ1432:BH1432"/>
    <mergeCell ref="W1435:X1436"/>
    <mergeCell ref="AU1429:AV1430"/>
    <mergeCell ref="AW1429:AY1430"/>
    <mergeCell ref="AZ1429:BH1430"/>
    <mergeCell ref="I1432:Q1432"/>
    <mergeCell ref="I1429:Q1430"/>
    <mergeCell ref="R1429:T1430"/>
    <mergeCell ref="U1429:V1430"/>
    <mergeCell ref="AZ1428:BH1428"/>
    <mergeCell ref="X1431:Y1432"/>
    <mergeCell ref="AU1425:AV1426"/>
    <mergeCell ref="AW1425:AY1426"/>
    <mergeCell ref="AZ1425:BH1426"/>
    <mergeCell ref="I1428:Q1428"/>
    <mergeCell ref="I1425:Q1426"/>
    <mergeCell ref="R1425:T1426"/>
    <mergeCell ref="U1425:V1426"/>
    <mergeCell ref="AR1423:AS1424"/>
    <mergeCell ref="AZ1424:BH1424"/>
    <mergeCell ref="AB1427:AC1428"/>
    <mergeCell ref="AU1421:AV1422"/>
    <mergeCell ref="AW1421:AY1422"/>
    <mergeCell ref="AZ1421:BH1422"/>
    <mergeCell ref="I1424:Q1424"/>
    <mergeCell ref="I1421:Q1422"/>
    <mergeCell ref="R1421:T1422"/>
    <mergeCell ref="U1421:V1422"/>
    <mergeCell ref="AS1419:AT1420"/>
    <mergeCell ref="AZ1420:BH1420"/>
    <mergeCell ref="X1423:Y1424"/>
    <mergeCell ref="AU1417:AV1418"/>
    <mergeCell ref="AW1417:AY1418"/>
    <mergeCell ref="AZ1417:BH1418"/>
    <mergeCell ref="I1420:Q1420"/>
    <mergeCell ref="I1417:Q1418"/>
    <mergeCell ref="R1417:T1418"/>
    <mergeCell ref="U1417:V1418"/>
    <mergeCell ref="AP1415:AQ1416"/>
    <mergeCell ref="AZ1416:BH1416"/>
    <mergeCell ref="W1419:X1420"/>
    <mergeCell ref="AU1413:AV1414"/>
    <mergeCell ref="AW1413:AY1414"/>
    <mergeCell ref="AZ1413:BH1414"/>
    <mergeCell ref="I1416:Q1416"/>
    <mergeCell ref="I1413:Q1414"/>
    <mergeCell ref="R1413:T1414"/>
    <mergeCell ref="U1413:V1414"/>
    <mergeCell ref="AS1411:AT1412"/>
    <mergeCell ref="AZ1412:BH1412"/>
    <mergeCell ref="Z1415:AA1416"/>
    <mergeCell ref="AU1409:AV1410"/>
    <mergeCell ref="AW1409:AY1410"/>
    <mergeCell ref="AZ1409:BH1410"/>
    <mergeCell ref="I1412:Q1412"/>
    <mergeCell ref="I1409:Q1410"/>
    <mergeCell ref="R1409:T1410"/>
    <mergeCell ref="U1409:V1410"/>
    <mergeCell ref="AR1407:AS1408"/>
    <mergeCell ref="AZ1408:BH1408"/>
    <mergeCell ref="W1411:X1412"/>
    <mergeCell ref="AU1405:AV1406"/>
    <mergeCell ref="AW1405:AY1406"/>
    <mergeCell ref="AZ1405:BH1406"/>
    <mergeCell ref="I1408:Q1408"/>
    <mergeCell ref="I1405:Q1406"/>
    <mergeCell ref="R1405:T1406"/>
    <mergeCell ref="U1405:V1406"/>
    <mergeCell ref="AZ1404:BH1404"/>
    <mergeCell ref="AZ1396:BH1396"/>
    <mergeCell ref="X1407:Y1408"/>
    <mergeCell ref="AG1402:AJ1403"/>
    <mergeCell ref="AZ1400:BH1400"/>
    <mergeCell ref="AU1401:AV1402"/>
    <mergeCell ref="AW1401:AY1402"/>
    <mergeCell ref="AZ1401:BH1402"/>
    <mergeCell ref="I1404:Q1404"/>
    <mergeCell ref="AH1400:AI1401"/>
    <mergeCell ref="I1401:Q1402"/>
    <mergeCell ref="R1401:T1402"/>
    <mergeCell ref="U1401:V1402"/>
    <mergeCell ref="AR1399:AS1400"/>
    <mergeCell ref="X1399:Y1400"/>
    <mergeCell ref="AU1397:AV1398"/>
    <mergeCell ref="AW1397:AY1398"/>
    <mergeCell ref="AZ1397:BH1398"/>
    <mergeCell ref="I1400:Q1400"/>
    <mergeCell ref="AD1400:AE1401"/>
    <mergeCell ref="I1396:Q1396"/>
    <mergeCell ref="I1389:Q1390"/>
    <mergeCell ref="R1389:T1390"/>
    <mergeCell ref="U1389:V1390"/>
    <mergeCell ref="AS1387:AT1388"/>
    <mergeCell ref="I1397:Q1398"/>
    <mergeCell ref="R1397:T1398"/>
    <mergeCell ref="U1397:V1398"/>
    <mergeCell ref="AG1397:AJ1398"/>
    <mergeCell ref="AS1395:AT1396"/>
    <mergeCell ref="W1395:X1396"/>
    <mergeCell ref="AU1393:AV1394"/>
    <mergeCell ref="AW1393:AY1394"/>
    <mergeCell ref="AZ1393:BH1394"/>
    <mergeCell ref="I1392:Q1392"/>
    <mergeCell ref="W1387:X1388"/>
    <mergeCell ref="I1384:Q1384"/>
    <mergeCell ref="AZ1392:BH1392"/>
    <mergeCell ref="I1393:Q1394"/>
    <mergeCell ref="R1393:T1394"/>
    <mergeCell ref="U1393:V1394"/>
    <mergeCell ref="AP1391:AQ1392"/>
    <mergeCell ref="AZ1388:BH1388"/>
    <mergeCell ref="Z1391:AA1392"/>
    <mergeCell ref="AU1389:AV1390"/>
    <mergeCell ref="AW1389:AY1390"/>
    <mergeCell ref="AZ1389:BH1390"/>
    <mergeCell ref="I1388:Q1388"/>
    <mergeCell ref="I1385:Q1386"/>
    <mergeCell ref="R1385:T1386"/>
    <mergeCell ref="U1385:V1386"/>
    <mergeCell ref="AR1383:AS1384"/>
    <mergeCell ref="AZ1380:BH1380"/>
    <mergeCell ref="X1383:Y1384"/>
    <mergeCell ref="AU1381:AV1382"/>
    <mergeCell ref="AW1381:AY1382"/>
    <mergeCell ref="AZ1381:BH1382"/>
    <mergeCell ref="I1380:Q1380"/>
    <mergeCell ref="I1381:Q1382"/>
    <mergeCell ref="R1381:T1382"/>
    <mergeCell ref="U1381:V1382"/>
    <mergeCell ref="AN1379:AO1380"/>
    <mergeCell ref="AB1378:AC1379"/>
    <mergeCell ref="AZ1384:BH1384"/>
    <mergeCell ref="AU1385:AV1386"/>
    <mergeCell ref="AW1385:AY1386"/>
    <mergeCell ref="AZ1385:BH1386"/>
    <mergeCell ref="AZ1376:BH1376"/>
    <mergeCell ref="AU1377:AV1378"/>
    <mergeCell ref="AW1377:AY1378"/>
    <mergeCell ref="AZ1377:BH1378"/>
    <mergeCell ref="I1376:Q1376"/>
    <mergeCell ref="I1377:Q1378"/>
    <mergeCell ref="R1377:T1378"/>
    <mergeCell ref="U1377:V1378"/>
    <mergeCell ref="AR1375:AS1376"/>
    <mergeCell ref="X1375:Y1376"/>
    <mergeCell ref="AU1373:AV1374"/>
    <mergeCell ref="AW1373:AY1374"/>
    <mergeCell ref="AZ1373:BH1374"/>
    <mergeCell ref="I1372:Q1372"/>
    <mergeCell ref="BI1372:BP1372"/>
    <mergeCell ref="BI1373:BP1374"/>
    <mergeCell ref="BI1376:BP1376"/>
    <mergeCell ref="BI1377:BP1378"/>
    <mergeCell ref="A1372:H1372"/>
    <mergeCell ref="A1373:H1374"/>
    <mergeCell ref="A1376:H1376"/>
    <mergeCell ref="A1377:H1378"/>
    <mergeCell ref="I1373:Q1374"/>
    <mergeCell ref="R1373:T1374"/>
    <mergeCell ref="U1373:V1374"/>
    <mergeCell ref="AS1371:AT1372"/>
    <mergeCell ref="AZ1368:BH1368"/>
    <mergeCell ref="W1371:X1372"/>
    <mergeCell ref="AU1369:AV1370"/>
    <mergeCell ref="AW1369:AY1370"/>
    <mergeCell ref="AZ1369:BH1370"/>
    <mergeCell ref="I1368:Q1368"/>
    <mergeCell ref="I1369:Q1370"/>
    <mergeCell ref="R1369:T1370"/>
    <mergeCell ref="U1369:V1370"/>
    <mergeCell ref="AP1367:AQ1368"/>
    <mergeCell ref="BI1369:BP1370"/>
    <mergeCell ref="A1368:H1368"/>
    <mergeCell ref="A1369:H1370"/>
    <mergeCell ref="AZ1364:BH1364"/>
    <mergeCell ref="Z1367:AA1368"/>
    <mergeCell ref="AU1365:AV1366"/>
    <mergeCell ref="AW1365:AY1366"/>
    <mergeCell ref="AZ1365:BH1366"/>
    <mergeCell ref="I1364:Q1364"/>
    <mergeCell ref="I1365:Q1366"/>
    <mergeCell ref="R1365:T1366"/>
    <mergeCell ref="U1365:V1366"/>
    <mergeCell ref="AS1363:AT1364"/>
    <mergeCell ref="AZ1372:BH1372"/>
    <mergeCell ref="AZ1360:BH1360"/>
    <mergeCell ref="W1363:X1364"/>
    <mergeCell ref="AU1361:AV1362"/>
    <mergeCell ref="AW1361:AY1362"/>
    <mergeCell ref="AZ1361:BH1362"/>
    <mergeCell ref="I1360:Q1360"/>
    <mergeCell ref="I1361:Q1362"/>
    <mergeCell ref="R1361:T1362"/>
    <mergeCell ref="U1361:V1362"/>
    <mergeCell ref="AR1359:AS1360"/>
    <mergeCell ref="AZ1356:BH1356"/>
    <mergeCell ref="X1359:Y1360"/>
    <mergeCell ref="AU1357:AV1358"/>
    <mergeCell ref="AW1357:AY1358"/>
    <mergeCell ref="AZ1357:BH1358"/>
    <mergeCell ref="AH1353:AI1354"/>
    <mergeCell ref="I1356:Q1356"/>
    <mergeCell ref="I1357:Q1358"/>
    <mergeCell ref="R1357:T1358"/>
    <mergeCell ref="U1357:V1358"/>
    <mergeCell ref="Z1267:AA1268"/>
    <mergeCell ref="W1271:X1272"/>
    <mergeCell ref="X1275:Y1276"/>
    <mergeCell ref="AB1278:AC1279"/>
    <mergeCell ref="AW1347:AY1348"/>
    <mergeCell ref="AZ1347:BH1348"/>
    <mergeCell ref="I1348:Q1348"/>
    <mergeCell ref="I1349:Q1350"/>
    <mergeCell ref="R1349:T1350"/>
    <mergeCell ref="X1347:Y1348"/>
    <mergeCell ref="AR1345:AS1346"/>
    <mergeCell ref="I1344:Q1344"/>
    <mergeCell ref="AZ1346:BH1346"/>
    <mergeCell ref="I1345:Q1346"/>
    <mergeCell ref="R1345:T1346"/>
    <mergeCell ref="AU1347:AV1348"/>
    <mergeCell ref="AU1343:AV1344"/>
    <mergeCell ref="AW1343:AY1344"/>
    <mergeCell ref="AZ1343:BH1344"/>
    <mergeCell ref="AZ1330:BH1330"/>
    <mergeCell ref="I1329:Q1330"/>
    <mergeCell ref="R1329:T1330"/>
    <mergeCell ref="AR1333:AS1334"/>
    <mergeCell ref="I1332:Q1332"/>
    <mergeCell ref="AZ1334:BH1334"/>
    <mergeCell ref="I1333:Q1334"/>
    <mergeCell ref="R1333:T1334"/>
    <mergeCell ref="U1333:V1334"/>
    <mergeCell ref="AU1331:AV1332"/>
    <mergeCell ref="AW1331:AY1332"/>
    <mergeCell ref="AZ1331:BH1332"/>
    <mergeCell ref="X1331:Y1332"/>
    <mergeCell ref="AW1335:AY1336"/>
    <mergeCell ref="AZ1335:BH1336"/>
    <mergeCell ref="W1335:X1336"/>
    <mergeCell ref="U1329:V1330"/>
    <mergeCell ref="W1343:X1344"/>
    <mergeCell ref="AS1341:AT1342"/>
    <mergeCell ref="I1340:Q1340"/>
    <mergeCell ref="AZ1342:BH1342"/>
    <mergeCell ref="I1341:Q1342"/>
    <mergeCell ref="R1341:T1342"/>
    <mergeCell ref="U1341:V1342"/>
    <mergeCell ref="AU1339:AV1340"/>
    <mergeCell ref="AW1339:AY1340"/>
    <mergeCell ref="AZ1339:BH1340"/>
    <mergeCell ref="Z1339:AA1340"/>
    <mergeCell ref="I1336:Q1336"/>
    <mergeCell ref="AP1338:AQ1339"/>
    <mergeCell ref="AZ1338:BH1338"/>
    <mergeCell ref="I1337:Q1338"/>
    <mergeCell ref="R1337:T1338"/>
    <mergeCell ref="U1337:V1338"/>
    <mergeCell ref="AU1335:AV1336"/>
    <mergeCell ref="U1321:V1322"/>
    <mergeCell ref="AU1323:AV1324"/>
    <mergeCell ref="AW1323:AY1324"/>
    <mergeCell ref="AZ1323:BH1324"/>
    <mergeCell ref="X1323:Y1324"/>
    <mergeCell ref="AS1321:AT1322"/>
    <mergeCell ref="I1320:Q1320"/>
    <mergeCell ref="AZ1322:BH1322"/>
    <mergeCell ref="I1321:Q1322"/>
    <mergeCell ref="R1321:T1322"/>
    <mergeCell ref="I1328:Q1328"/>
    <mergeCell ref="U1325:V1326"/>
    <mergeCell ref="AU1327:AV1328"/>
    <mergeCell ref="AW1327:AY1328"/>
    <mergeCell ref="AZ1327:BH1328"/>
    <mergeCell ref="AN1328:AO1329"/>
    <mergeCell ref="BI1323:BP1324"/>
    <mergeCell ref="BI1326:BP1326"/>
    <mergeCell ref="BI1327:BP1328"/>
    <mergeCell ref="AB1327:AC1328"/>
    <mergeCell ref="AR1325:AS1326"/>
    <mergeCell ref="I1324:Q1324"/>
    <mergeCell ref="AZ1326:BH1326"/>
    <mergeCell ref="I1325:Q1326"/>
    <mergeCell ref="R1325:T1326"/>
    <mergeCell ref="U1317:V1318"/>
    <mergeCell ref="AU1319:AV1320"/>
    <mergeCell ref="AW1319:AY1320"/>
    <mergeCell ref="AZ1319:BH1320"/>
    <mergeCell ref="W1319:X1320"/>
    <mergeCell ref="AP1317:AQ1318"/>
    <mergeCell ref="I1316:Q1316"/>
    <mergeCell ref="AZ1318:BH1318"/>
    <mergeCell ref="I1317:Q1318"/>
    <mergeCell ref="R1317:T1318"/>
    <mergeCell ref="U1313:V1314"/>
    <mergeCell ref="AU1315:AV1316"/>
    <mergeCell ref="AW1315:AY1316"/>
    <mergeCell ref="AZ1315:BH1316"/>
    <mergeCell ref="Z1315:AA1316"/>
    <mergeCell ref="AS1313:AT1314"/>
    <mergeCell ref="I1312:Q1312"/>
    <mergeCell ref="AZ1314:BH1314"/>
    <mergeCell ref="I1313:Q1314"/>
    <mergeCell ref="R1313:T1314"/>
    <mergeCell ref="U1309:V1310"/>
    <mergeCell ref="AU1311:AV1312"/>
    <mergeCell ref="AW1311:AY1312"/>
    <mergeCell ref="AZ1311:BH1312"/>
    <mergeCell ref="W1311:X1312"/>
    <mergeCell ref="AR1309:AS1310"/>
    <mergeCell ref="I1308:Q1308"/>
    <mergeCell ref="AZ1310:BH1310"/>
    <mergeCell ref="I1309:Q1310"/>
    <mergeCell ref="R1309:T1310"/>
    <mergeCell ref="R1305:T1306"/>
    <mergeCell ref="U1305:V1306"/>
    <mergeCell ref="AU1307:AV1308"/>
    <mergeCell ref="AW1307:AY1308"/>
    <mergeCell ref="AZ1307:BH1308"/>
    <mergeCell ref="X1307:Y1308"/>
    <mergeCell ref="I1304:Q1304"/>
    <mergeCell ref="AZ1306:BH1306"/>
    <mergeCell ref="I1305:Q1306"/>
    <mergeCell ref="AZ1302:BH1302"/>
    <mergeCell ref="I1301:Q1302"/>
    <mergeCell ref="R1301:T1302"/>
    <mergeCell ref="U1301:V1302"/>
    <mergeCell ref="AU1303:AV1304"/>
    <mergeCell ref="AW1303:AY1304"/>
    <mergeCell ref="AZ1303:BH1304"/>
    <mergeCell ref="AD1300:AE1301"/>
    <mergeCell ref="AH1300:AI1301"/>
    <mergeCell ref="AL1300:AM1301"/>
    <mergeCell ref="AR1301:AS1302"/>
    <mergeCell ref="I1300:Q1300"/>
    <mergeCell ref="AG1302:AJ1303"/>
    <mergeCell ref="AZ1298:BH1298"/>
    <mergeCell ref="I1297:Q1298"/>
    <mergeCell ref="R1297:T1298"/>
    <mergeCell ref="U1297:V1298"/>
    <mergeCell ref="AU1299:AV1300"/>
    <mergeCell ref="AW1299:AY1300"/>
    <mergeCell ref="AZ1299:BH1300"/>
    <mergeCell ref="X1299:Y1300"/>
    <mergeCell ref="AG1297:AJ1298"/>
    <mergeCell ref="AS1297:AT1298"/>
    <mergeCell ref="I1296:Q1296"/>
    <mergeCell ref="I1293:Q1294"/>
    <mergeCell ref="R1293:T1294"/>
    <mergeCell ref="U1293:V1294"/>
    <mergeCell ref="AU1295:AV1296"/>
    <mergeCell ref="AW1295:AY1296"/>
    <mergeCell ref="AZ1295:BH1296"/>
    <mergeCell ref="W1295:X1296"/>
    <mergeCell ref="AP1293:AQ1294"/>
    <mergeCell ref="I1292:Q1292"/>
    <mergeCell ref="AZ1294:BH1294"/>
    <mergeCell ref="I1289:Q1290"/>
    <mergeCell ref="R1289:T1290"/>
    <mergeCell ref="U1289:V1290"/>
    <mergeCell ref="AU1291:AV1292"/>
    <mergeCell ref="AW1291:AY1292"/>
    <mergeCell ref="AZ1291:BH1292"/>
    <mergeCell ref="Z1291:AA1292"/>
    <mergeCell ref="AS1289:AT1290"/>
    <mergeCell ref="I1288:Q1288"/>
    <mergeCell ref="AZ1290:BH1290"/>
    <mergeCell ref="I1285:Q1286"/>
    <mergeCell ref="R1285:T1286"/>
    <mergeCell ref="U1285:V1286"/>
    <mergeCell ref="AU1287:AV1288"/>
    <mergeCell ref="AW1287:AY1288"/>
    <mergeCell ref="AZ1287:BH1288"/>
    <mergeCell ref="W1287:X1288"/>
    <mergeCell ref="AR1285:AS1286"/>
    <mergeCell ref="I1284:Q1284"/>
    <mergeCell ref="AZ1286:BH1286"/>
    <mergeCell ref="I1281:Q1282"/>
    <mergeCell ref="R1281:T1282"/>
    <mergeCell ref="U1281:V1282"/>
    <mergeCell ref="AU1283:AV1284"/>
    <mergeCell ref="AW1283:AY1284"/>
    <mergeCell ref="AZ1283:BH1284"/>
    <mergeCell ref="X1283:Y1284"/>
    <mergeCell ref="AN1281:AO1282"/>
    <mergeCell ref="I1280:Q1280"/>
    <mergeCell ref="AZ1282:BH1282"/>
    <mergeCell ref="I1277:Q1278"/>
    <mergeCell ref="R1277:T1278"/>
    <mergeCell ref="U1277:V1278"/>
    <mergeCell ref="AU1279:AV1280"/>
    <mergeCell ref="AW1279:AY1280"/>
    <mergeCell ref="AZ1279:BH1280"/>
    <mergeCell ref="AR1277:AS1278"/>
    <mergeCell ref="I1276:Q1276"/>
    <mergeCell ref="AZ1278:BH1278"/>
    <mergeCell ref="I1273:Q1274"/>
    <mergeCell ref="R1273:T1274"/>
    <mergeCell ref="U1273:V1274"/>
    <mergeCell ref="AU1275:AV1276"/>
    <mergeCell ref="AW1275:AY1276"/>
    <mergeCell ref="AZ1275:BH1276"/>
    <mergeCell ref="AS1273:AT1274"/>
    <mergeCell ref="I1272:Q1272"/>
    <mergeCell ref="AZ1274:BH1274"/>
    <mergeCell ref="I1269:Q1270"/>
    <mergeCell ref="R1269:T1270"/>
    <mergeCell ref="U1269:V1270"/>
    <mergeCell ref="AU1271:AV1272"/>
    <mergeCell ref="AW1271:AY1272"/>
    <mergeCell ref="AZ1271:BH1272"/>
    <mergeCell ref="AP1269:AQ1270"/>
    <mergeCell ref="I1268:Q1268"/>
    <mergeCell ref="AZ1270:BH1270"/>
    <mergeCell ref="I1265:Q1266"/>
    <mergeCell ref="R1265:T1266"/>
    <mergeCell ref="U1265:V1266"/>
    <mergeCell ref="AU1267:AV1268"/>
    <mergeCell ref="AW1267:AY1268"/>
    <mergeCell ref="AZ1267:BH1268"/>
    <mergeCell ref="W1263:X1264"/>
    <mergeCell ref="AS1265:AT1266"/>
    <mergeCell ref="I1264:Q1264"/>
    <mergeCell ref="AZ1266:BH1266"/>
    <mergeCell ref="I1261:Q1262"/>
    <mergeCell ref="R1261:T1262"/>
    <mergeCell ref="U1261:V1262"/>
    <mergeCell ref="AU1263:AV1264"/>
    <mergeCell ref="AW1263:AY1264"/>
    <mergeCell ref="AZ1263:BH1264"/>
    <mergeCell ref="AZ1259:BH1260"/>
    <mergeCell ref="X1259:Y1260"/>
    <mergeCell ref="AR1261:AS1262"/>
    <mergeCell ref="I1260:Q1260"/>
    <mergeCell ref="AZ1262:BH1262"/>
    <mergeCell ref="AH1253:AI1254"/>
    <mergeCell ref="I1256:Q1256"/>
    <mergeCell ref="AZ1258:BH1258"/>
    <mergeCell ref="I1257:Q1258"/>
    <mergeCell ref="R1257:T1258"/>
    <mergeCell ref="U1257:V1258"/>
    <mergeCell ref="AU1259:AV1260"/>
    <mergeCell ref="AW1259:AY1260"/>
    <mergeCell ref="I1247:Q1247"/>
    <mergeCell ref="I1248:Q1249"/>
    <mergeCell ref="R1248:T1249"/>
    <mergeCell ref="AW1248:AY1249"/>
    <mergeCell ref="AZ1248:BH1249"/>
    <mergeCell ref="W1234:X1235"/>
    <mergeCell ref="Z1238:AA1239"/>
    <mergeCell ref="W1242:X1243"/>
    <mergeCell ref="X1246:Y1247"/>
    <mergeCell ref="I1244:Q1245"/>
    <mergeCell ref="R1244:T1245"/>
    <mergeCell ref="U1244:V1245"/>
    <mergeCell ref="AR1246:AS1247"/>
    <mergeCell ref="AZ1247:BH1247"/>
    <mergeCell ref="AU1248:AV1249"/>
    <mergeCell ref="AU1244:AV1245"/>
    <mergeCell ref="AW1244:AY1245"/>
    <mergeCell ref="AZ1244:BH1245"/>
    <mergeCell ref="I1243:Q1243"/>
    <mergeCell ref="I1240:Q1241"/>
    <mergeCell ref="R1240:T1241"/>
    <mergeCell ref="U1240:V1241"/>
    <mergeCell ref="AS1242:AT1243"/>
    <mergeCell ref="AZ1243:BH1243"/>
    <mergeCell ref="AU1240:AV1241"/>
    <mergeCell ref="AW1240:AY1241"/>
    <mergeCell ref="AZ1240:BH1241"/>
    <mergeCell ref="I1239:Q1239"/>
    <mergeCell ref="I1236:Q1237"/>
    <mergeCell ref="R1236:T1237"/>
    <mergeCell ref="U1236:V1237"/>
    <mergeCell ref="AP1239:AQ1240"/>
    <mergeCell ref="AZ1239:BH1239"/>
    <mergeCell ref="AW1236:AY1237"/>
    <mergeCell ref="AZ1236:BH1237"/>
    <mergeCell ref="I1235:Q1235"/>
    <mergeCell ref="A1244:H1245"/>
    <mergeCell ref="I1232:Q1233"/>
    <mergeCell ref="R1232:T1233"/>
    <mergeCell ref="U1232:V1233"/>
    <mergeCell ref="AR1234:AS1235"/>
    <mergeCell ref="AZ1235:BH1235"/>
    <mergeCell ref="AU1236:AV1237"/>
    <mergeCell ref="AU1232:AV1233"/>
    <mergeCell ref="AW1232:AY1233"/>
    <mergeCell ref="AZ1232:BH1233"/>
    <mergeCell ref="I1231:Q1231"/>
    <mergeCell ref="I1228:Q1229"/>
    <mergeCell ref="R1228:T1229"/>
    <mergeCell ref="U1228:V1229"/>
    <mergeCell ref="AZ1231:BH1231"/>
    <mergeCell ref="X1230:Y1231"/>
    <mergeCell ref="AU1228:AV1229"/>
    <mergeCell ref="AW1228:AY1229"/>
    <mergeCell ref="AZ1228:BH1229"/>
    <mergeCell ref="I1227:Q1227"/>
    <mergeCell ref="AN1229:AO1230"/>
    <mergeCell ref="I1224:Q1225"/>
    <mergeCell ref="R1224:T1225"/>
    <mergeCell ref="U1224:V1225"/>
    <mergeCell ref="AR1226:AS1227"/>
    <mergeCell ref="AZ1227:BH1227"/>
    <mergeCell ref="AB1226:AC1227"/>
    <mergeCell ref="AU1224:AV1225"/>
    <mergeCell ref="AW1224:AY1225"/>
    <mergeCell ref="AZ1224:BH1225"/>
    <mergeCell ref="I1223:Q1223"/>
    <mergeCell ref="I1220:Q1221"/>
    <mergeCell ref="R1220:T1221"/>
    <mergeCell ref="U1220:V1221"/>
    <mergeCell ref="AS1222:AT1223"/>
    <mergeCell ref="AZ1223:BH1223"/>
    <mergeCell ref="X1222:Y1223"/>
    <mergeCell ref="AU1220:AV1221"/>
    <mergeCell ref="AW1220:AY1221"/>
    <mergeCell ref="AZ1220:BH1221"/>
    <mergeCell ref="I1219:Q1219"/>
    <mergeCell ref="I1216:Q1217"/>
    <mergeCell ref="R1216:T1217"/>
    <mergeCell ref="U1216:V1217"/>
    <mergeCell ref="AP1218:AQ1219"/>
    <mergeCell ref="AZ1219:BH1219"/>
    <mergeCell ref="W1218:X1219"/>
    <mergeCell ref="AU1216:AV1217"/>
    <mergeCell ref="AW1216:AY1217"/>
    <mergeCell ref="AZ1216:BH1217"/>
    <mergeCell ref="I1215:Q1215"/>
    <mergeCell ref="I1212:Q1213"/>
    <mergeCell ref="R1212:T1213"/>
    <mergeCell ref="U1212:V1213"/>
    <mergeCell ref="AS1214:AT1215"/>
    <mergeCell ref="AZ1215:BH1215"/>
    <mergeCell ref="Z1214:AA1215"/>
    <mergeCell ref="AU1212:AV1213"/>
    <mergeCell ref="AW1212:AY1213"/>
    <mergeCell ref="AZ1212:BH1213"/>
    <mergeCell ref="I1211:Q1211"/>
    <mergeCell ref="I1208:Q1209"/>
    <mergeCell ref="R1208:T1209"/>
    <mergeCell ref="U1208:V1209"/>
    <mergeCell ref="AR1210:AS1211"/>
    <mergeCell ref="AZ1211:BH1211"/>
    <mergeCell ref="W1210:X1211"/>
    <mergeCell ref="AU1208:AV1209"/>
    <mergeCell ref="AW1208:AY1209"/>
    <mergeCell ref="AZ1208:BH1209"/>
    <mergeCell ref="I1207:Q1207"/>
    <mergeCell ref="I1204:Q1205"/>
    <mergeCell ref="R1204:T1205"/>
    <mergeCell ref="U1204:V1205"/>
    <mergeCell ref="AZ1207:BH1207"/>
    <mergeCell ref="X1206:Y1207"/>
    <mergeCell ref="AG1203:AJ1204"/>
    <mergeCell ref="AZ1203:BH1203"/>
    <mergeCell ref="AU1204:AV1205"/>
    <mergeCell ref="AW1204:AY1205"/>
    <mergeCell ref="AZ1204:BH1205"/>
    <mergeCell ref="I1203:Q1203"/>
    <mergeCell ref="AH1201:AI1202"/>
    <mergeCell ref="AL1201:AM1202"/>
    <mergeCell ref="I1200:Q1201"/>
    <mergeCell ref="R1200:T1201"/>
    <mergeCell ref="U1200:V1201"/>
    <mergeCell ref="AR1202:AS1203"/>
    <mergeCell ref="AD1201:AE1202"/>
    <mergeCell ref="AZ1199:BH1199"/>
    <mergeCell ref="X1198:Y1199"/>
    <mergeCell ref="AU1200:AV1201"/>
    <mergeCell ref="AW1200:AY1201"/>
    <mergeCell ref="AZ1200:BH1201"/>
    <mergeCell ref="I1199:Q1199"/>
    <mergeCell ref="I1195:Q1195"/>
    <mergeCell ref="I1196:Q1197"/>
    <mergeCell ref="R1196:T1197"/>
    <mergeCell ref="U1196:V1197"/>
    <mergeCell ref="AG1198:AJ1199"/>
    <mergeCell ref="AS1198:AT1199"/>
    <mergeCell ref="AZ1195:BH1195"/>
    <mergeCell ref="W1194:X1195"/>
    <mergeCell ref="AU1196:AV1197"/>
    <mergeCell ref="AW1196:AY1197"/>
    <mergeCell ref="AZ1196:BH1197"/>
    <mergeCell ref="I1191:Q1191"/>
    <mergeCell ref="I1192:Q1193"/>
    <mergeCell ref="R1192:T1193"/>
    <mergeCell ref="U1192:V1193"/>
    <mergeCell ref="AP1194:AQ1195"/>
    <mergeCell ref="AZ1191:BH1191"/>
    <mergeCell ref="Z1190:AA1191"/>
    <mergeCell ref="AU1192:AV1193"/>
    <mergeCell ref="AW1192:AY1193"/>
    <mergeCell ref="AZ1192:BH1193"/>
    <mergeCell ref="I1187:Q1187"/>
    <mergeCell ref="I1188:Q1189"/>
    <mergeCell ref="R1188:T1189"/>
    <mergeCell ref="U1188:V1189"/>
    <mergeCell ref="AS1190:AT1191"/>
    <mergeCell ref="AZ1187:BH1187"/>
    <mergeCell ref="W1186:X1187"/>
    <mergeCell ref="AU1188:AV1189"/>
    <mergeCell ref="AW1188:AY1189"/>
    <mergeCell ref="AZ1188:BH1189"/>
    <mergeCell ref="I1183:Q1183"/>
    <mergeCell ref="I1184:Q1185"/>
    <mergeCell ref="R1184:T1185"/>
    <mergeCell ref="U1184:V1185"/>
    <mergeCell ref="AR1186:AS1187"/>
    <mergeCell ref="AZ1183:BH1183"/>
    <mergeCell ref="X1182:Y1183"/>
    <mergeCell ref="AU1184:AV1185"/>
    <mergeCell ref="AW1184:AY1185"/>
    <mergeCell ref="AZ1184:BH1185"/>
    <mergeCell ref="I1179:Q1179"/>
    <mergeCell ref="I1180:Q1181"/>
    <mergeCell ref="R1180:T1181"/>
    <mergeCell ref="U1180:V1181"/>
    <mergeCell ref="AN1182:AO1183"/>
    <mergeCell ref="AZ1179:BH1179"/>
    <mergeCell ref="AB1178:AC1179"/>
    <mergeCell ref="AU1180:AV1181"/>
    <mergeCell ref="AW1180:AY1181"/>
    <mergeCell ref="AZ1180:BH1181"/>
    <mergeCell ref="I1176:Q1177"/>
    <mergeCell ref="R1176:T1177"/>
    <mergeCell ref="U1176:V1177"/>
    <mergeCell ref="AR1178:AS1179"/>
    <mergeCell ref="AZ1175:BH1175"/>
    <mergeCell ref="X1174:Y1175"/>
    <mergeCell ref="AU1176:AV1177"/>
    <mergeCell ref="AW1176:AY1177"/>
    <mergeCell ref="AZ1176:BH1177"/>
    <mergeCell ref="I1171:Q1171"/>
    <mergeCell ref="I1172:Q1173"/>
    <mergeCell ref="R1172:T1173"/>
    <mergeCell ref="U1172:V1173"/>
    <mergeCell ref="AS1174:AT1175"/>
    <mergeCell ref="BI1172:BP1173"/>
    <mergeCell ref="BI1175:BP1175"/>
    <mergeCell ref="BI1176:BP1177"/>
    <mergeCell ref="BI1179:BP1179"/>
    <mergeCell ref="Z1169:AA1170"/>
    <mergeCell ref="AZ1171:BH1171"/>
    <mergeCell ref="AU1172:AV1173"/>
    <mergeCell ref="AW1172:AY1173"/>
    <mergeCell ref="AZ1172:BH1173"/>
    <mergeCell ref="I1167:Q1167"/>
    <mergeCell ref="I1168:Q1169"/>
    <mergeCell ref="R1168:T1169"/>
    <mergeCell ref="U1168:V1169"/>
    <mergeCell ref="AP1170:AQ1171"/>
    <mergeCell ref="AZ1167:BH1167"/>
    <mergeCell ref="W1166:X1167"/>
    <mergeCell ref="AU1168:AV1169"/>
    <mergeCell ref="AW1168:AY1169"/>
    <mergeCell ref="AZ1168:BH1169"/>
    <mergeCell ref="I1175:Q1175"/>
    <mergeCell ref="I1163:Q1163"/>
    <mergeCell ref="I1164:Q1165"/>
    <mergeCell ref="R1164:T1165"/>
    <mergeCell ref="U1164:V1165"/>
    <mergeCell ref="AS1166:AT1167"/>
    <mergeCell ref="AZ1163:BH1163"/>
    <mergeCell ref="X1162:Y1163"/>
    <mergeCell ref="AU1164:AV1165"/>
    <mergeCell ref="AW1164:AY1165"/>
    <mergeCell ref="AZ1164:BH1165"/>
    <mergeCell ref="I1159:Q1159"/>
    <mergeCell ref="I1160:Q1161"/>
    <mergeCell ref="R1160:T1161"/>
    <mergeCell ref="U1160:V1161"/>
    <mergeCell ref="AR1162:AS1163"/>
    <mergeCell ref="AH1155:AI1156"/>
    <mergeCell ref="AZ1159:BH1159"/>
    <mergeCell ref="AU1160:AV1161"/>
    <mergeCell ref="AW1160:AY1161"/>
    <mergeCell ref="AZ1160:BH1161"/>
    <mergeCell ref="AU1150:AV1151"/>
    <mergeCell ref="AP1072:AQ1073"/>
    <mergeCell ref="AS1076:AT1077"/>
    <mergeCell ref="AR1080:AS1081"/>
    <mergeCell ref="AN1084:AO1085"/>
    <mergeCell ref="AL1103:AM1104"/>
    <mergeCell ref="AZ1149:BH1149"/>
    <mergeCell ref="AW1150:AY1151"/>
    <mergeCell ref="AZ1150:BH1151"/>
    <mergeCell ref="AU1146:AV1147"/>
    <mergeCell ref="AW1146:AY1147"/>
    <mergeCell ref="AZ1146:BH1147"/>
    <mergeCell ref="AZ1141:BH1141"/>
    <mergeCell ref="AU1138:AV1139"/>
    <mergeCell ref="AW1138:AY1139"/>
    <mergeCell ref="AZ1138:BH1139"/>
    <mergeCell ref="X1146:Y1147"/>
    <mergeCell ref="AR1148:AS1149"/>
    <mergeCell ref="AZ1137:BH1137"/>
    <mergeCell ref="AU1134:AV1135"/>
    <mergeCell ref="AW1134:AY1135"/>
    <mergeCell ref="AZ1134:BH1135"/>
    <mergeCell ref="AZ1125:BH1125"/>
    <mergeCell ref="AW1102:AY1103"/>
    <mergeCell ref="AZ1102:BH1103"/>
    <mergeCell ref="AZ1097:BH1097"/>
    <mergeCell ref="AZ1089:BH1089"/>
    <mergeCell ref="AZ1081:BH1081"/>
    <mergeCell ref="I1147:Q1147"/>
    <mergeCell ref="AZ1145:BH1145"/>
    <mergeCell ref="I1148:Q1149"/>
    <mergeCell ref="R1148:T1149"/>
    <mergeCell ref="U1148:V1149"/>
    <mergeCell ref="AU1142:AV1143"/>
    <mergeCell ref="AW1142:AY1143"/>
    <mergeCell ref="AZ1142:BH1143"/>
    <mergeCell ref="W1142:X1143"/>
    <mergeCell ref="AS1144:AT1145"/>
    <mergeCell ref="I1143:Q1143"/>
    <mergeCell ref="I1144:Q1145"/>
    <mergeCell ref="R1144:T1145"/>
    <mergeCell ref="U1144:V1145"/>
    <mergeCell ref="I1139:Q1139"/>
    <mergeCell ref="Z1139:AA1140"/>
    <mergeCell ref="AP1141:AQ1142"/>
    <mergeCell ref="I1140:Q1141"/>
    <mergeCell ref="R1140:T1141"/>
    <mergeCell ref="U1140:V1141"/>
    <mergeCell ref="I1135:Q1135"/>
    <mergeCell ref="AZ1133:BH1133"/>
    <mergeCell ref="I1136:Q1137"/>
    <mergeCell ref="R1136:T1137"/>
    <mergeCell ref="U1136:V1137"/>
    <mergeCell ref="AU1130:AV1131"/>
    <mergeCell ref="AW1130:AY1131"/>
    <mergeCell ref="AZ1130:BH1131"/>
    <mergeCell ref="AB1130:AC1131"/>
    <mergeCell ref="I1131:Q1131"/>
    <mergeCell ref="AZ1129:BH1129"/>
    <mergeCell ref="I1132:Q1133"/>
    <mergeCell ref="R1132:T1133"/>
    <mergeCell ref="U1132:V1133"/>
    <mergeCell ref="U1128:V1129"/>
    <mergeCell ref="AU1126:AV1127"/>
    <mergeCell ref="AW1126:AY1127"/>
    <mergeCell ref="AZ1126:BH1127"/>
    <mergeCell ref="AN1131:AO1132"/>
    <mergeCell ref="X1126:Y1127"/>
    <mergeCell ref="AR1128:AS1129"/>
    <mergeCell ref="I1127:Q1127"/>
    <mergeCell ref="I1128:Q1129"/>
    <mergeCell ref="R1128:T1129"/>
    <mergeCell ref="X1134:Y1135"/>
    <mergeCell ref="AR1136:AS1137"/>
    <mergeCell ref="U1124:V1125"/>
    <mergeCell ref="AU1122:AV1123"/>
    <mergeCell ref="AW1122:AY1123"/>
    <mergeCell ref="AZ1122:BH1123"/>
    <mergeCell ref="BI1130:BP1131"/>
    <mergeCell ref="AZ1106:BH1107"/>
    <mergeCell ref="W1122:X1123"/>
    <mergeCell ref="AS1124:AT1125"/>
    <mergeCell ref="I1123:Q1123"/>
    <mergeCell ref="AZ1121:BH1121"/>
    <mergeCell ref="I1124:Q1125"/>
    <mergeCell ref="R1124:T1125"/>
    <mergeCell ref="U1120:V1121"/>
    <mergeCell ref="AU1118:AV1119"/>
    <mergeCell ref="AW1118:AY1119"/>
    <mergeCell ref="AZ1118:BH1119"/>
    <mergeCell ref="Z1118:AA1119"/>
    <mergeCell ref="AP1120:AQ1121"/>
    <mergeCell ref="I1119:Q1119"/>
    <mergeCell ref="AZ1117:BH1117"/>
    <mergeCell ref="I1120:Q1121"/>
    <mergeCell ref="R1120:T1121"/>
    <mergeCell ref="U1116:V1117"/>
    <mergeCell ref="AU1114:AV1115"/>
    <mergeCell ref="AW1114:AY1115"/>
    <mergeCell ref="AZ1114:BH1115"/>
    <mergeCell ref="W1114:X1115"/>
    <mergeCell ref="AS1116:AT1117"/>
    <mergeCell ref="I1115:Q1115"/>
    <mergeCell ref="AZ1113:BH1113"/>
    <mergeCell ref="I1116:Q1117"/>
    <mergeCell ref="R1116:T1117"/>
    <mergeCell ref="U1112:V1113"/>
    <mergeCell ref="AU1110:AV1111"/>
    <mergeCell ref="AW1110:AY1111"/>
    <mergeCell ref="AZ1110:BH1111"/>
    <mergeCell ref="X1110:Y1111"/>
    <mergeCell ref="AR1112:AS1113"/>
    <mergeCell ref="I1111:Q1111"/>
    <mergeCell ref="AZ1109:BH1109"/>
    <mergeCell ref="I1112:Q1113"/>
    <mergeCell ref="R1112:T1113"/>
    <mergeCell ref="R1108:T1109"/>
    <mergeCell ref="U1108:V1109"/>
    <mergeCell ref="AU1106:AV1107"/>
    <mergeCell ref="AW1106:AY1107"/>
    <mergeCell ref="X1102:Y1103"/>
    <mergeCell ref="AR1104:AS1105"/>
    <mergeCell ref="I1103:Q1103"/>
    <mergeCell ref="AD1103:AE1104"/>
    <mergeCell ref="I1100:Q1101"/>
    <mergeCell ref="R1100:T1101"/>
    <mergeCell ref="U1100:V1101"/>
    <mergeCell ref="AG1100:AJ1101"/>
    <mergeCell ref="AU1098:AV1099"/>
    <mergeCell ref="AW1098:AY1099"/>
    <mergeCell ref="AG1105:AJ1106"/>
    <mergeCell ref="I1107:Q1107"/>
    <mergeCell ref="AZ1105:BH1105"/>
    <mergeCell ref="I1108:Q1109"/>
    <mergeCell ref="AH1103:AI1104"/>
    <mergeCell ref="AZ1101:BH1101"/>
    <mergeCell ref="I1104:Q1105"/>
    <mergeCell ref="R1104:T1105"/>
    <mergeCell ref="U1104:V1105"/>
    <mergeCell ref="AU1102:AV1103"/>
    <mergeCell ref="W1098:X1099"/>
    <mergeCell ref="AS1100:AT1101"/>
    <mergeCell ref="I1099:Q1099"/>
    <mergeCell ref="I1096:Q1097"/>
    <mergeCell ref="R1096:T1097"/>
    <mergeCell ref="U1096:V1097"/>
    <mergeCell ref="AU1094:AV1095"/>
    <mergeCell ref="AW1094:AY1095"/>
    <mergeCell ref="AZ1094:BH1095"/>
    <mergeCell ref="Z1094:AA1095"/>
    <mergeCell ref="AP1096:AQ1097"/>
    <mergeCell ref="I1095:Q1095"/>
    <mergeCell ref="AZ1093:BH1093"/>
    <mergeCell ref="I1092:Q1093"/>
    <mergeCell ref="R1092:T1093"/>
    <mergeCell ref="U1092:V1093"/>
    <mergeCell ref="AU1090:AV1091"/>
    <mergeCell ref="AW1090:AY1091"/>
    <mergeCell ref="AZ1090:BH1091"/>
    <mergeCell ref="AZ1098:BH1099"/>
    <mergeCell ref="W1090:X1091"/>
    <mergeCell ref="AS1092:AT1093"/>
    <mergeCell ref="I1091:Q1091"/>
    <mergeCell ref="I1088:Q1089"/>
    <mergeCell ref="R1088:T1089"/>
    <mergeCell ref="U1088:V1089"/>
    <mergeCell ref="AU1086:AV1087"/>
    <mergeCell ref="AW1086:AY1087"/>
    <mergeCell ref="AZ1086:BH1087"/>
    <mergeCell ref="BI1094:BP1095"/>
    <mergeCell ref="A1092:H1093"/>
    <mergeCell ref="A1095:H1095"/>
    <mergeCell ref="X1086:Y1087"/>
    <mergeCell ref="AR1088:AS1089"/>
    <mergeCell ref="I1087:Q1087"/>
    <mergeCell ref="AZ1085:BH1085"/>
    <mergeCell ref="I1084:Q1085"/>
    <mergeCell ref="R1084:T1085"/>
    <mergeCell ref="U1084:V1085"/>
    <mergeCell ref="AU1082:AV1083"/>
    <mergeCell ref="AW1082:AY1083"/>
    <mergeCell ref="AZ1082:BH1083"/>
    <mergeCell ref="AB1082:AC1083"/>
    <mergeCell ref="I1083:Q1083"/>
    <mergeCell ref="I1080:Q1081"/>
    <mergeCell ref="R1080:T1081"/>
    <mergeCell ref="U1080:V1081"/>
    <mergeCell ref="AU1078:AV1079"/>
    <mergeCell ref="AW1078:AY1079"/>
    <mergeCell ref="AZ1078:BH1079"/>
    <mergeCell ref="X1078:Y1079"/>
    <mergeCell ref="I1079:Q1079"/>
    <mergeCell ref="AZ1077:BH1077"/>
    <mergeCell ref="I1075:Q1075"/>
    <mergeCell ref="AZ1073:BH1073"/>
    <mergeCell ref="I1076:Q1077"/>
    <mergeCell ref="R1076:T1077"/>
    <mergeCell ref="U1076:V1077"/>
    <mergeCell ref="AU1074:AV1075"/>
    <mergeCell ref="AW1074:AY1075"/>
    <mergeCell ref="AZ1074:BH1075"/>
    <mergeCell ref="Z1073:AA1074"/>
    <mergeCell ref="I1072:Q1073"/>
    <mergeCell ref="R1072:T1073"/>
    <mergeCell ref="U1072:V1073"/>
    <mergeCell ref="AU1070:AV1071"/>
    <mergeCell ref="AW1070:AY1071"/>
    <mergeCell ref="AZ1070:BH1071"/>
    <mergeCell ref="W1070:X1071"/>
    <mergeCell ref="AS1068:AT1069"/>
    <mergeCell ref="I1071:Q1071"/>
    <mergeCell ref="AZ1069:BH1069"/>
    <mergeCell ref="I1068:Q1069"/>
    <mergeCell ref="R1068:T1069"/>
    <mergeCell ref="U1068:V1069"/>
    <mergeCell ref="AU1066:AV1067"/>
    <mergeCell ref="AW1066:AY1067"/>
    <mergeCell ref="AZ1066:BH1067"/>
    <mergeCell ref="AZ1062:BH1063"/>
    <mergeCell ref="X1066:Y1067"/>
    <mergeCell ref="AR1064:AS1065"/>
    <mergeCell ref="I1067:Q1067"/>
    <mergeCell ref="AZ1065:BH1065"/>
    <mergeCell ref="I1064:Q1065"/>
    <mergeCell ref="R1064:T1065"/>
    <mergeCell ref="U1064:V1065"/>
    <mergeCell ref="AU1062:AV1063"/>
    <mergeCell ref="AW1062:AY1063"/>
    <mergeCell ref="I1049:Q1050"/>
    <mergeCell ref="R1049:T1050"/>
    <mergeCell ref="U1049:V1050"/>
    <mergeCell ref="AZ1048:BH1048"/>
    <mergeCell ref="AU1049:AV1050"/>
    <mergeCell ref="AZ1044:BH1044"/>
    <mergeCell ref="X1047:Y1048"/>
    <mergeCell ref="AU1045:AV1046"/>
    <mergeCell ref="AW1045:AY1046"/>
    <mergeCell ref="AZ1045:BH1046"/>
    <mergeCell ref="I1048:Q1048"/>
    <mergeCell ref="I1045:Q1046"/>
    <mergeCell ref="R1045:T1046"/>
    <mergeCell ref="U1045:V1046"/>
    <mergeCell ref="AR1047:AS1048"/>
    <mergeCell ref="AZ1040:BH1040"/>
    <mergeCell ref="W1043:X1044"/>
    <mergeCell ref="AU1041:AV1042"/>
    <mergeCell ref="I1044:Q1044"/>
    <mergeCell ref="I1041:Q1042"/>
    <mergeCell ref="R1041:T1042"/>
    <mergeCell ref="U1041:V1042"/>
    <mergeCell ref="AS1043:AT1044"/>
    <mergeCell ref="AH1057:AI1058"/>
    <mergeCell ref="I1063:Q1063"/>
    <mergeCell ref="AZ1061:BH1061"/>
    <mergeCell ref="AU1037:AV1038"/>
    <mergeCell ref="AW1037:AY1038"/>
    <mergeCell ref="AZ1037:BH1038"/>
    <mergeCell ref="I1040:Q1040"/>
    <mergeCell ref="Z1040:AA1041"/>
    <mergeCell ref="I1037:Q1038"/>
    <mergeCell ref="R1037:T1038"/>
    <mergeCell ref="U1037:V1038"/>
    <mergeCell ref="AP1040:AQ1041"/>
    <mergeCell ref="AZ1036:BH1036"/>
    <mergeCell ref="BI1033:BP1034"/>
    <mergeCell ref="BI1036:BP1036"/>
    <mergeCell ref="BI1037:BP1038"/>
    <mergeCell ref="A1033:H1034"/>
    <mergeCell ref="A1036:H1036"/>
    <mergeCell ref="A1037:H1038"/>
    <mergeCell ref="X1035:Y1036"/>
    <mergeCell ref="AU1033:AV1034"/>
    <mergeCell ref="AW1033:AY1034"/>
    <mergeCell ref="AZ1033:BH1034"/>
    <mergeCell ref="I1036:Q1036"/>
    <mergeCell ref="I1033:Q1034"/>
    <mergeCell ref="R1033:T1034"/>
    <mergeCell ref="U1033:V1034"/>
    <mergeCell ref="AR1035:AS1036"/>
    <mergeCell ref="AW1041:AY1042"/>
    <mergeCell ref="AZ1041:BH1042"/>
    <mergeCell ref="AW1049:AY1050"/>
    <mergeCell ref="AZ1049:BH1050"/>
    <mergeCell ref="AU1029:AV1030"/>
    <mergeCell ref="AW1029:AY1030"/>
    <mergeCell ref="AZ1029:BH1030"/>
    <mergeCell ref="I1032:Q1032"/>
    <mergeCell ref="AN1030:AO1031"/>
    <mergeCell ref="BI1032:BP1032"/>
    <mergeCell ref="I1029:Q1030"/>
    <mergeCell ref="R1029:T1030"/>
    <mergeCell ref="U1029:V1030"/>
    <mergeCell ref="AZ1024:BH1024"/>
    <mergeCell ref="X1027:Y1028"/>
    <mergeCell ref="AU1025:AV1026"/>
    <mergeCell ref="AW1025:AY1026"/>
    <mergeCell ref="AZ1025:BH1026"/>
    <mergeCell ref="I1028:Q1028"/>
    <mergeCell ref="I1025:Q1026"/>
    <mergeCell ref="R1025:T1026"/>
    <mergeCell ref="U1025:V1026"/>
    <mergeCell ref="AR1027:AS1028"/>
    <mergeCell ref="W1023:X1024"/>
    <mergeCell ref="AZ1032:BH1032"/>
    <mergeCell ref="AZ1028:BH1028"/>
    <mergeCell ref="AB1031:AC1032"/>
    <mergeCell ref="AU1013:AV1014"/>
    <mergeCell ref="AW1013:AY1014"/>
    <mergeCell ref="AZ1013:BH1014"/>
    <mergeCell ref="I1013:Q1014"/>
    <mergeCell ref="R1013:T1014"/>
    <mergeCell ref="U1013:V1014"/>
    <mergeCell ref="I1005:Q1006"/>
    <mergeCell ref="R1005:T1006"/>
    <mergeCell ref="U1005:V1006"/>
    <mergeCell ref="AL1004:AM1005"/>
    <mergeCell ref="AU1021:AV1022"/>
    <mergeCell ref="AW1021:AY1022"/>
    <mergeCell ref="AZ1021:BH1022"/>
    <mergeCell ref="I1024:Q1024"/>
    <mergeCell ref="I1021:Q1022"/>
    <mergeCell ref="R1021:T1022"/>
    <mergeCell ref="U1021:V1022"/>
    <mergeCell ref="AS1023:AT1024"/>
    <mergeCell ref="AZ1016:BH1016"/>
    <mergeCell ref="Z1019:AA1020"/>
    <mergeCell ref="AU1017:AV1018"/>
    <mergeCell ref="AW1017:AY1018"/>
    <mergeCell ref="AZ1017:BH1018"/>
    <mergeCell ref="I1020:Q1020"/>
    <mergeCell ref="I1017:Q1018"/>
    <mergeCell ref="R1017:T1018"/>
    <mergeCell ref="U1017:V1018"/>
    <mergeCell ref="AP1019:AQ1020"/>
    <mergeCell ref="AZ1020:BH1020"/>
    <mergeCell ref="W1015:X1016"/>
    <mergeCell ref="I1016:Q1016"/>
    <mergeCell ref="AS1015:AT1016"/>
    <mergeCell ref="X1003:Y1004"/>
    <mergeCell ref="AU1001:AV1002"/>
    <mergeCell ref="AW1001:AY1002"/>
    <mergeCell ref="AZ1001:BH1002"/>
    <mergeCell ref="I1004:Q1004"/>
    <mergeCell ref="AD1004:AE1005"/>
    <mergeCell ref="I1000:Q1000"/>
    <mergeCell ref="AG1006:AJ1007"/>
    <mergeCell ref="AZ1004:BH1004"/>
    <mergeCell ref="AU1005:AV1006"/>
    <mergeCell ref="AW1005:AY1006"/>
    <mergeCell ref="AZ1005:BH1006"/>
    <mergeCell ref="I1001:Q1002"/>
    <mergeCell ref="R1001:T1002"/>
    <mergeCell ref="U1001:V1002"/>
    <mergeCell ref="AG1001:AJ1002"/>
    <mergeCell ref="X1011:Y1012"/>
    <mergeCell ref="AU1009:AV1010"/>
    <mergeCell ref="AW1009:AY1010"/>
    <mergeCell ref="AZ1009:BH1010"/>
    <mergeCell ref="I1012:Q1012"/>
    <mergeCell ref="I1009:Q1010"/>
    <mergeCell ref="R1009:T1010"/>
    <mergeCell ref="U1009:V1010"/>
    <mergeCell ref="AR1011:AS1012"/>
    <mergeCell ref="I1008:Q1008"/>
    <mergeCell ref="AH1004:AI1005"/>
    <mergeCell ref="AZ1008:BH1008"/>
    <mergeCell ref="AZ1012:BH1012"/>
    <mergeCell ref="AS999:AT1000"/>
    <mergeCell ref="AR1003:AS1004"/>
    <mergeCell ref="AZ996:BH996"/>
    <mergeCell ref="W999:X1000"/>
    <mergeCell ref="AU997:AV998"/>
    <mergeCell ref="AW997:AY998"/>
    <mergeCell ref="AZ997:BH998"/>
    <mergeCell ref="I996:Q996"/>
    <mergeCell ref="I997:Q998"/>
    <mergeCell ref="R997:T998"/>
    <mergeCell ref="U997:V998"/>
    <mergeCell ref="Z995:AA996"/>
    <mergeCell ref="AU993:AV994"/>
    <mergeCell ref="AW993:AY994"/>
    <mergeCell ref="AZ993:BH994"/>
    <mergeCell ref="AZ992:BH992"/>
    <mergeCell ref="A993:H994"/>
    <mergeCell ref="A996:H996"/>
    <mergeCell ref="A997:H998"/>
    <mergeCell ref="I993:Q994"/>
    <mergeCell ref="R993:T994"/>
    <mergeCell ref="U993:V994"/>
    <mergeCell ref="AZ1000:BH1000"/>
    <mergeCell ref="AS991:AT992"/>
    <mergeCell ref="AP995:AQ996"/>
    <mergeCell ref="AZ988:BH988"/>
    <mergeCell ref="W991:X992"/>
    <mergeCell ref="AU989:AV990"/>
    <mergeCell ref="AW989:AY990"/>
    <mergeCell ref="AZ989:BH990"/>
    <mergeCell ref="I988:Q988"/>
    <mergeCell ref="I989:Q990"/>
    <mergeCell ref="AB983:AC984"/>
    <mergeCell ref="AZ984:BH984"/>
    <mergeCell ref="R989:T990"/>
    <mergeCell ref="U989:V990"/>
    <mergeCell ref="AR987:AS988"/>
    <mergeCell ref="X987:Y988"/>
    <mergeCell ref="I992:Q992"/>
    <mergeCell ref="I985:Q986"/>
    <mergeCell ref="R985:T986"/>
    <mergeCell ref="U985:V986"/>
    <mergeCell ref="AU981:AV982"/>
    <mergeCell ref="AW981:AY982"/>
    <mergeCell ref="AZ981:BH982"/>
    <mergeCell ref="I980:Q980"/>
    <mergeCell ref="I977:Q978"/>
    <mergeCell ref="R977:T978"/>
    <mergeCell ref="U977:V978"/>
    <mergeCell ref="Z974:AA975"/>
    <mergeCell ref="AZ980:BH980"/>
    <mergeCell ref="AU985:AV986"/>
    <mergeCell ref="AW985:AY986"/>
    <mergeCell ref="AZ985:BH986"/>
    <mergeCell ref="AN984:AO985"/>
    <mergeCell ref="I984:Q984"/>
    <mergeCell ref="AZ972:BH972"/>
    <mergeCell ref="AU973:AV974"/>
    <mergeCell ref="AW973:AY974"/>
    <mergeCell ref="AZ973:BH974"/>
    <mergeCell ref="I972:Q972"/>
    <mergeCell ref="I981:Q982"/>
    <mergeCell ref="R981:T982"/>
    <mergeCell ref="U981:V982"/>
    <mergeCell ref="AR979:AS980"/>
    <mergeCell ref="I973:Q974"/>
    <mergeCell ref="R973:T974"/>
    <mergeCell ref="U973:V974"/>
    <mergeCell ref="AS971:AT972"/>
    <mergeCell ref="AZ968:BH968"/>
    <mergeCell ref="W971:X972"/>
    <mergeCell ref="AU969:AV970"/>
    <mergeCell ref="AW969:AY970"/>
    <mergeCell ref="AZ969:BH970"/>
    <mergeCell ref="I968:Q968"/>
    <mergeCell ref="I969:Q970"/>
    <mergeCell ref="R969:T970"/>
    <mergeCell ref="U969:V970"/>
    <mergeCell ref="AR967:AS968"/>
    <mergeCell ref="AP974:AQ975"/>
    <mergeCell ref="AZ976:BH976"/>
    <mergeCell ref="X979:Y980"/>
    <mergeCell ref="AU977:AV978"/>
    <mergeCell ref="AW977:AY978"/>
    <mergeCell ref="AZ977:BH978"/>
    <mergeCell ref="I976:Q976"/>
    <mergeCell ref="AZ964:BH964"/>
    <mergeCell ref="X967:Y968"/>
    <mergeCell ref="AU965:AV966"/>
    <mergeCell ref="AW965:AY966"/>
    <mergeCell ref="AZ965:BH966"/>
    <mergeCell ref="AH958:AI959"/>
    <mergeCell ref="I964:Q964"/>
    <mergeCell ref="I965:Q966"/>
    <mergeCell ref="R965:T966"/>
    <mergeCell ref="U965:V966"/>
    <mergeCell ref="AW818:AY819"/>
    <mergeCell ref="AZ818:BH819"/>
    <mergeCell ref="AP818:AQ819"/>
    <mergeCell ref="I937:Q938"/>
    <mergeCell ref="R937:T938"/>
    <mergeCell ref="U937:V938"/>
    <mergeCell ref="AU939:AV940"/>
    <mergeCell ref="AU935:AV936"/>
    <mergeCell ref="AW935:AY936"/>
    <mergeCell ref="AZ935:BH936"/>
    <mergeCell ref="R921:T922"/>
    <mergeCell ref="U921:V922"/>
    <mergeCell ref="AU919:AV920"/>
    <mergeCell ref="AW919:AY920"/>
    <mergeCell ref="AZ919:BH920"/>
    <mergeCell ref="I913:Q914"/>
    <mergeCell ref="R913:T914"/>
    <mergeCell ref="U913:V914"/>
    <mergeCell ref="R905:T906"/>
    <mergeCell ref="U905:V906"/>
    <mergeCell ref="AW903:AY904"/>
    <mergeCell ref="AZ903:BH904"/>
    <mergeCell ref="X784:Y785"/>
    <mergeCell ref="I785:Q785"/>
    <mergeCell ref="AB788:AC789"/>
    <mergeCell ref="AZ789:BH789"/>
    <mergeCell ref="AU790:AV791"/>
    <mergeCell ref="AU782:AV783"/>
    <mergeCell ref="AW782:AY783"/>
    <mergeCell ref="AZ782:BH783"/>
    <mergeCell ref="AZ781:BH781"/>
    <mergeCell ref="I802:Q803"/>
    <mergeCell ref="R802:T803"/>
    <mergeCell ref="U802:V803"/>
    <mergeCell ref="I797:Q797"/>
    <mergeCell ref="I798:Q799"/>
    <mergeCell ref="R798:T799"/>
    <mergeCell ref="I754:Q755"/>
    <mergeCell ref="R754:T755"/>
    <mergeCell ref="U754:V755"/>
    <mergeCell ref="U798:V799"/>
    <mergeCell ref="AZ793:BH793"/>
    <mergeCell ref="X792:Y793"/>
    <mergeCell ref="X772:Y773"/>
    <mergeCell ref="I773:Q773"/>
    <mergeCell ref="I770:Q771"/>
    <mergeCell ref="R770:T771"/>
    <mergeCell ref="U770:V771"/>
    <mergeCell ref="I794:Q795"/>
    <mergeCell ref="R794:T795"/>
    <mergeCell ref="U794:V795"/>
    <mergeCell ref="I793:Q793"/>
    <mergeCell ref="I790:Q791"/>
    <mergeCell ref="R790:T791"/>
    <mergeCell ref="U790:V791"/>
    <mergeCell ref="I789:Q789"/>
    <mergeCell ref="I786:Q787"/>
    <mergeCell ref="R786:T787"/>
    <mergeCell ref="U786:V787"/>
    <mergeCell ref="AZ740:BH741"/>
    <mergeCell ref="I663:Q664"/>
    <mergeCell ref="R663:T664"/>
    <mergeCell ref="U663:V664"/>
    <mergeCell ref="AZ654:BH654"/>
    <mergeCell ref="AZ646:BH646"/>
    <mergeCell ref="AZ626:BH626"/>
    <mergeCell ref="X629:Y630"/>
    <mergeCell ref="AU627:AV628"/>
    <mergeCell ref="AW627:AY628"/>
    <mergeCell ref="AZ627:BH628"/>
    <mergeCell ref="I658:Q658"/>
    <mergeCell ref="I659:Q660"/>
    <mergeCell ref="R659:T660"/>
    <mergeCell ref="U659:V660"/>
    <mergeCell ref="AR661:AS662"/>
    <mergeCell ref="AZ647:BH648"/>
    <mergeCell ref="I646:Q646"/>
    <mergeCell ref="I647:Q648"/>
    <mergeCell ref="R647:T648"/>
    <mergeCell ref="U647:V648"/>
    <mergeCell ref="AR649:AS650"/>
    <mergeCell ref="AZ631:BH632"/>
    <mergeCell ref="AZ683:BH683"/>
    <mergeCell ref="I686:Q687"/>
    <mergeCell ref="R686:T687"/>
    <mergeCell ref="AU655:AV656"/>
    <mergeCell ref="AW655:AY656"/>
    <mergeCell ref="AZ655:BH656"/>
    <mergeCell ref="I655:Q656"/>
    <mergeCell ref="R655:T656"/>
    <mergeCell ref="U655:V656"/>
    <mergeCell ref="AS657:AT658"/>
    <mergeCell ref="AZ650:BH650"/>
    <mergeCell ref="AU651:AV652"/>
    <mergeCell ref="AW651:AY652"/>
    <mergeCell ref="AZ651:BH652"/>
    <mergeCell ref="I654:Q654"/>
    <mergeCell ref="Z654:AA655"/>
    <mergeCell ref="I650:Q650"/>
    <mergeCell ref="BI650:BP650"/>
    <mergeCell ref="BI651:BP652"/>
    <mergeCell ref="BI654:BP654"/>
    <mergeCell ref="BI655:BP656"/>
    <mergeCell ref="BI658:BP658"/>
    <mergeCell ref="I651:Q652"/>
    <mergeCell ref="R651:T652"/>
    <mergeCell ref="U651:V652"/>
    <mergeCell ref="AP653:AQ654"/>
    <mergeCell ref="X649:Y650"/>
    <mergeCell ref="I643:Q644"/>
    <mergeCell ref="R643:T644"/>
    <mergeCell ref="U643:V644"/>
    <mergeCell ref="X641:Y642"/>
    <mergeCell ref="AU639:AV640"/>
    <mergeCell ref="AW639:AY640"/>
    <mergeCell ref="I642:Q642"/>
    <mergeCell ref="W633:X634"/>
    <mergeCell ref="I634:Q634"/>
    <mergeCell ref="BI634:BP634"/>
    <mergeCell ref="BI635:BP636"/>
    <mergeCell ref="BI638:BP638"/>
    <mergeCell ref="BI639:BP640"/>
    <mergeCell ref="BI642:BP642"/>
    <mergeCell ref="BI643:BP644"/>
    <mergeCell ref="AU647:AV648"/>
    <mergeCell ref="AW647:AY648"/>
    <mergeCell ref="AU619:AV620"/>
    <mergeCell ref="AW619:AY620"/>
    <mergeCell ref="AZ619:BH620"/>
    <mergeCell ref="AU607:AV608"/>
    <mergeCell ref="AZ607:BH608"/>
    <mergeCell ref="BI646:BP646"/>
    <mergeCell ref="BI647:BP648"/>
    <mergeCell ref="AN644:AO645"/>
    <mergeCell ref="AZ642:BH642"/>
    <mergeCell ref="AB645:AC646"/>
    <mergeCell ref="AU643:AV644"/>
    <mergeCell ref="AW643:AY644"/>
    <mergeCell ref="AZ643:BH644"/>
    <mergeCell ref="Z636:AA637"/>
    <mergeCell ref="AZ634:BH634"/>
    <mergeCell ref="AU635:AV636"/>
    <mergeCell ref="AW635:AY636"/>
    <mergeCell ref="AZ635:BH636"/>
    <mergeCell ref="AS633:AT634"/>
    <mergeCell ref="AP635:AQ636"/>
    <mergeCell ref="BI610:BP610"/>
    <mergeCell ref="BI611:BP612"/>
    <mergeCell ref="BI614:BP614"/>
    <mergeCell ref="BI615:BP616"/>
    <mergeCell ref="BI618:BP618"/>
    <mergeCell ref="BI619:BP620"/>
    <mergeCell ref="BI622:BP622"/>
    <mergeCell ref="BI623:BP624"/>
    <mergeCell ref="BI626:BP626"/>
    <mergeCell ref="BI627:BP628"/>
    <mergeCell ref="BI630:BP630"/>
    <mergeCell ref="BI631:BP632"/>
    <mergeCell ref="AZ586:BH586"/>
    <mergeCell ref="X589:Y590"/>
    <mergeCell ref="AU587:AV588"/>
    <mergeCell ref="AR589:AS590"/>
    <mergeCell ref="AZ590:BH590"/>
    <mergeCell ref="I590:Q590"/>
    <mergeCell ref="I587:Q588"/>
    <mergeCell ref="R587:T588"/>
    <mergeCell ref="U587:V588"/>
    <mergeCell ref="I586:Q586"/>
    <mergeCell ref="I569:Q570"/>
    <mergeCell ref="R569:T570"/>
    <mergeCell ref="U569:V570"/>
    <mergeCell ref="AW587:AY588"/>
    <mergeCell ref="AZ587:BH588"/>
    <mergeCell ref="AU571:AV572"/>
    <mergeCell ref="W567:X568"/>
    <mergeCell ref="I572:Q572"/>
    <mergeCell ref="I573:Q574"/>
    <mergeCell ref="R573:T574"/>
    <mergeCell ref="U573:V574"/>
    <mergeCell ref="AZ567:BH568"/>
    <mergeCell ref="AZ566:BH566"/>
    <mergeCell ref="I565:Q566"/>
    <mergeCell ref="R565:T566"/>
    <mergeCell ref="U565:V566"/>
    <mergeCell ref="AU567:AV568"/>
    <mergeCell ref="AW567:AY568"/>
    <mergeCell ref="I560:Q560"/>
    <mergeCell ref="AS565:AT566"/>
    <mergeCell ref="I561:Q562"/>
    <mergeCell ref="R561:T562"/>
    <mergeCell ref="AW571:AY572"/>
    <mergeCell ref="AZ571:BH572"/>
    <mergeCell ref="X571:Y572"/>
    <mergeCell ref="AR569:AS570"/>
    <mergeCell ref="I568:Q568"/>
    <mergeCell ref="AZ570:BH570"/>
    <mergeCell ref="AH582:AI583"/>
    <mergeCell ref="I556:Q556"/>
    <mergeCell ref="AZ558:BH558"/>
    <mergeCell ref="I557:Q558"/>
    <mergeCell ref="AZ551:BH552"/>
    <mergeCell ref="AW547:AY548"/>
    <mergeCell ref="AZ547:BH548"/>
    <mergeCell ref="Z546:AA547"/>
    <mergeCell ref="AP545:AQ546"/>
    <mergeCell ref="AW555:AY556"/>
    <mergeCell ref="AZ555:BH556"/>
    <mergeCell ref="AU563:AV564"/>
    <mergeCell ref="AB555:AC556"/>
    <mergeCell ref="I552:Q552"/>
    <mergeCell ref="AZ554:BH554"/>
    <mergeCell ref="X559:Y560"/>
    <mergeCell ref="AR557:AS558"/>
    <mergeCell ref="I553:Q554"/>
    <mergeCell ref="R553:T554"/>
    <mergeCell ref="U553:V554"/>
    <mergeCell ref="AU555:AV556"/>
    <mergeCell ref="AP561:AQ562"/>
    <mergeCell ref="Z564:AA565"/>
    <mergeCell ref="AZ562:BH562"/>
    <mergeCell ref="I564:Q564"/>
    <mergeCell ref="U561:V562"/>
    <mergeCell ref="AW563:AY564"/>
    <mergeCell ref="AZ563:BH564"/>
    <mergeCell ref="R557:T558"/>
    <mergeCell ref="U557:V558"/>
    <mergeCell ref="AU559:AV560"/>
    <mergeCell ref="AW559:AY560"/>
    <mergeCell ref="AZ559:BH560"/>
    <mergeCell ref="R541:T542"/>
    <mergeCell ref="U541:V542"/>
    <mergeCell ref="AU543:AV544"/>
    <mergeCell ref="AW543:AY544"/>
    <mergeCell ref="AZ543:BH544"/>
    <mergeCell ref="X551:Y552"/>
    <mergeCell ref="AN552:AO553"/>
    <mergeCell ref="W543:X544"/>
    <mergeCell ref="AR541:AS542"/>
    <mergeCell ref="I540:Q540"/>
    <mergeCell ref="AZ542:BH542"/>
    <mergeCell ref="X539:Y540"/>
    <mergeCell ref="I536:Q536"/>
    <mergeCell ref="AZ538:BH538"/>
    <mergeCell ref="I537:Q538"/>
    <mergeCell ref="AW535:AY536"/>
    <mergeCell ref="AZ535:BH536"/>
    <mergeCell ref="AR549:AS550"/>
    <mergeCell ref="I548:Q548"/>
    <mergeCell ref="AZ550:BH550"/>
    <mergeCell ref="I549:Q550"/>
    <mergeCell ref="R549:T550"/>
    <mergeCell ref="U549:V550"/>
    <mergeCell ref="AU551:AV552"/>
    <mergeCell ref="AW551:AY552"/>
    <mergeCell ref="I532:Q532"/>
    <mergeCell ref="I533:Q534"/>
    <mergeCell ref="R533:T534"/>
    <mergeCell ref="U533:V534"/>
    <mergeCell ref="AD532:AE533"/>
    <mergeCell ref="AH532:AI533"/>
    <mergeCell ref="AL532:AM533"/>
    <mergeCell ref="X531:Y532"/>
    <mergeCell ref="BI530:BP530"/>
    <mergeCell ref="BI531:BP532"/>
    <mergeCell ref="I545:Q546"/>
    <mergeCell ref="R545:T546"/>
    <mergeCell ref="U545:V546"/>
    <mergeCell ref="AU547:AV548"/>
    <mergeCell ref="R537:T538"/>
    <mergeCell ref="U537:V538"/>
    <mergeCell ref="AU539:AV540"/>
    <mergeCell ref="AW539:AY540"/>
    <mergeCell ref="AU535:AV536"/>
    <mergeCell ref="AG529:AJ530"/>
    <mergeCell ref="AS529:AT530"/>
    <mergeCell ref="AR533:AS534"/>
    <mergeCell ref="AG534:AJ535"/>
    <mergeCell ref="AZ534:BH534"/>
    <mergeCell ref="AZ539:BH540"/>
    <mergeCell ref="AZ530:BH530"/>
    <mergeCell ref="I529:Q530"/>
    <mergeCell ref="R529:T530"/>
    <mergeCell ref="U529:V530"/>
    <mergeCell ref="I544:Q544"/>
    <mergeCell ref="AZ546:BH546"/>
    <mergeCell ref="I541:Q542"/>
    <mergeCell ref="I524:Q524"/>
    <mergeCell ref="AP526:AQ527"/>
    <mergeCell ref="AZ526:BH526"/>
    <mergeCell ref="X519:Y520"/>
    <mergeCell ref="AR521:AS522"/>
    <mergeCell ref="I520:Q520"/>
    <mergeCell ref="AZ522:BH522"/>
    <mergeCell ref="I521:Q522"/>
    <mergeCell ref="R521:T522"/>
    <mergeCell ref="U521:V522"/>
    <mergeCell ref="AU519:AV520"/>
    <mergeCell ref="AW519:AY520"/>
    <mergeCell ref="AZ519:BH520"/>
    <mergeCell ref="AU523:AV524"/>
    <mergeCell ref="AW523:AY524"/>
    <mergeCell ref="AZ523:BH524"/>
    <mergeCell ref="I525:Q526"/>
    <mergeCell ref="R525:T526"/>
    <mergeCell ref="U525:V526"/>
    <mergeCell ref="AU527:AV528"/>
    <mergeCell ref="Z524:AA525"/>
    <mergeCell ref="I528:Q528"/>
    <mergeCell ref="AW527:AY528"/>
    <mergeCell ref="AZ527:BH528"/>
    <mergeCell ref="W527:X528"/>
    <mergeCell ref="AN516:AO517"/>
    <mergeCell ref="AB515:AC516"/>
    <mergeCell ref="I516:Q516"/>
    <mergeCell ref="AZ518:BH518"/>
    <mergeCell ref="I513:Q514"/>
    <mergeCell ref="R513:T514"/>
    <mergeCell ref="U513:V514"/>
    <mergeCell ref="AU515:AV516"/>
    <mergeCell ref="AW515:AY516"/>
    <mergeCell ref="AZ515:BH516"/>
    <mergeCell ref="I517:Q518"/>
    <mergeCell ref="R517:T518"/>
    <mergeCell ref="U517:V518"/>
    <mergeCell ref="X511:Y512"/>
    <mergeCell ref="AR513:AS514"/>
    <mergeCell ref="I512:Q512"/>
    <mergeCell ref="AZ514:BH514"/>
    <mergeCell ref="I508:Q508"/>
    <mergeCell ref="AZ510:BH510"/>
    <mergeCell ref="I509:Q510"/>
    <mergeCell ref="R509:T510"/>
    <mergeCell ref="U509:V510"/>
    <mergeCell ref="AU511:AV512"/>
    <mergeCell ref="AW511:AY512"/>
    <mergeCell ref="AZ511:BH512"/>
    <mergeCell ref="Z506:AA507"/>
    <mergeCell ref="AP508:AQ509"/>
    <mergeCell ref="I505:Q506"/>
    <mergeCell ref="R505:T506"/>
    <mergeCell ref="U505:V506"/>
    <mergeCell ref="AU507:AV508"/>
    <mergeCell ref="AW507:AY508"/>
    <mergeCell ref="AZ507:BH508"/>
    <mergeCell ref="W503:X504"/>
    <mergeCell ref="AS505:AT506"/>
    <mergeCell ref="I504:Q504"/>
    <mergeCell ref="AZ506:BH506"/>
    <mergeCell ref="I472:Q472"/>
    <mergeCell ref="I473:Q474"/>
    <mergeCell ref="I468:Q468"/>
    <mergeCell ref="I469:Q470"/>
    <mergeCell ref="AU465:AV466"/>
    <mergeCell ref="AZ472:BH472"/>
    <mergeCell ref="AW469:AY470"/>
    <mergeCell ref="AZ469:BH470"/>
    <mergeCell ref="R473:T474"/>
    <mergeCell ref="U473:V474"/>
    <mergeCell ref="BI506:BP506"/>
    <mergeCell ref="BI507:BP508"/>
    <mergeCell ref="BI510:BP510"/>
    <mergeCell ref="AU469:AV470"/>
    <mergeCell ref="AW465:AY466"/>
    <mergeCell ref="AZ465:BH466"/>
    <mergeCell ref="AP475:AQ476"/>
    <mergeCell ref="R469:T470"/>
    <mergeCell ref="U469:V470"/>
    <mergeCell ref="AR471:AS472"/>
    <mergeCell ref="R477:T478"/>
    <mergeCell ref="U477:V478"/>
    <mergeCell ref="AS479:AT480"/>
    <mergeCell ref="AZ480:BH480"/>
    <mergeCell ref="W479:X480"/>
    <mergeCell ref="AU477:AV478"/>
    <mergeCell ref="AW477:AY478"/>
    <mergeCell ref="AZ477:BH478"/>
    <mergeCell ref="X499:Y500"/>
    <mergeCell ref="AR501:AS502"/>
    <mergeCell ref="I500:Q500"/>
    <mergeCell ref="AZ502:BH502"/>
    <mergeCell ref="I484:Q484"/>
    <mergeCell ref="R481:T482"/>
    <mergeCell ref="U481:V482"/>
    <mergeCell ref="AR483:AS484"/>
    <mergeCell ref="AZ484:BH484"/>
    <mergeCell ref="X483:Y484"/>
    <mergeCell ref="AU481:AV482"/>
    <mergeCell ref="AW481:AY482"/>
    <mergeCell ref="AZ481:BH482"/>
    <mergeCell ref="I480:Q480"/>
    <mergeCell ref="I481:Q482"/>
    <mergeCell ref="I465:Q466"/>
    <mergeCell ref="R465:T466"/>
    <mergeCell ref="U465:V466"/>
    <mergeCell ref="AZ468:BH468"/>
    <mergeCell ref="X471:Y472"/>
    <mergeCell ref="I461:Q462"/>
    <mergeCell ref="R461:T462"/>
    <mergeCell ref="U461:V462"/>
    <mergeCell ref="AR463:AS464"/>
    <mergeCell ref="AZ464:BH464"/>
    <mergeCell ref="I464:Q464"/>
    <mergeCell ref="I476:Q476"/>
    <mergeCell ref="I477:Q478"/>
    <mergeCell ref="AZ476:BH476"/>
    <mergeCell ref="Z476:AA477"/>
    <mergeCell ref="AN466:AO467"/>
    <mergeCell ref="AB467:AC468"/>
    <mergeCell ref="X463:Y464"/>
    <mergeCell ref="AU473:AV474"/>
    <mergeCell ref="AW473:AY474"/>
    <mergeCell ref="AZ473:BH474"/>
    <mergeCell ref="AZ460:BH460"/>
    <mergeCell ref="AU461:AV462"/>
    <mergeCell ref="AW461:AY462"/>
    <mergeCell ref="AZ461:BH462"/>
    <mergeCell ref="I460:Q460"/>
    <mergeCell ref="AZ457:BH458"/>
    <mergeCell ref="I456:Q456"/>
    <mergeCell ref="I457:Q458"/>
    <mergeCell ref="R457:T458"/>
    <mergeCell ref="U457:V458"/>
    <mergeCell ref="AP459:AQ460"/>
    <mergeCell ref="W455:X456"/>
    <mergeCell ref="Z458:AA459"/>
    <mergeCell ref="AU457:AV458"/>
    <mergeCell ref="AW457:AY458"/>
    <mergeCell ref="AR455:AS456"/>
    <mergeCell ref="AZ456:BH456"/>
    <mergeCell ref="AU453:AV454"/>
    <mergeCell ref="AW453:AY454"/>
    <mergeCell ref="AZ453:BH454"/>
    <mergeCell ref="I452:Q452"/>
    <mergeCell ref="I449:Q450"/>
    <mergeCell ref="R449:T450"/>
    <mergeCell ref="U449:V450"/>
    <mergeCell ref="AZ452:BH452"/>
    <mergeCell ref="X451:Y452"/>
    <mergeCell ref="AU449:AV450"/>
    <mergeCell ref="AW449:AY450"/>
    <mergeCell ref="AZ449:BH450"/>
    <mergeCell ref="I448:Q448"/>
    <mergeCell ref="I444:Q444"/>
    <mergeCell ref="AH446:AI447"/>
    <mergeCell ref="I445:Q446"/>
    <mergeCell ref="R445:T446"/>
    <mergeCell ref="U445:V446"/>
    <mergeCell ref="AR447:AS448"/>
    <mergeCell ref="I453:Q454"/>
    <mergeCell ref="R453:T454"/>
    <mergeCell ref="U453:V454"/>
    <mergeCell ref="AL446:AM447"/>
    <mergeCell ref="AD446:AE447"/>
    <mergeCell ref="AU445:AV446"/>
    <mergeCell ref="AW445:AY446"/>
    <mergeCell ref="AZ445:BH446"/>
    <mergeCell ref="X435:Y436"/>
    <mergeCell ref="AU437:AV438"/>
    <mergeCell ref="AW437:AY438"/>
    <mergeCell ref="AZ437:BH438"/>
    <mergeCell ref="I436:Q436"/>
    <mergeCell ref="I437:Q438"/>
    <mergeCell ref="R433:T434"/>
    <mergeCell ref="U433:V434"/>
    <mergeCell ref="AR435:AS436"/>
    <mergeCell ref="AZ436:BH436"/>
    <mergeCell ref="AB431:AC432"/>
    <mergeCell ref="AU433:AV434"/>
    <mergeCell ref="AW433:AY434"/>
    <mergeCell ref="AZ433:BH434"/>
    <mergeCell ref="I433:Q434"/>
    <mergeCell ref="AZ444:BH444"/>
    <mergeCell ref="X443:Y444"/>
    <mergeCell ref="I441:Q442"/>
    <mergeCell ref="R441:T442"/>
    <mergeCell ref="U441:V442"/>
    <mergeCell ref="AG443:AJ444"/>
    <mergeCell ref="AS443:AT444"/>
    <mergeCell ref="AP440:AQ441"/>
    <mergeCell ref="AZ440:BH440"/>
    <mergeCell ref="Z439:AA440"/>
    <mergeCell ref="AU441:AV442"/>
    <mergeCell ref="AW441:AY442"/>
    <mergeCell ref="AZ441:BH442"/>
    <mergeCell ref="AU421:AV422"/>
    <mergeCell ref="AW421:AY422"/>
    <mergeCell ref="AZ421:BH422"/>
    <mergeCell ref="I420:Q420"/>
    <mergeCell ref="AP422:AQ423"/>
    <mergeCell ref="AZ432:BH432"/>
    <mergeCell ref="I421:Q422"/>
    <mergeCell ref="AZ420:BH420"/>
    <mergeCell ref="X415:Y416"/>
    <mergeCell ref="AU417:AV418"/>
    <mergeCell ref="AW417:AY418"/>
    <mergeCell ref="AZ417:BH418"/>
    <mergeCell ref="I416:Q416"/>
    <mergeCell ref="I417:Q418"/>
    <mergeCell ref="I428:Q428"/>
    <mergeCell ref="AN430:AO431"/>
    <mergeCell ref="I429:Q430"/>
    <mergeCell ref="R429:T430"/>
    <mergeCell ref="U429:V430"/>
    <mergeCell ref="U425:V426"/>
    <mergeCell ref="AR427:AS428"/>
    <mergeCell ref="AZ428:BH428"/>
    <mergeCell ref="X427:Y428"/>
    <mergeCell ref="AU429:AV430"/>
    <mergeCell ref="AW429:AY430"/>
    <mergeCell ref="AZ416:BH416"/>
    <mergeCell ref="AU425:AV426"/>
    <mergeCell ref="AW425:AY426"/>
    <mergeCell ref="AZ425:BH426"/>
    <mergeCell ref="I424:Q424"/>
    <mergeCell ref="I425:Q426"/>
    <mergeCell ref="R425:T426"/>
    <mergeCell ref="AP354:AQ355"/>
    <mergeCell ref="AZ398:BH398"/>
    <mergeCell ref="AU399:AV400"/>
    <mergeCell ref="AW399:AY400"/>
    <mergeCell ref="AZ399:BH400"/>
    <mergeCell ref="I396:Q396"/>
    <mergeCell ref="AZ394:BH394"/>
    <mergeCell ref="I397:Q398"/>
    <mergeCell ref="R397:T398"/>
    <mergeCell ref="U397:V398"/>
    <mergeCell ref="AU395:AV396"/>
    <mergeCell ref="AW395:AY396"/>
    <mergeCell ref="AZ395:BH396"/>
    <mergeCell ref="AW391:AY392"/>
    <mergeCell ref="AZ391:BH392"/>
    <mergeCell ref="W391:X392"/>
    <mergeCell ref="AS393:AT394"/>
    <mergeCell ref="I392:Q392"/>
    <mergeCell ref="AZ390:BH390"/>
    <mergeCell ref="I388:Q388"/>
    <mergeCell ref="Z388:AA389"/>
    <mergeCell ref="AZ386:BH386"/>
    <mergeCell ref="I389:Q390"/>
    <mergeCell ref="R389:T390"/>
    <mergeCell ref="U389:V390"/>
    <mergeCell ref="AU387:AV388"/>
    <mergeCell ref="AW387:AY388"/>
    <mergeCell ref="AZ387:BH388"/>
    <mergeCell ref="AW379:AY380"/>
    <mergeCell ref="AZ379:BH380"/>
    <mergeCell ref="AB379:AC380"/>
    <mergeCell ref="I380:Q380"/>
    <mergeCell ref="AR361:AS362"/>
    <mergeCell ref="AW383:AY384"/>
    <mergeCell ref="AZ383:BH384"/>
    <mergeCell ref="X383:Y384"/>
    <mergeCell ref="AR385:AS386"/>
    <mergeCell ref="I384:Q384"/>
    <mergeCell ref="AZ382:BH382"/>
    <mergeCell ref="I385:Q386"/>
    <mergeCell ref="R385:T386"/>
    <mergeCell ref="U385:V386"/>
    <mergeCell ref="AU383:AV384"/>
    <mergeCell ref="AU391:AV392"/>
    <mergeCell ref="AP389:AQ390"/>
    <mergeCell ref="AZ378:BH378"/>
    <mergeCell ref="I381:Q382"/>
    <mergeCell ref="R381:T382"/>
    <mergeCell ref="U381:V382"/>
    <mergeCell ref="AU379:AV380"/>
    <mergeCell ref="AH360:AI361"/>
    <mergeCell ref="Z355:AA356"/>
    <mergeCell ref="I356:Q356"/>
    <mergeCell ref="AZ363:BH364"/>
    <mergeCell ref="AW375:AY376"/>
    <mergeCell ref="AZ375:BH376"/>
    <mergeCell ref="AN380:AO381"/>
    <mergeCell ref="X375:Y376"/>
    <mergeCell ref="AR377:AS378"/>
    <mergeCell ref="I376:Q376"/>
    <mergeCell ref="AZ374:BH374"/>
    <mergeCell ref="I377:Q378"/>
    <mergeCell ref="R377:T378"/>
    <mergeCell ref="U377:V378"/>
    <mergeCell ref="AU375:AV376"/>
    <mergeCell ref="AS357:AT358"/>
    <mergeCell ref="AW371:AY372"/>
    <mergeCell ref="AZ371:BH372"/>
    <mergeCell ref="Z371:AA372"/>
    <mergeCell ref="AP373:AQ374"/>
    <mergeCell ref="I372:Q372"/>
    <mergeCell ref="AZ370:BH370"/>
    <mergeCell ref="I373:Q374"/>
    <mergeCell ref="R373:T374"/>
    <mergeCell ref="U373:V374"/>
    <mergeCell ref="AU371:AV372"/>
    <mergeCell ref="X367:Y368"/>
    <mergeCell ref="AR369:AS370"/>
    <mergeCell ref="I368:Q368"/>
    <mergeCell ref="AZ366:BH366"/>
    <mergeCell ref="I369:Q370"/>
    <mergeCell ref="R369:T370"/>
    <mergeCell ref="I364:Q364"/>
    <mergeCell ref="AZ342:BH342"/>
    <mergeCell ref="I340:Q340"/>
    <mergeCell ref="AZ338:BH338"/>
    <mergeCell ref="I341:Q342"/>
    <mergeCell ref="R341:T342"/>
    <mergeCell ref="AZ362:BH362"/>
    <mergeCell ref="I365:Q366"/>
    <mergeCell ref="R365:T366"/>
    <mergeCell ref="U365:V366"/>
    <mergeCell ref="AU363:AV364"/>
    <mergeCell ref="AW363:AY364"/>
    <mergeCell ref="U369:V370"/>
    <mergeCell ref="AU367:AV368"/>
    <mergeCell ref="AW367:AY368"/>
    <mergeCell ref="AZ367:BH368"/>
    <mergeCell ref="AL360:AM361"/>
    <mergeCell ref="AW347:AY348"/>
    <mergeCell ref="AZ347:BH348"/>
    <mergeCell ref="AU355:AV356"/>
    <mergeCell ref="AW355:AY356"/>
    <mergeCell ref="AZ355:BH356"/>
    <mergeCell ref="AZ358:BH358"/>
    <mergeCell ref="I361:Q362"/>
    <mergeCell ref="R361:T362"/>
    <mergeCell ref="U361:V362"/>
    <mergeCell ref="AU359:AV360"/>
    <mergeCell ref="AW359:AY360"/>
    <mergeCell ref="AZ359:BH360"/>
    <mergeCell ref="AG362:AJ363"/>
    <mergeCell ref="X359:Y360"/>
    <mergeCell ref="I360:Q360"/>
    <mergeCell ref="AD360:AE361"/>
    <mergeCell ref="AW307:AY308"/>
    <mergeCell ref="AH323:AI324"/>
    <mergeCell ref="I315:Q316"/>
    <mergeCell ref="R315:T316"/>
    <mergeCell ref="AZ307:BH308"/>
    <mergeCell ref="AP305:AQ306"/>
    <mergeCell ref="AR341:AS342"/>
    <mergeCell ref="I344:Q344"/>
    <mergeCell ref="AZ346:BH346"/>
    <mergeCell ref="I345:Q346"/>
    <mergeCell ref="R345:T346"/>
    <mergeCell ref="U345:V346"/>
    <mergeCell ref="AU343:AV344"/>
    <mergeCell ref="AW343:AY344"/>
    <mergeCell ref="AZ343:BH344"/>
    <mergeCell ref="AZ354:BH354"/>
    <mergeCell ref="I357:Q358"/>
    <mergeCell ref="R357:T358"/>
    <mergeCell ref="U357:V358"/>
    <mergeCell ref="AG357:AJ358"/>
    <mergeCell ref="AW351:AY352"/>
    <mergeCell ref="AZ351:BH352"/>
    <mergeCell ref="X351:Y352"/>
    <mergeCell ref="AR349:AS350"/>
    <mergeCell ref="I352:Q352"/>
    <mergeCell ref="AZ350:BH350"/>
    <mergeCell ref="X343:Y344"/>
    <mergeCell ref="I353:Q354"/>
    <mergeCell ref="R353:T354"/>
    <mergeCell ref="U353:V354"/>
    <mergeCell ref="AU351:AV352"/>
    <mergeCell ref="U307:V308"/>
    <mergeCell ref="I329:Q330"/>
    <mergeCell ref="R329:T330"/>
    <mergeCell ref="U329:V330"/>
    <mergeCell ref="AU327:AV328"/>
    <mergeCell ref="AW327:AY328"/>
    <mergeCell ref="AZ258:BH258"/>
    <mergeCell ref="X261:Y262"/>
    <mergeCell ref="AU259:AV260"/>
    <mergeCell ref="AW259:AY260"/>
    <mergeCell ref="AZ259:BH260"/>
    <mergeCell ref="AN264:AO265"/>
    <mergeCell ref="I258:Q258"/>
    <mergeCell ref="I259:Q260"/>
    <mergeCell ref="R259:T260"/>
    <mergeCell ref="U259:V260"/>
    <mergeCell ref="AR261:AS262"/>
    <mergeCell ref="U341:V342"/>
    <mergeCell ref="AU339:AV340"/>
    <mergeCell ref="AW339:AY340"/>
    <mergeCell ref="AZ339:BH340"/>
    <mergeCell ref="Z338:AA339"/>
    <mergeCell ref="AZ327:BH328"/>
    <mergeCell ref="AU307:AV308"/>
    <mergeCell ref="I306:Q306"/>
    <mergeCell ref="I307:Q308"/>
    <mergeCell ref="R307:T308"/>
    <mergeCell ref="AZ315:BH316"/>
    <mergeCell ref="AU303:AV304"/>
    <mergeCell ref="I302:Q302"/>
    <mergeCell ref="I303:Q304"/>
    <mergeCell ref="R303:T304"/>
    <mergeCell ref="U303:V304"/>
    <mergeCell ref="AU255:AV256"/>
    <mergeCell ref="AW255:AY256"/>
    <mergeCell ref="AZ255:BH256"/>
    <mergeCell ref="AG280:AJ281"/>
    <mergeCell ref="AH278:AI279"/>
    <mergeCell ref="AL278:AM279"/>
    <mergeCell ref="AN344:AO345"/>
    <mergeCell ref="I337:Q338"/>
    <mergeCell ref="R337:T338"/>
    <mergeCell ref="U337:V338"/>
    <mergeCell ref="AU335:AV336"/>
    <mergeCell ref="AW335:AY336"/>
    <mergeCell ref="AZ335:BH336"/>
    <mergeCell ref="W335:X336"/>
    <mergeCell ref="AZ279:BH280"/>
    <mergeCell ref="X277:Y278"/>
    <mergeCell ref="AU275:AV276"/>
    <mergeCell ref="AW275:AY276"/>
    <mergeCell ref="AZ275:BH276"/>
    <mergeCell ref="AD278:AE279"/>
    <mergeCell ref="AZ302:BH302"/>
    <mergeCell ref="AZ282:BH282"/>
    <mergeCell ref="AW263:AY264"/>
    <mergeCell ref="AZ263:BH264"/>
    <mergeCell ref="AZ306:BH306"/>
    <mergeCell ref="AW331:AY332"/>
    <mergeCell ref="AZ331:BH332"/>
    <mergeCell ref="X331:Y332"/>
    <mergeCell ref="AR329:AS330"/>
    <mergeCell ref="I332:Q332"/>
    <mergeCell ref="AZ330:BH330"/>
    <mergeCell ref="I328:Q328"/>
    <mergeCell ref="I255:Q256"/>
    <mergeCell ref="R255:T256"/>
    <mergeCell ref="U255:V256"/>
    <mergeCell ref="AZ250:BH250"/>
    <mergeCell ref="W253:X254"/>
    <mergeCell ref="AU251:AV252"/>
    <mergeCell ref="AW251:AY252"/>
    <mergeCell ref="AZ251:BH252"/>
    <mergeCell ref="I250:Q250"/>
    <mergeCell ref="AS253:AT254"/>
    <mergeCell ref="I251:Q252"/>
    <mergeCell ref="R251:T252"/>
    <mergeCell ref="U251:V252"/>
    <mergeCell ref="X249:Y250"/>
    <mergeCell ref="AR249:AS250"/>
    <mergeCell ref="AP256:AQ257"/>
    <mergeCell ref="U315:V316"/>
    <mergeCell ref="AZ314:BH314"/>
    <mergeCell ref="AU315:AV316"/>
    <mergeCell ref="AW315:AY316"/>
    <mergeCell ref="AR313:AS314"/>
    <mergeCell ref="AZ310:BH310"/>
    <mergeCell ref="X313:Y314"/>
    <mergeCell ref="AU311:AV312"/>
    <mergeCell ref="AW311:AY312"/>
    <mergeCell ref="AZ311:BH312"/>
    <mergeCell ref="AW303:AY304"/>
    <mergeCell ref="AZ303:BH304"/>
    <mergeCell ref="Z306:AA307"/>
    <mergeCell ref="X293:Y294"/>
    <mergeCell ref="Z256:AA257"/>
    <mergeCell ref="AZ254:BH254"/>
    <mergeCell ref="I225:Q226"/>
    <mergeCell ref="R225:T226"/>
    <mergeCell ref="U225:V226"/>
    <mergeCell ref="AU227:AV228"/>
    <mergeCell ref="AW223:AY224"/>
    <mergeCell ref="AZ223:BH224"/>
    <mergeCell ref="AP221:AQ222"/>
    <mergeCell ref="I220:Q220"/>
    <mergeCell ref="AZ222:BH222"/>
    <mergeCell ref="I221:Q222"/>
    <mergeCell ref="R221:T222"/>
    <mergeCell ref="U221:V222"/>
    <mergeCell ref="AU223:AV224"/>
    <mergeCell ref="AW219:AY220"/>
    <mergeCell ref="AZ219:BH220"/>
    <mergeCell ref="AW231:AY232"/>
    <mergeCell ref="I254:Q254"/>
    <mergeCell ref="AZ211:BH212"/>
    <mergeCell ref="A217:H218"/>
    <mergeCell ref="AN212:AO213"/>
    <mergeCell ref="W227:X228"/>
    <mergeCell ref="Z224:AA225"/>
    <mergeCell ref="I228:Q228"/>
    <mergeCell ref="AW227:AY228"/>
    <mergeCell ref="AZ227:BH228"/>
    <mergeCell ref="AS225:AT226"/>
    <mergeCell ref="I224:Q224"/>
    <mergeCell ref="I217:Q218"/>
    <mergeCell ref="R217:T218"/>
    <mergeCell ref="U217:V218"/>
    <mergeCell ref="AU219:AV220"/>
    <mergeCell ref="AW215:AY216"/>
    <mergeCell ref="AZ215:BH216"/>
    <mergeCell ref="I247:Q248"/>
    <mergeCell ref="R247:T248"/>
    <mergeCell ref="U247:V248"/>
    <mergeCell ref="AZ246:BH246"/>
    <mergeCell ref="AU247:AV248"/>
    <mergeCell ref="AW247:AY248"/>
    <mergeCell ref="AZ247:BH248"/>
    <mergeCell ref="I246:Q246"/>
    <mergeCell ref="AH241:AI242"/>
    <mergeCell ref="A247:H248"/>
    <mergeCell ref="AW211:AY212"/>
    <mergeCell ref="AB215:AC216"/>
    <mergeCell ref="AR217:AS218"/>
    <mergeCell ref="I216:Q216"/>
    <mergeCell ref="AZ218:BH218"/>
    <mergeCell ref="AZ231:BH232"/>
    <mergeCell ref="X203:Y204"/>
    <mergeCell ref="AP205:AQ206"/>
    <mergeCell ref="I204:Q204"/>
    <mergeCell ref="AZ206:BH206"/>
    <mergeCell ref="I205:Q206"/>
    <mergeCell ref="R205:T206"/>
    <mergeCell ref="U205:V206"/>
    <mergeCell ref="AU203:AV204"/>
    <mergeCell ref="AW203:AY204"/>
    <mergeCell ref="AZ203:BH204"/>
    <mergeCell ref="AU207:AV208"/>
    <mergeCell ref="AW207:AY208"/>
    <mergeCell ref="AZ207:BH208"/>
    <mergeCell ref="AR201:AS202"/>
    <mergeCell ref="I200:Q200"/>
    <mergeCell ref="AZ202:BH202"/>
    <mergeCell ref="I201:Q202"/>
    <mergeCell ref="R201:T202"/>
    <mergeCell ref="U201:V202"/>
    <mergeCell ref="Z207:AA208"/>
    <mergeCell ref="I208:Q208"/>
    <mergeCell ref="U197:V198"/>
    <mergeCell ref="AU199:AV200"/>
    <mergeCell ref="AW199:AY200"/>
    <mergeCell ref="AZ199:BH200"/>
    <mergeCell ref="AG198:AJ199"/>
    <mergeCell ref="AL196:AM197"/>
    <mergeCell ref="X195:Y196"/>
    <mergeCell ref="I196:Q196"/>
    <mergeCell ref="AH196:AI197"/>
    <mergeCell ref="AZ198:BH198"/>
    <mergeCell ref="I197:Q198"/>
    <mergeCell ref="R197:T198"/>
    <mergeCell ref="AU195:AV196"/>
    <mergeCell ref="AW195:AY196"/>
    <mergeCell ref="AZ195:BH196"/>
    <mergeCell ref="Z191:AA192"/>
    <mergeCell ref="AR193:AS194"/>
    <mergeCell ref="I192:Q192"/>
    <mergeCell ref="AZ194:BH194"/>
    <mergeCell ref="AD196:AE197"/>
    <mergeCell ref="I189:Q190"/>
    <mergeCell ref="R189:T190"/>
    <mergeCell ref="U189:V190"/>
    <mergeCell ref="AU191:AV192"/>
    <mergeCell ref="AW191:AY192"/>
    <mergeCell ref="AZ191:BH192"/>
    <mergeCell ref="I193:Q194"/>
    <mergeCell ref="R193:T194"/>
    <mergeCell ref="U193:V194"/>
    <mergeCell ref="AG193:AJ194"/>
    <mergeCell ref="X187:Y188"/>
    <mergeCell ref="AP189:AQ190"/>
    <mergeCell ref="I188:Q188"/>
    <mergeCell ref="AZ190:BH190"/>
    <mergeCell ref="I185:Q186"/>
    <mergeCell ref="R185:T186"/>
    <mergeCell ref="U185:V186"/>
    <mergeCell ref="AU187:AV188"/>
    <mergeCell ref="AW187:AY188"/>
    <mergeCell ref="AZ187:BH188"/>
    <mergeCell ref="AB183:AC184"/>
    <mergeCell ref="AR185:AS186"/>
    <mergeCell ref="I184:Q184"/>
    <mergeCell ref="AZ186:BH186"/>
    <mergeCell ref="I181:Q182"/>
    <mergeCell ref="R181:T182"/>
    <mergeCell ref="U181:V182"/>
    <mergeCell ref="AU183:AV184"/>
    <mergeCell ref="AW183:AY184"/>
    <mergeCell ref="AZ183:BH184"/>
    <mergeCell ref="AN180:AO181"/>
    <mergeCell ref="X179:Y180"/>
    <mergeCell ref="I180:Q180"/>
    <mergeCell ref="AZ182:BH182"/>
    <mergeCell ref="I177:Q178"/>
    <mergeCell ref="R177:T178"/>
    <mergeCell ref="U177:V178"/>
    <mergeCell ref="AU179:AV180"/>
    <mergeCell ref="AW179:AY180"/>
    <mergeCell ref="AZ179:BH180"/>
    <mergeCell ref="AZ175:BH176"/>
    <mergeCell ref="Z174:AA175"/>
    <mergeCell ref="AR177:AS178"/>
    <mergeCell ref="I176:Q176"/>
    <mergeCell ref="AZ178:BH178"/>
    <mergeCell ref="AP173:AQ174"/>
    <mergeCell ref="I172:Q172"/>
    <mergeCell ref="AZ174:BH174"/>
    <mergeCell ref="I173:Q174"/>
    <mergeCell ref="R173:T174"/>
    <mergeCell ref="U173:V174"/>
    <mergeCell ref="AU175:AV176"/>
    <mergeCell ref="AW171:AY172"/>
    <mergeCell ref="AZ171:BH172"/>
    <mergeCell ref="AW175:AY176"/>
    <mergeCell ref="X167:Y168"/>
    <mergeCell ref="AR169:AS170"/>
    <mergeCell ref="I168:Q168"/>
    <mergeCell ref="AZ170:BH170"/>
    <mergeCell ref="BI124:BP124"/>
    <mergeCell ref="BI125:BP126"/>
    <mergeCell ref="BI128:BP128"/>
    <mergeCell ref="BI129:BP130"/>
    <mergeCell ref="BI132:BP132"/>
    <mergeCell ref="BI133:BP134"/>
    <mergeCell ref="BI136:BP136"/>
    <mergeCell ref="AS143:AT144"/>
    <mergeCell ref="AZ144:BH144"/>
    <mergeCell ref="I149:Q150"/>
    <mergeCell ref="R149:T150"/>
    <mergeCell ref="U149:V150"/>
    <mergeCell ref="I128:Q128"/>
    <mergeCell ref="I129:Q130"/>
    <mergeCell ref="R129:T130"/>
    <mergeCell ref="U129:V130"/>
    <mergeCell ref="R145:T146"/>
    <mergeCell ref="U145:V146"/>
    <mergeCell ref="AR147:AS148"/>
    <mergeCell ref="I148:Q148"/>
    <mergeCell ref="X147:Y148"/>
    <mergeCell ref="I144:Q144"/>
    <mergeCell ref="AW141:AY142"/>
    <mergeCell ref="AZ141:BH142"/>
    <mergeCell ref="I140:Q140"/>
    <mergeCell ref="I141:Q142"/>
    <mergeCell ref="R141:T142"/>
    <mergeCell ref="BI137:BP138"/>
    <mergeCell ref="BI140:BP140"/>
    <mergeCell ref="BI141:BP142"/>
    <mergeCell ref="BI144:BP144"/>
    <mergeCell ref="BI145:BP146"/>
    <mergeCell ref="AU137:AV138"/>
    <mergeCell ref="AW137:AY138"/>
    <mergeCell ref="AZ137:BH138"/>
    <mergeCell ref="R105:T106"/>
    <mergeCell ref="I165:Q166"/>
    <mergeCell ref="R165:T166"/>
    <mergeCell ref="U165:V166"/>
    <mergeCell ref="AU167:AV168"/>
    <mergeCell ref="AW167:AY168"/>
    <mergeCell ref="AZ167:BH168"/>
    <mergeCell ref="I169:Q170"/>
    <mergeCell ref="R169:T170"/>
    <mergeCell ref="U169:V170"/>
    <mergeCell ref="AU171:AV172"/>
    <mergeCell ref="W171:X172"/>
    <mergeCell ref="AZ148:BH148"/>
    <mergeCell ref="AU149:AV150"/>
    <mergeCell ref="AW149:AY150"/>
    <mergeCell ref="AZ149:BH150"/>
    <mergeCell ref="AH159:AI160"/>
    <mergeCell ref="I164:Q164"/>
    <mergeCell ref="AZ166:BH166"/>
    <mergeCell ref="U137:V138"/>
    <mergeCell ref="R125:T126"/>
    <mergeCell ref="U125:V126"/>
    <mergeCell ref="R121:T122"/>
    <mergeCell ref="U121:V122"/>
    <mergeCell ref="R117:T118"/>
    <mergeCell ref="U117:V118"/>
    <mergeCell ref="AP123:AQ124"/>
    <mergeCell ref="AZ124:BH124"/>
    <mergeCell ref="AZ125:BH126"/>
    <mergeCell ref="X123:Y124"/>
    <mergeCell ref="AU121:AV122"/>
    <mergeCell ref="AW121:AY122"/>
    <mergeCell ref="AU117:AV118"/>
    <mergeCell ref="AW117:AY118"/>
    <mergeCell ref="AZ117:BH118"/>
    <mergeCell ref="AG118:AJ119"/>
    <mergeCell ref="AR119:AS120"/>
    <mergeCell ref="AZ120:BH120"/>
    <mergeCell ref="AU93:AV94"/>
    <mergeCell ref="AW93:AY94"/>
    <mergeCell ref="AZ93:BH94"/>
    <mergeCell ref="R101:T102"/>
    <mergeCell ref="U101:V102"/>
    <mergeCell ref="AU101:AV102"/>
    <mergeCell ref="AW101:AY102"/>
    <mergeCell ref="AZ101:BH102"/>
    <mergeCell ref="R113:T114"/>
    <mergeCell ref="U113:V114"/>
    <mergeCell ref="U105:V106"/>
    <mergeCell ref="AP107:AQ108"/>
    <mergeCell ref="AZ108:BH108"/>
    <mergeCell ref="X115:Y116"/>
    <mergeCell ref="I112:Q112"/>
    <mergeCell ref="I113:Q114"/>
    <mergeCell ref="I109:Q110"/>
    <mergeCell ref="R109:T110"/>
    <mergeCell ref="U109:V110"/>
    <mergeCell ref="AR111:AS112"/>
    <mergeCell ref="AZ112:BH112"/>
    <mergeCell ref="I108:Q108"/>
    <mergeCell ref="X107:Y108"/>
    <mergeCell ref="AU105:AV106"/>
    <mergeCell ref="AW105:AY106"/>
    <mergeCell ref="AZ105:BH106"/>
    <mergeCell ref="I89:Q90"/>
    <mergeCell ref="R89:T90"/>
    <mergeCell ref="U89:V90"/>
    <mergeCell ref="AP91:AQ92"/>
    <mergeCell ref="I85:Q86"/>
    <mergeCell ref="R85:T86"/>
    <mergeCell ref="U85:V86"/>
    <mergeCell ref="AR87:AS88"/>
    <mergeCell ref="X99:Y100"/>
    <mergeCell ref="AU97:AV98"/>
    <mergeCell ref="AW97:AY98"/>
    <mergeCell ref="AZ97:BH98"/>
    <mergeCell ref="AN98:AO99"/>
    <mergeCell ref="I93:Q94"/>
    <mergeCell ref="R93:T94"/>
    <mergeCell ref="U93:V94"/>
    <mergeCell ref="AR95:AS96"/>
    <mergeCell ref="Z94:AA95"/>
    <mergeCell ref="AU89:AV90"/>
    <mergeCell ref="AW89:AY90"/>
    <mergeCell ref="AZ89:BH90"/>
    <mergeCell ref="AZ92:BH92"/>
    <mergeCell ref="W91:X92"/>
    <mergeCell ref="X87:Y88"/>
    <mergeCell ref="I92:Q92"/>
    <mergeCell ref="I88:Q88"/>
    <mergeCell ref="I100:Q100"/>
    <mergeCell ref="I96:Q96"/>
    <mergeCell ref="I97:Q98"/>
    <mergeCell ref="R97:T98"/>
    <mergeCell ref="U97:V98"/>
    <mergeCell ref="AZ96:BH96"/>
    <mergeCell ref="BI88:BP88"/>
    <mergeCell ref="AZ88:BH88"/>
    <mergeCell ref="I84:Q84"/>
    <mergeCell ref="AR70:AS71"/>
    <mergeCell ref="AL39:AM40"/>
    <mergeCell ref="AH79:AI80"/>
    <mergeCell ref="AZ84:BH84"/>
    <mergeCell ref="AU85:AV86"/>
    <mergeCell ref="AW85:AY86"/>
    <mergeCell ref="AZ85:BH86"/>
    <mergeCell ref="AR50:AS51"/>
    <mergeCell ref="AR58:AS59"/>
    <mergeCell ref="AZ71:BH71"/>
    <mergeCell ref="AU72:AV73"/>
    <mergeCell ref="AW72:AY73"/>
    <mergeCell ref="AZ72:BH73"/>
    <mergeCell ref="AZ55:BH55"/>
    <mergeCell ref="AP46:AQ47"/>
    <mergeCell ref="AZ47:BH47"/>
    <mergeCell ref="AU44:AV45"/>
    <mergeCell ref="BI40:BP41"/>
    <mergeCell ref="I61:Q61"/>
    <mergeCell ref="AZ59:BH59"/>
    <mergeCell ref="I62:Q63"/>
    <mergeCell ref="R62:T63"/>
    <mergeCell ref="U62:V63"/>
    <mergeCell ref="AU56:AV57"/>
    <mergeCell ref="AW56:AY57"/>
    <mergeCell ref="AZ56:BH57"/>
    <mergeCell ref="AB56:AC57"/>
    <mergeCell ref="I57:Q57"/>
    <mergeCell ref="I58:Q59"/>
    <mergeCell ref="X60:Y61"/>
    <mergeCell ref="X68:Y69"/>
    <mergeCell ref="AR10:AS11"/>
    <mergeCell ref="AU68:AV69"/>
    <mergeCell ref="AW68:AY69"/>
    <mergeCell ref="AZ68:BH69"/>
    <mergeCell ref="I69:Q69"/>
    <mergeCell ref="AZ67:BH67"/>
    <mergeCell ref="AW44:AY45"/>
    <mergeCell ref="AZ44:BH45"/>
    <mergeCell ref="R58:T59"/>
    <mergeCell ref="U58:V59"/>
    <mergeCell ref="AU52:AV53"/>
    <mergeCell ref="AW52:AY53"/>
    <mergeCell ref="AZ52:BH53"/>
    <mergeCell ref="AZ36:BH37"/>
    <mergeCell ref="AD39:AE40"/>
    <mergeCell ref="AH39:AI40"/>
    <mergeCell ref="AR42:AS43"/>
    <mergeCell ref="AG36:AJ37"/>
    <mergeCell ref="I70:Q71"/>
    <mergeCell ref="R70:T71"/>
    <mergeCell ref="U70:V71"/>
    <mergeCell ref="AU64:AV65"/>
    <mergeCell ref="AW64:AY65"/>
    <mergeCell ref="AZ64:BH65"/>
    <mergeCell ref="Z64:AA65"/>
    <mergeCell ref="AP62:AQ63"/>
    <mergeCell ref="AS66:AT67"/>
    <mergeCell ref="I65:Q65"/>
    <mergeCell ref="AZ63:BH63"/>
    <mergeCell ref="I66:Q67"/>
    <mergeCell ref="R66:T67"/>
    <mergeCell ref="U66:V67"/>
    <mergeCell ref="AU60:AV61"/>
    <mergeCell ref="AW60:AY61"/>
    <mergeCell ref="AZ60:BH61"/>
    <mergeCell ref="I37:Q37"/>
    <mergeCell ref="X36:Y37"/>
    <mergeCell ref="AN53:AO54"/>
    <mergeCell ref="I53:Q53"/>
    <mergeCell ref="AZ51:BH51"/>
    <mergeCell ref="I54:Q55"/>
    <mergeCell ref="R54:T55"/>
    <mergeCell ref="U54:V55"/>
    <mergeCell ref="AU48:AV49"/>
    <mergeCell ref="AW48:AY49"/>
    <mergeCell ref="AZ48:BH49"/>
    <mergeCell ref="Z48:AA49"/>
    <mergeCell ref="I49:Q49"/>
    <mergeCell ref="I50:Q51"/>
    <mergeCell ref="R50:T51"/>
    <mergeCell ref="U50:V51"/>
    <mergeCell ref="X52:Y53"/>
    <mergeCell ref="I45:Q45"/>
    <mergeCell ref="AZ43:BH43"/>
    <mergeCell ref="I46:Q47"/>
    <mergeCell ref="R46:T47"/>
    <mergeCell ref="U46:V47"/>
    <mergeCell ref="X44:Y45"/>
    <mergeCell ref="AZ35:BH35"/>
    <mergeCell ref="I38:Q39"/>
    <mergeCell ref="R38:T39"/>
    <mergeCell ref="AU32:AV33"/>
    <mergeCell ref="AW32:AY33"/>
    <mergeCell ref="AZ32:BH33"/>
    <mergeCell ref="BI43:BP43"/>
    <mergeCell ref="Z32:AA33"/>
    <mergeCell ref="AP30:AQ31"/>
    <mergeCell ref="I33:Q33"/>
    <mergeCell ref="AZ31:BH31"/>
    <mergeCell ref="I34:Q35"/>
    <mergeCell ref="R34:T35"/>
    <mergeCell ref="U34:V35"/>
    <mergeCell ref="AU28:AV29"/>
    <mergeCell ref="AW28:AY29"/>
    <mergeCell ref="AZ28:BH29"/>
    <mergeCell ref="AR34:AS35"/>
    <mergeCell ref="I29:Q29"/>
    <mergeCell ref="X28:Y29"/>
    <mergeCell ref="AU40:AV41"/>
    <mergeCell ref="AW40:AY41"/>
    <mergeCell ref="AZ40:BH41"/>
    <mergeCell ref="I41:Q41"/>
    <mergeCell ref="AG41:AJ42"/>
    <mergeCell ref="AZ39:BH39"/>
    <mergeCell ref="I42:Q43"/>
    <mergeCell ref="R42:T43"/>
    <mergeCell ref="U42:V43"/>
    <mergeCell ref="U38:V39"/>
    <mergeCell ref="AU36:AV37"/>
    <mergeCell ref="AW36:AY37"/>
    <mergeCell ref="AZ27:BH27"/>
    <mergeCell ref="I30:Q31"/>
    <mergeCell ref="R30:T31"/>
    <mergeCell ref="U30:V31"/>
    <mergeCell ref="AU24:AV25"/>
    <mergeCell ref="AW24:AY25"/>
    <mergeCell ref="AZ24:BH25"/>
    <mergeCell ref="AB24:AC25"/>
    <mergeCell ref="I25:Q25"/>
    <mergeCell ref="AZ23:BH23"/>
    <mergeCell ref="I26:Q27"/>
    <mergeCell ref="R26:T27"/>
    <mergeCell ref="U26:V27"/>
    <mergeCell ref="U22:V23"/>
    <mergeCell ref="AU20:AV21"/>
    <mergeCell ref="AW20:AY21"/>
    <mergeCell ref="AZ20:BH21"/>
    <mergeCell ref="AN21:AO22"/>
    <mergeCell ref="AR26:AS27"/>
    <mergeCell ref="I21:Q21"/>
    <mergeCell ref="X20:Y21"/>
    <mergeCell ref="AZ19:BH19"/>
    <mergeCell ref="I22:Q23"/>
    <mergeCell ref="R22:T23"/>
    <mergeCell ref="U18:V19"/>
    <mergeCell ref="AU16:AV17"/>
    <mergeCell ref="AW16:AY17"/>
    <mergeCell ref="AZ16:BH17"/>
    <mergeCell ref="Z16:AA17"/>
    <mergeCell ref="AP14:AQ15"/>
    <mergeCell ref="I17:Q17"/>
    <mergeCell ref="AZ15:BH15"/>
    <mergeCell ref="I18:Q19"/>
    <mergeCell ref="R18:T19"/>
    <mergeCell ref="U14:V15"/>
    <mergeCell ref="AU12:AV13"/>
    <mergeCell ref="AW12:AY13"/>
    <mergeCell ref="AZ12:BH13"/>
    <mergeCell ref="AR18:AS19"/>
    <mergeCell ref="X12:Y13"/>
    <mergeCell ref="I13:Q13"/>
    <mergeCell ref="AZ11:BH11"/>
    <mergeCell ref="I14:Q15"/>
    <mergeCell ref="R14:T15"/>
    <mergeCell ref="R10:T11"/>
    <mergeCell ref="U10:V11"/>
    <mergeCell ref="AU8:AV9"/>
    <mergeCell ref="AW8:AY9"/>
    <mergeCell ref="AZ8:BH9"/>
    <mergeCell ref="I781:Q781"/>
    <mergeCell ref="I778:Q779"/>
    <mergeCell ref="R778:T779"/>
    <mergeCell ref="U778:V779"/>
    <mergeCell ref="I777:Q777"/>
    <mergeCell ref="I774:Q775"/>
    <mergeCell ref="R774:T775"/>
    <mergeCell ref="U774:V775"/>
    <mergeCell ref="AH2:AI3"/>
    <mergeCell ref="I9:Q9"/>
    <mergeCell ref="AZ7:BH7"/>
    <mergeCell ref="I10:Q11"/>
    <mergeCell ref="I639:Q640"/>
    <mergeCell ref="R639:T640"/>
    <mergeCell ref="U639:V640"/>
    <mergeCell ref="AR641:AS642"/>
    <mergeCell ref="AZ638:BH638"/>
    <mergeCell ref="AZ639:BH640"/>
    <mergeCell ref="I638:Q638"/>
    <mergeCell ref="I635:Q636"/>
    <mergeCell ref="R635:T636"/>
    <mergeCell ref="U635:V636"/>
    <mergeCell ref="AU631:AV632"/>
    <mergeCell ref="AW631:AY632"/>
    <mergeCell ref="I782:Q783"/>
    <mergeCell ref="R782:T783"/>
    <mergeCell ref="U782:V783"/>
    <mergeCell ref="X692:Y693"/>
    <mergeCell ref="AR690:AS691"/>
    <mergeCell ref="I698:Q699"/>
    <mergeCell ref="I769:Q769"/>
    <mergeCell ref="I682:Q683"/>
    <mergeCell ref="R682:T683"/>
    <mergeCell ref="U682:V683"/>
    <mergeCell ref="AU680:AV681"/>
    <mergeCell ref="AZ658:BH658"/>
    <mergeCell ref="X661:Y662"/>
    <mergeCell ref="AZ662:BH662"/>
    <mergeCell ref="AU663:AV664"/>
    <mergeCell ref="AW663:AY664"/>
    <mergeCell ref="AU659:AV660"/>
    <mergeCell ref="AW659:AY660"/>
    <mergeCell ref="AZ659:BH660"/>
    <mergeCell ref="I662:Q662"/>
    <mergeCell ref="AZ663:BH664"/>
    <mergeCell ref="W657:X658"/>
    <mergeCell ref="AH673:AI674"/>
    <mergeCell ref="U746:V747"/>
    <mergeCell ref="AU744:AV745"/>
    <mergeCell ref="I742:Q743"/>
    <mergeCell ref="R742:T743"/>
    <mergeCell ref="U742:V743"/>
    <mergeCell ref="AU740:AV741"/>
    <mergeCell ref="AW736:AY737"/>
    <mergeCell ref="AZ736:BH737"/>
    <mergeCell ref="AW740:AY741"/>
    <mergeCell ref="I631:Q632"/>
    <mergeCell ref="R631:T632"/>
    <mergeCell ref="U631:V632"/>
    <mergeCell ref="AZ630:BH630"/>
    <mergeCell ref="I630:Q630"/>
    <mergeCell ref="I627:Q628"/>
    <mergeCell ref="R627:T628"/>
    <mergeCell ref="U627:V628"/>
    <mergeCell ref="AW623:AY624"/>
    <mergeCell ref="AZ623:BH624"/>
    <mergeCell ref="I626:Q626"/>
    <mergeCell ref="I623:Q624"/>
    <mergeCell ref="R623:T624"/>
    <mergeCell ref="U623:V624"/>
    <mergeCell ref="AG624:AJ625"/>
    <mergeCell ref="AU623:AV624"/>
    <mergeCell ref="X621:Y622"/>
    <mergeCell ref="AR629:AS630"/>
    <mergeCell ref="AL622:AM623"/>
    <mergeCell ref="I622:Q622"/>
    <mergeCell ref="AD622:AE623"/>
    <mergeCell ref="AH622:AI623"/>
    <mergeCell ref="AR621:AS622"/>
    <mergeCell ref="AZ622:BH622"/>
    <mergeCell ref="I619:Q620"/>
    <mergeCell ref="R619:T620"/>
    <mergeCell ref="U619:V620"/>
    <mergeCell ref="AG619:AJ620"/>
    <mergeCell ref="AS617:AT618"/>
    <mergeCell ref="AZ618:BH618"/>
    <mergeCell ref="W617:X618"/>
    <mergeCell ref="I618:Q618"/>
    <mergeCell ref="I614:Q614"/>
    <mergeCell ref="I615:Q616"/>
    <mergeCell ref="R615:T616"/>
    <mergeCell ref="U615:V616"/>
    <mergeCell ref="Z614:AA615"/>
    <mergeCell ref="I610:Q610"/>
    <mergeCell ref="I611:Q612"/>
    <mergeCell ref="R611:T612"/>
    <mergeCell ref="I607:Q608"/>
    <mergeCell ref="R607:T608"/>
    <mergeCell ref="U607:V608"/>
    <mergeCell ref="AW607:AY608"/>
    <mergeCell ref="U611:V612"/>
    <mergeCell ref="X609:Y610"/>
    <mergeCell ref="AZ611:BH612"/>
    <mergeCell ref="AR609:AS610"/>
    <mergeCell ref="AZ610:BH610"/>
    <mergeCell ref="AU611:AV612"/>
    <mergeCell ref="AW611:AY612"/>
    <mergeCell ref="AP614:AQ615"/>
    <mergeCell ref="AZ614:BH614"/>
    <mergeCell ref="AU615:AV616"/>
    <mergeCell ref="AW615:AY616"/>
    <mergeCell ref="AZ615:BH616"/>
    <mergeCell ref="I606:Q606"/>
    <mergeCell ref="I603:Q604"/>
    <mergeCell ref="R603:T604"/>
    <mergeCell ref="U603:V604"/>
    <mergeCell ref="X601:Y602"/>
    <mergeCell ref="AU599:AV600"/>
    <mergeCell ref="AW599:AY600"/>
    <mergeCell ref="AZ599:BH600"/>
    <mergeCell ref="I602:Q602"/>
    <mergeCell ref="I599:Q600"/>
    <mergeCell ref="R599:T600"/>
    <mergeCell ref="U599:V600"/>
    <mergeCell ref="AU603:AV604"/>
    <mergeCell ref="AW603:AY604"/>
    <mergeCell ref="AZ603:BH604"/>
    <mergeCell ref="AN604:AO605"/>
    <mergeCell ref="AZ606:BH606"/>
    <mergeCell ref="AR601:AS602"/>
    <mergeCell ref="AZ602:BH602"/>
    <mergeCell ref="AB605:AC606"/>
    <mergeCell ref="AU531:AV532"/>
    <mergeCell ref="AW531:AY532"/>
    <mergeCell ref="AZ531:BH532"/>
    <mergeCell ref="AH492:AI493"/>
    <mergeCell ref="AZ598:BH598"/>
    <mergeCell ref="I598:Q598"/>
    <mergeCell ref="I595:Q596"/>
    <mergeCell ref="R595:T596"/>
    <mergeCell ref="U595:V596"/>
    <mergeCell ref="AU591:AV592"/>
    <mergeCell ref="AW591:AY592"/>
    <mergeCell ref="AZ591:BH592"/>
    <mergeCell ref="W593:X594"/>
    <mergeCell ref="I594:Q594"/>
    <mergeCell ref="I591:Q592"/>
    <mergeCell ref="R591:T592"/>
    <mergeCell ref="U591:V592"/>
    <mergeCell ref="AS593:AT594"/>
    <mergeCell ref="Z596:AA597"/>
    <mergeCell ref="AZ594:BH594"/>
    <mergeCell ref="AU595:AV596"/>
    <mergeCell ref="AW595:AY596"/>
    <mergeCell ref="AZ595:BH596"/>
    <mergeCell ref="AP596:AQ597"/>
    <mergeCell ref="I496:Q496"/>
    <mergeCell ref="AZ498:BH498"/>
    <mergeCell ref="I497:Q498"/>
    <mergeCell ref="R497:T498"/>
    <mergeCell ref="U497:V498"/>
    <mergeCell ref="AU499:AV500"/>
    <mergeCell ref="AW499:AY500"/>
    <mergeCell ref="AZ499:BH500"/>
    <mergeCell ref="I485:Q486"/>
    <mergeCell ref="R485:T486"/>
    <mergeCell ref="U485:V486"/>
    <mergeCell ref="AU485:AV486"/>
    <mergeCell ref="AW485:AY486"/>
    <mergeCell ref="AZ485:BH486"/>
    <mergeCell ref="I501:Q502"/>
    <mergeCell ref="R501:T502"/>
    <mergeCell ref="U501:V502"/>
    <mergeCell ref="AU503:AV504"/>
    <mergeCell ref="AW503:AY504"/>
    <mergeCell ref="AZ503:BH504"/>
    <mergeCell ref="AH409:AI410"/>
    <mergeCell ref="X395:Y396"/>
    <mergeCell ref="AR397:AS398"/>
    <mergeCell ref="I393:Q394"/>
    <mergeCell ref="R393:T394"/>
    <mergeCell ref="U393:V394"/>
    <mergeCell ref="R413:T414"/>
    <mergeCell ref="U413:V414"/>
    <mergeCell ref="AR415:AS416"/>
    <mergeCell ref="R417:T418"/>
    <mergeCell ref="U417:V418"/>
    <mergeCell ref="AS419:AT420"/>
    <mergeCell ref="AZ429:BH430"/>
    <mergeCell ref="I432:Q432"/>
    <mergeCell ref="AG448:AJ449"/>
    <mergeCell ref="AZ448:BH448"/>
    <mergeCell ref="AZ412:BH412"/>
    <mergeCell ref="AU413:AV414"/>
    <mergeCell ref="AW413:AY414"/>
    <mergeCell ref="AZ413:BH414"/>
    <mergeCell ref="I412:Q412"/>
    <mergeCell ref="I413:Q414"/>
    <mergeCell ref="I440:Q440"/>
    <mergeCell ref="R437:T438"/>
    <mergeCell ref="U437:V438"/>
    <mergeCell ref="R421:T422"/>
    <mergeCell ref="U421:V422"/>
    <mergeCell ref="Z422:AA423"/>
    <mergeCell ref="AZ424:BH424"/>
    <mergeCell ref="W419:X420"/>
    <mergeCell ref="I314:Q314"/>
    <mergeCell ref="I310:Q310"/>
    <mergeCell ref="I311:Q312"/>
    <mergeCell ref="R311:T312"/>
    <mergeCell ref="U311:V312"/>
    <mergeCell ref="AS309:AT310"/>
    <mergeCell ref="W309:X310"/>
    <mergeCell ref="AP336:AQ337"/>
    <mergeCell ref="AB347:AC348"/>
    <mergeCell ref="I348:Q348"/>
    <mergeCell ref="I349:Q350"/>
    <mergeCell ref="R349:T350"/>
    <mergeCell ref="U349:V350"/>
    <mergeCell ref="AU347:AV348"/>
    <mergeCell ref="AS333:AT334"/>
    <mergeCell ref="I336:Q336"/>
    <mergeCell ref="AZ334:BH334"/>
    <mergeCell ref="I333:Q334"/>
    <mergeCell ref="R333:T334"/>
    <mergeCell ref="U333:V334"/>
    <mergeCell ref="AU331:AV332"/>
    <mergeCell ref="AZ326:BH326"/>
    <mergeCell ref="I298:Q298"/>
    <mergeCell ref="I299:Q300"/>
    <mergeCell ref="R299:T300"/>
    <mergeCell ref="U299:V300"/>
    <mergeCell ref="X301:Y302"/>
    <mergeCell ref="AU299:AV300"/>
    <mergeCell ref="AW299:AY300"/>
    <mergeCell ref="AZ299:BH300"/>
    <mergeCell ref="AB297:AC298"/>
    <mergeCell ref="AN296:AO297"/>
    <mergeCell ref="I294:Q294"/>
    <mergeCell ref="I295:Q296"/>
    <mergeCell ref="R295:T296"/>
    <mergeCell ref="U295:V296"/>
    <mergeCell ref="I290:Q290"/>
    <mergeCell ref="I291:Q292"/>
    <mergeCell ref="R291:T292"/>
    <mergeCell ref="U291:V292"/>
    <mergeCell ref="AP289:AQ290"/>
    <mergeCell ref="Z289:AA290"/>
    <mergeCell ref="AZ298:BH298"/>
    <mergeCell ref="AR293:AS294"/>
    <mergeCell ref="AU291:AV292"/>
    <mergeCell ref="AW291:AY292"/>
    <mergeCell ref="AR301:AS302"/>
    <mergeCell ref="A278:H278"/>
    <mergeCell ref="A279:H280"/>
    <mergeCell ref="U287:V288"/>
    <mergeCell ref="AZ287:BH288"/>
    <mergeCell ref="I286:Q286"/>
    <mergeCell ref="I287:Q288"/>
    <mergeCell ref="R287:T288"/>
    <mergeCell ref="AR285:AS286"/>
    <mergeCell ref="X285:Y286"/>
    <mergeCell ref="AW287:AY288"/>
    <mergeCell ref="AZ294:BH294"/>
    <mergeCell ref="AU295:AV296"/>
    <mergeCell ref="AW295:AY296"/>
    <mergeCell ref="AZ295:BH296"/>
    <mergeCell ref="AZ291:BH292"/>
    <mergeCell ref="I282:Q282"/>
    <mergeCell ref="I283:Q284"/>
    <mergeCell ref="R283:T284"/>
    <mergeCell ref="U283:V284"/>
    <mergeCell ref="AZ290:BH290"/>
    <mergeCell ref="AU283:AV284"/>
    <mergeCell ref="AW283:AY284"/>
    <mergeCell ref="AZ283:BH284"/>
    <mergeCell ref="AZ286:BH286"/>
    <mergeCell ref="AU287:AV288"/>
    <mergeCell ref="AU279:AV280"/>
    <mergeCell ref="AW279:AY280"/>
    <mergeCell ref="I278:Q278"/>
    <mergeCell ref="I279:Q280"/>
    <mergeCell ref="R279:T280"/>
    <mergeCell ref="U279:V280"/>
    <mergeCell ref="I270:Q270"/>
    <mergeCell ref="I271:Q272"/>
    <mergeCell ref="R271:T272"/>
    <mergeCell ref="U271:V272"/>
    <mergeCell ref="I266:Q266"/>
    <mergeCell ref="I267:Q268"/>
    <mergeCell ref="R267:T268"/>
    <mergeCell ref="U267:V268"/>
    <mergeCell ref="AZ262:BH262"/>
    <mergeCell ref="AB265:AC266"/>
    <mergeCell ref="AU263:AV264"/>
    <mergeCell ref="I262:Q262"/>
    <mergeCell ref="I263:Q264"/>
    <mergeCell ref="R263:T264"/>
    <mergeCell ref="U263:V264"/>
    <mergeCell ref="AU271:AV272"/>
    <mergeCell ref="AW271:AY272"/>
    <mergeCell ref="AZ271:BH272"/>
    <mergeCell ref="X269:Y270"/>
    <mergeCell ref="AU267:AV268"/>
    <mergeCell ref="AW267:AY268"/>
    <mergeCell ref="AZ267:BH268"/>
    <mergeCell ref="AR269:AS270"/>
    <mergeCell ref="AZ266:BH266"/>
    <mergeCell ref="AZ270:BH270"/>
    <mergeCell ref="I274:Q274"/>
    <mergeCell ref="X231:Y232"/>
    <mergeCell ref="I232:Q232"/>
    <mergeCell ref="I233:Q234"/>
    <mergeCell ref="R233:T234"/>
    <mergeCell ref="U233:V234"/>
    <mergeCell ref="AR229:AS230"/>
    <mergeCell ref="AZ230:BH230"/>
    <mergeCell ref="I229:Q230"/>
    <mergeCell ref="R229:T230"/>
    <mergeCell ref="U229:V230"/>
    <mergeCell ref="AU231:AV232"/>
    <mergeCell ref="AZ226:BH226"/>
    <mergeCell ref="X219:Y220"/>
    <mergeCell ref="AR209:AS210"/>
    <mergeCell ref="AZ210:BH210"/>
    <mergeCell ref="AR277:AS278"/>
    <mergeCell ref="AZ274:BH274"/>
    <mergeCell ref="AZ278:BH278"/>
    <mergeCell ref="I275:Q276"/>
    <mergeCell ref="R275:T276"/>
    <mergeCell ref="U275:V276"/>
    <mergeCell ref="AP273:AQ274"/>
    <mergeCell ref="Z273:AA274"/>
    <mergeCell ref="AG275:AJ276"/>
    <mergeCell ref="X211:Y212"/>
    <mergeCell ref="I212:Q212"/>
    <mergeCell ref="AZ214:BH214"/>
    <mergeCell ref="I213:Q214"/>
    <mergeCell ref="R213:T214"/>
    <mergeCell ref="U213:V214"/>
    <mergeCell ref="AU215:AV216"/>
    <mergeCell ref="I124:Q124"/>
    <mergeCell ref="I120:Q120"/>
    <mergeCell ref="I121:Q122"/>
    <mergeCell ref="I116:Q116"/>
    <mergeCell ref="I117:Q118"/>
    <mergeCell ref="AZ121:BH122"/>
    <mergeCell ref="AW133:AY134"/>
    <mergeCell ref="AZ133:BH134"/>
    <mergeCell ref="AR135:AS136"/>
    <mergeCell ref="AZ136:BH136"/>
    <mergeCell ref="I209:Q210"/>
    <mergeCell ref="R209:T210"/>
    <mergeCell ref="U209:V210"/>
    <mergeCell ref="AU211:AV212"/>
    <mergeCell ref="I132:Q132"/>
    <mergeCell ref="I133:Q134"/>
    <mergeCell ref="R133:T134"/>
    <mergeCell ref="U133:V134"/>
    <mergeCell ref="AZ132:BH132"/>
    <mergeCell ref="AB135:AC136"/>
    <mergeCell ref="AU133:AV134"/>
    <mergeCell ref="AR127:AS128"/>
    <mergeCell ref="AZ128:BH128"/>
    <mergeCell ref="X131:Y132"/>
    <mergeCell ref="AN130:AO131"/>
    <mergeCell ref="AU129:AV130"/>
    <mergeCell ref="AW129:AY130"/>
    <mergeCell ref="AZ129:BH130"/>
    <mergeCell ref="R137:T138"/>
    <mergeCell ref="Z127:AA128"/>
    <mergeCell ref="AU125:AV126"/>
    <mergeCell ref="AW125:AY126"/>
    <mergeCell ref="I104:Q104"/>
    <mergeCell ref="I105:Q106"/>
    <mergeCell ref="AR103:AS104"/>
    <mergeCell ref="AZ104:BH104"/>
    <mergeCell ref="AZ100:BH100"/>
    <mergeCell ref="AB103:AC104"/>
    <mergeCell ref="Z111:AA112"/>
    <mergeCell ref="AU109:AV110"/>
    <mergeCell ref="AW109:AY110"/>
    <mergeCell ref="AZ109:BH110"/>
    <mergeCell ref="AU145:AV146"/>
    <mergeCell ref="AW145:AY146"/>
    <mergeCell ref="AZ145:BH146"/>
    <mergeCell ref="Z143:AA144"/>
    <mergeCell ref="AP139:AQ140"/>
    <mergeCell ref="AZ140:BH140"/>
    <mergeCell ref="I137:Q138"/>
    <mergeCell ref="AU141:AV142"/>
    <mergeCell ref="I145:Q146"/>
    <mergeCell ref="I101:Q102"/>
    <mergeCell ref="AG113:AJ114"/>
    <mergeCell ref="AU113:AV114"/>
    <mergeCell ref="AW113:AY114"/>
    <mergeCell ref="AZ113:BH114"/>
    <mergeCell ref="AD116:AE117"/>
    <mergeCell ref="AH116:AI117"/>
    <mergeCell ref="AL116:AM117"/>
    <mergeCell ref="AZ116:BH116"/>
    <mergeCell ref="U141:V142"/>
    <mergeCell ref="I136:Q136"/>
    <mergeCell ref="X139:Y140"/>
    <mergeCell ref="I125:Q126"/>
  </mergeCells>
  <phoneticPr fontId="40"/>
  <pageMargins left="0.23611111111111099" right="0.23611111111111099" top="0" bottom="0" header="0.511811023622047" footer="0.511811023622047"/>
  <pageSetup paperSize="9" scale="96" orientation="portrait" horizontalDpi="300" verticalDpi="300" r:id="rId1"/>
  <rowBreaks count="16" manualBreakCount="16">
    <brk id="76" max="16383" man="1"/>
    <brk id="154" max="16383" man="1"/>
    <brk id="237" max="16383" man="1"/>
    <brk id="319" max="16383" man="1"/>
    <brk id="403" max="16383" man="1"/>
    <brk id="488" max="16383" man="1"/>
    <brk id="577" max="16383" man="1"/>
    <brk id="668" max="16383" man="1"/>
    <brk id="761" max="16383" man="1"/>
    <brk id="853" max="16383" man="1"/>
    <brk id="956" max="16383" man="1"/>
    <brk id="1053" max="16383" man="1"/>
    <brk id="1152" max="16383" man="1"/>
    <brk id="1251" max="16383" man="1"/>
    <brk id="1350" max="67" man="1"/>
    <brk id="1450" max="6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L105"/>
  <sheetViews>
    <sheetView topLeftCell="B82" zoomScaleNormal="100" workbookViewId="0">
      <selection activeCell="E95" sqref="E95"/>
    </sheetView>
  </sheetViews>
  <sheetFormatPr defaultColWidth="9" defaultRowHeight="14.25" x14ac:dyDescent="0.15"/>
  <cols>
    <col min="1" max="1" width="5.25" style="92" hidden="1" customWidth="1"/>
    <col min="2" max="2" width="7.75" style="93" customWidth="1"/>
    <col min="3" max="3" width="0.125" style="87" customWidth="1"/>
    <col min="4" max="4" width="10" style="92" customWidth="1"/>
    <col min="5" max="5" width="35" style="155" customWidth="1"/>
    <col min="6" max="8" width="9" style="93"/>
    <col min="9" max="10" width="9" style="92"/>
    <col min="11" max="16384" width="9" style="87"/>
  </cols>
  <sheetData>
    <row r="1" spans="1:12" ht="19.5" x14ac:dyDescent="0.15">
      <c r="A1" s="120" t="s">
        <v>38</v>
      </c>
      <c r="B1" s="120" t="s">
        <v>39</v>
      </c>
      <c r="C1" s="121"/>
      <c r="D1" s="120" t="s">
        <v>40</v>
      </c>
      <c r="E1" s="152" t="s">
        <v>78</v>
      </c>
      <c r="F1" s="256" t="s">
        <v>41</v>
      </c>
      <c r="G1" s="257"/>
      <c r="H1" s="257"/>
      <c r="I1" s="257"/>
      <c r="J1" s="257"/>
      <c r="K1" s="257"/>
      <c r="L1" s="257"/>
    </row>
    <row r="2" spans="1:12" ht="19.5" x14ac:dyDescent="0.15">
      <c r="A2" s="102">
        <v>3</v>
      </c>
      <c r="B2" s="102" t="s">
        <v>42</v>
      </c>
      <c r="C2" s="121"/>
      <c r="D2" s="122">
        <v>1</v>
      </c>
      <c r="E2" s="153" t="s">
        <v>102</v>
      </c>
      <c r="F2" s="89" t="s">
        <v>66</v>
      </c>
      <c r="G2" s="89" t="s">
        <v>67</v>
      </c>
      <c r="H2" s="89" t="s">
        <v>68</v>
      </c>
      <c r="I2" s="104"/>
      <c r="J2" s="104"/>
      <c r="K2" s="101"/>
      <c r="L2" s="101"/>
    </row>
    <row r="3" spans="1:12" ht="19.5" x14ac:dyDescent="0.15">
      <c r="A3" s="102">
        <v>7</v>
      </c>
      <c r="B3" s="102" t="s">
        <v>43</v>
      </c>
      <c r="C3" s="121"/>
      <c r="D3" s="122">
        <v>2</v>
      </c>
      <c r="E3" s="153" t="s">
        <v>103</v>
      </c>
      <c r="F3" s="89" t="s">
        <v>43</v>
      </c>
      <c r="H3" s="89"/>
      <c r="I3" s="104"/>
      <c r="J3" s="104"/>
      <c r="K3" s="101"/>
      <c r="L3" s="101"/>
    </row>
    <row r="4" spans="1:12" ht="19.5" x14ac:dyDescent="0.15">
      <c r="A4" s="102">
        <v>8</v>
      </c>
      <c r="B4" s="102" t="s">
        <v>44</v>
      </c>
      <c r="C4" s="121"/>
      <c r="D4" s="122">
        <v>3</v>
      </c>
      <c r="E4" s="153" t="s">
        <v>104</v>
      </c>
      <c r="F4" s="89" t="s">
        <v>44</v>
      </c>
      <c r="G4" s="89"/>
      <c r="H4" s="89"/>
      <c r="I4" s="104"/>
      <c r="J4" s="104"/>
      <c r="K4" s="101"/>
      <c r="L4" s="101"/>
    </row>
    <row r="5" spans="1:12" ht="19.5" x14ac:dyDescent="0.15">
      <c r="A5" s="102">
        <v>9</v>
      </c>
      <c r="B5" s="102" t="s">
        <v>45</v>
      </c>
      <c r="C5" s="121"/>
      <c r="D5" s="122">
        <v>4</v>
      </c>
      <c r="E5" s="153" t="s">
        <v>105</v>
      </c>
      <c r="F5" s="89" t="s">
        <v>45</v>
      </c>
      <c r="G5" s="89"/>
      <c r="H5" s="89"/>
      <c r="I5" s="104"/>
      <c r="J5" s="104"/>
      <c r="K5" s="101"/>
      <c r="L5" s="101"/>
    </row>
    <row r="6" spans="1:12" ht="19.5" x14ac:dyDescent="0.15">
      <c r="A6" s="102">
        <v>9</v>
      </c>
      <c r="B6" s="102" t="s">
        <v>45</v>
      </c>
      <c r="C6" s="121"/>
      <c r="D6" s="122">
        <v>5</v>
      </c>
      <c r="E6" s="153" t="s">
        <v>106</v>
      </c>
      <c r="F6" s="89" t="s">
        <v>45</v>
      </c>
      <c r="G6" s="89"/>
      <c r="H6" s="89"/>
      <c r="I6" s="104"/>
      <c r="J6" s="104"/>
      <c r="K6" s="101"/>
      <c r="L6" s="101"/>
    </row>
    <row r="7" spans="1:12" ht="19.5" x14ac:dyDescent="0.15">
      <c r="A7" s="102">
        <v>10</v>
      </c>
      <c r="B7" s="102" t="s">
        <v>46</v>
      </c>
      <c r="C7" s="121"/>
      <c r="D7" s="122">
        <v>6</v>
      </c>
      <c r="E7" s="153" t="s">
        <v>107</v>
      </c>
      <c r="F7" s="89" t="s">
        <v>46</v>
      </c>
      <c r="G7" s="89"/>
      <c r="H7" s="89"/>
      <c r="I7" s="104"/>
      <c r="J7" s="104"/>
      <c r="K7" s="101"/>
      <c r="L7" s="101"/>
    </row>
    <row r="8" spans="1:12" ht="19.5" x14ac:dyDescent="0.15">
      <c r="A8" s="102">
        <v>10</v>
      </c>
      <c r="B8" s="102" t="s">
        <v>46</v>
      </c>
      <c r="C8" s="121"/>
      <c r="D8" s="122">
        <v>7</v>
      </c>
      <c r="E8" s="153" t="s">
        <v>108</v>
      </c>
      <c r="F8" s="89" t="s">
        <v>46</v>
      </c>
      <c r="G8" s="89"/>
      <c r="H8" s="89"/>
      <c r="I8" s="104"/>
      <c r="J8" s="104"/>
      <c r="K8" s="101"/>
      <c r="L8" s="101"/>
    </row>
    <row r="9" spans="1:12" ht="19.5" x14ac:dyDescent="0.15">
      <c r="A9" s="102">
        <v>11</v>
      </c>
      <c r="B9" s="102" t="s">
        <v>47</v>
      </c>
      <c r="C9" s="121"/>
      <c r="D9" s="122">
        <v>8</v>
      </c>
      <c r="E9" s="153" t="s">
        <v>109</v>
      </c>
      <c r="F9" s="89" t="s">
        <v>47</v>
      </c>
      <c r="G9" s="89"/>
      <c r="H9" s="89"/>
      <c r="I9" s="104"/>
      <c r="J9" s="104"/>
      <c r="K9" s="101"/>
      <c r="L9" s="101"/>
    </row>
    <row r="10" spans="1:12" ht="19.5" x14ac:dyDescent="0.15">
      <c r="A10" s="102">
        <v>11</v>
      </c>
      <c r="B10" s="102" t="s">
        <v>47</v>
      </c>
      <c r="C10" s="121"/>
      <c r="D10" s="122">
        <v>9</v>
      </c>
      <c r="E10" s="153" t="s">
        <v>110</v>
      </c>
      <c r="F10" s="89" t="s">
        <v>47</v>
      </c>
      <c r="G10" s="89"/>
      <c r="H10" s="123"/>
      <c r="I10" s="104"/>
      <c r="J10" s="104"/>
      <c r="K10" s="101"/>
      <c r="L10" s="101"/>
    </row>
    <row r="11" spans="1:12" ht="19.5" x14ac:dyDescent="0.15">
      <c r="A11" s="102">
        <v>12</v>
      </c>
      <c r="B11" s="102" t="s">
        <v>48</v>
      </c>
      <c r="C11" s="121"/>
      <c r="D11" s="122">
        <v>10</v>
      </c>
      <c r="E11" s="153" t="s">
        <v>111</v>
      </c>
      <c r="F11" s="89" t="s">
        <v>48</v>
      </c>
      <c r="G11" s="89"/>
      <c r="H11" s="123"/>
      <c r="I11" s="104"/>
      <c r="J11" s="104"/>
      <c r="K11" s="101"/>
      <c r="L11" s="101"/>
    </row>
    <row r="12" spans="1:12" ht="19.5" x14ac:dyDescent="0.15">
      <c r="A12" s="102">
        <v>12</v>
      </c>
      <c r="B12" s="102" t="s">
        <v>48</v>
      </c>
      <c r="C12" s="121"/>
      <c r="D12" s="122">
        <v>11</v>
      </c>
      <c r="E12" s="153" t="s">
        <v>112</v>
      </c>
      <c r="F12" s="89" t="s">
        <v>48</v>
      </c>
      <c r="G12" s="89"/>
      <c r="H12" s="123"/>
      <c r="I12" s="104"/>
      <c r="J12" s="104"/>
      <c r="K12" s="101"/>
      <c r="L12" s="101"/>
    </row>
    <row r="13" spans="1:12" ht="19.5" x14ac:dyDescent="0.15">
      <c r="A13" s="102">
        <v>13</v>
      </c>
      <c r="B13" s="102" t="s">
        <v>49</v>
      </c>
      <c r="C13" s="121"/>
      <c r="D13" s="122">
        <v>12</v>
      </c>
      <c r="E13" s="153" t="s">
        <v>113</v>
      </c>
      <c r="F13" s="89" t="s">
        <v>49</v>
      </c>
      <c r="G13" s="89"/>
      <c r="H13" s="123"/>
      <c r="I13" s="104"/>
      <c r="J13" s="104"/>
      <c r="K13" s="101"/>
      <c r="L13" s="101"/>
    </row>
    <row r="14" spans="1:12" ht="19.5" x14ac:dyDescent="0.15">
      <c r="A14" s="102">
        <v>13</v>
      </c>
      <c r="B14" s="102" t="s">
        <v>49</v>
      </c>
      <c r="C14" s="121"/>
      <c r="D14" s="122">
        <v>13</v>
      </c>
      <c r="E14" s="153" t="s">
        <v>114</v>
      </c>
      <c r="F14" s="89" t="s">
        <v>49</v>
      </c>
      <c r="G14" s="89"/>
      <c r="H14" s="123"/>
      <c r="I14" s="104"/>
      <c r="J14" s="104"/>
      <c r="K14" s="101"/>
      <c r="L14" s="101"/>
    </row>
    <row r="15" spans="1:12" ht="19.5" x14ac:dyDescent="0.15">
      <c r="A15" s="102">
        <v>13</v>
      </c>
      <c r="B15" s="102" t="s">
        <v>49</v>
      </c>
      <c r="C15" s="121"/>
      <c r="D15" s="122">
        <v>14</v>
      </c>
      <c r="E15" s="153" t="s">
        <v>115</v>
      </c>
      <c r="F15" s="89" t="s">
        <v>49</v>
      </c>
      <c r="G15" s="89"/>
      <c r="H15" s="123"/>
      <c r="I15" s="104"/>
      <c r="J15" s="104"/>
      <c r="K15" s="101"/>
      <c r="L15" s="101"/>
    </row>
    <row r="16" spans="1:12" ht="19.5" x14ac:dyDescent="0.15">
      <c r="A16" s="102">
        <v>14</v>
      </c>
      <c r="B16" s="102" t="s">
        <v>71</v>
      </c>
      <c r="C16" s="121"/>
      <c r="D16" s="122">
        <v>15</v>
      </c>
      <c r="E16" s="153" t="s">
        <v>116</v>
      </c>
      <c r="F16" s="89" t="s">
        <v>50</v>
      </c>
      <c r="G16" s="89" t="s">
        <v>51</v>
      </c>
      <c r="H16" s="89"/>
      <c r="I16" s="104"/>
      <c r="J16" s="104"/>
      <c r="K16" s="101"/>
      <c r="L16" s="101"/>
    </row>
    <row r="17" spans="1:12" ht="19.5" x14ac:dyDescent="0.15">
      <c r="A17" s="102">
        <v>14</v>
      </c>
      <c r="B17" s="102" t="s">
        <v>71</v>
      </c>
      <c r="C17" s="121"/>
      <c r="D17" s="122">
        <v>16</v>
      </c>
      <c r="E17" s="153" t="s">
        <v>117</v>
      </c>
      <c r="F17" s="89" t="s">
        <v>50</v>
      </c>
      <c r="G17" s="89" t="s">
        <v>51</v>
      </c>
      <c r="H17" s="123"/>
      <c r="I17" s="104"/>
      <c r="J17" s="104"/>
      <c r="K17" s="101"/>
      <c r="L17" s="101"/>
    </row>
    <row r="18" spans="1:12" ht="19.5" x14ac:dyDescent="0.15">
      <c r="A18" s="102">
        <v>14</v>
      </c>
      <c r="B18" s="102" t="s">
        <v>71</v>
      </c>
      <c r="C18" s="121"/>
      <c r="D18" s="122">
        <v>17</v>
      </c>
      <c r="E18" s="153" t="s">
        <v>118</v>
      </c>
      <c r="F18" s="89" t="s">
        <v>50</v>
      </c>
      <c r="G18" s="89" t="s">
        <v>51</v>
      </c>
      <c r="H18" s="89"/>
      <c r="I18" s="104"/>
      <c r="J18" s="104"/>
      <c r="K18" s="101"/>
      <c r="L18" s="101"/>
    </row>
    <row r="19" spans="1:12" ht="19.5" x14ac:dyDescent="0.15">
      <c r="A19" s="102">
        <v>16</v>
      </c>
      <c r="B19" s="102" t="s">
        <v>52</v>
      </c>
      <c r="C19" s="121"/>
      <c r="D19" s="122">
        <v>18</v>
      </c>
      <c r="E19" s="153" t="s">
        <v>119</v>
      </c>
      <c r="F19" s="89" t="s">
        <v>52</v>
      </c>
      <c r="G19" s="89"/>
      <c r="H19" s="123"/>
      <c r="I19" s="104"/>
      <c r="J19" s="104"/>
      <c r="K19" s="101"/>
      <c r="L19" s="101"/>
    </row>
    <row r="20" spans="1:12" ht="19.5" x14ac:dyDescent="0.15">
      <c r="A20" s="102">
        <v>16</v>
      </c>
      <c r="B20" s="102" t="s">
        <v>52</v>
      </c>
      <c r="C20" s="121"/>
      <c r="D20" s="122">
        <v>19</v>
      </c>
      <c r="E20" s="153" t="s">
        <v>120</v>
      </c>
      <c r="F20" s="89" t="s">
        <v>52</v>
      </c>
      <c r="G20" s="89"/>
      <c r="H20" s="123"/>
      <c r="I20" s="104"/>
      <c r="J20" s="104"/>
      <c r="K20" s="101"/>
      <c r="L20" s="101"/>
    </row>
    <row r="21" spans="1:12" ht="19.5" x14ac:dyDescent="0.15">
      <c r="A21" s="102">
        <v>16</v>
      </c>
      <c r="B21" s="102" t="s">
        <v>52</v>
      </c>
      <c r="C21" s="121"/>
      <c r="D21" s="122">
        <v>20</v>
      </c>
      <c r="E21" s="153" t="s">
        <v>121</v>
      </c>
      <c r="F21" s="89" t="s">
        <v>52</v>
      </c>
      <c r="G21" s="89"/>
      <c r="H21" s="89"/>
      <c r="I21" s="104"/>
      <c r="J21" s="104"/>
      <c r="K21" s="101"/>
      <c r="L21" s="101"/>
    </row>
    <row r="22" spans="1:12" ht="19.5" x14ac:dyDescent="0.15">
      <c r="A22" s="102">
        <v>17</v>
      </c>
      <c r="B22" s="102" t="s">
        <v>72</v>
      </c>
      <c r="C22" s="121"/>
      <c r="D22" s="122">
        <v>21</v>
      </c>
      <c r="E22" s="153" t="s">
        <v>122</v>
      </c>
      <c r="F22" s="89" t="s">
        <v>53</v>
      </c>
      <c r="G22" s="89" t="s">
        <v>54</v>
      </c>
      <c r="H22" s="89"/>
      <c r="I22" s="104"/>
      <c r="J22" s="104"/>
      <c r="K22" s="101"/>
      <c r="L22" s="101"/>
    </row>
    <row r="23" spans="1:12" ht="19.5" x14ac:dyDescent="0.15">
      <c r="A23" s="102">
        <v>17</v>
      </c>
      <c r="B23" s="102" t="s">
        <v>72</v>
      </c>
      <c r="C23" s="121"/>
      <c r="D23" s="122">
        <v>22</v>
      </c>
      <c r="E23" s="153" t="s">
        <v>123</v>
      </c>
      <c r="F23" s="89" t="s">
        <v>53</v>
      </c>
      <c r="G23" s="89" t="s">
        <v>54</v>
      </c>
      <c r="H23" s="89"/>
      <c r="I23" s="104"/>
      <c r="J23" s="104"/>
      <c r="K23" s="101"/>
      <c r="L23" s="101"/>
    </row>
    <row r="24" spans="1:12" ht="19.5" x14ac:dyDescent="0.15">
      <c r="A24" s="102">
        <v>17</v>
      </c>
      <c r="B24" s="102" t="s">
        <v>72</v>
      </c>
      <c r="C24" s="121"/>
      <c r="D24" s="122">
        <v>23</v>
      </c>
      <c r="E24" s="153" t="s">
        <v>124</v>
      </c>
      <c r="F24" s="89" t="s">
        <v>53</v>
      </c>
      <c r="G24" s="89" t="s">
        <v>54</v>
      </c>
      <c r="H24" s="89"/>
      <c r="I24" s="104"/>
      <c r="J24" s="104"/>
      <c r="K24" s="101"/>
      <c r="L24" s="101"/>
    </row>
    <row r="25" spans="1:12" ht="19.5" x14ac:dyDescent="0.15">
      <c r="A25" s="102">
        <v>3</v>
      </c>
      <c r="B25" s="102" t="s">
        <v>42</v>
      </c>
      <c r="C25" s="121"/>
      <c r="D25" s="122">
        <v>24</v>
      </c>
      <c r="E25" s="153" t="s">
        <v>125</v>
      </c>
      <c r="F25" s="89" t="s">
        <v>66</v>
      </c>
      <c r="G25" s="89" t="s">
        <v>67</v>
      </c>
      <c r="H25" s="89" t="s">
        <v>68</v>
      </c>
      <c r="I25" s="104"/>
      <c r="J25" s="104"/>
      <c r="K25" s="101"/>
      <c r="L25" s="101"/>
    </row>
    <row r="26" spans="1:12" ht="19.5" x14ac:dyDescent="0.15">
      <c r="A26" s="102">
        <v>7</v>
      </c>
      <c r="B26" s="102" t="s">
        <v>43</v>
      </c>
      <c r="C26" s="121"/>
      <c r="D26" s="122">
        <v>25</v>
      </c>
      <c r="E26" s="153" t="s">
        <v>126</v>
      </c>
      <c r="F26" s="89" t="s">
        <v>43</v>
      </c>
      <c r="G26" s="89"/>
      <c r="H26" s="89"/>
      <c r="I26" s="104"/>
      <c r="J26" s="104"/>
      <c r="K26" s="101"/>
      <c r="L26" s="101"/>
    </row>
    <row r="27" spans="1:12" ht="19.5" x14ac:dyDescent="0.15">
      <c r="A27" s="102">
        <v>8</v>
      </c>
      <c r="B27" s="102" t="s">
        <v>44</v>
      </c>
      <c r="C27" s="121"/>
      <c r="D27" s="122">
        <v>26</v>
      </c>
      <c r="E27" s="153" t="s">
        <v>127</v>
      </c>
      <c r="F27" s="89" t="s">
        <v>44</v>
      </c>
      <c r="G27" s="89"/>
      <c r="H27" s="89"/>
      <c r="I27" s="104"/>
      <c r="J27" s="104"/>
      <c r="K27" s="101"/>
      <c r="L27" s="101"/>
    </row>
    <row r="28" spans="1:12" ht="19.5" x14ac:dyDescent="0.15">
      <c r="A28" s="102">
        <v>9</v>
      </c>
      <c r="B28" s="102" t="s">
        <v>45</v>
      </c>
      <c r="C28" s="121"/>
      <c r="D28" s="122">
        <v>27</v>
      </c>
      <c r="E28" s="153" t="s">
        <v>128</v>
      </c>
      <c r="F28" s="89" t="s">
        <v>45</v>
      </c>
      <c r="G28" s="89"/>
      <c r="H28" s="89"/>
      <c r="I28" s="104"/>
      <c r="J28" s="104"/>
      <c r="K28" s="101"/>
      <c r="L28" s="101"/>
    </row>
    <row r="29" spans="1:12" ht="19.5" x14ac:dyDescent="0.15">
      <c r="A29" s="102">
        <v>10</v>
      </c>
      <c r="B29" s="102" t="s">
        <v>46</v>
      </c>
      <c r="C29" s="121"/>
      <c r="D29" s="122">
        <v>28</v>
      </c>
      <c r="E29" s="153" t="s">
        <v>129</v>
      </c>
      <c r="F29" s="89" t="s">
        <v>46</v>
      </c>
      <c r="G29" s="89"/>
      <c r="H29" s="89"/>
      <c r="I29" s="104"/>
      <c r="J29" s="104"/>
      <c r="K29" s="101"/>
      <c r="L29" s="101"/>
    </row>
    <row r="30" spans="1:12" ht="19.5" x14ac:dyDescent="0.15">
      <c r="A30" s="102">
        <v>10</v>
      </c>
      <c r="B30" s="102" t="s">
        <v>46</v>
      </c>
      <c r="C30" s="121"/>
      <c r="D30" s="122">
        <v>29</v>
      </c>
      <c r="E30" s="153" t="s">
        <v>130</v>
      </c>
      <c r="F30" s="89" t="s">
        <v>46</v>
      </c>
      <c r="G30" s="89"/>
      <c r="H30" s="89"/>
      <c r="I30" s="104"/>
      <c r="J30" s="104"/>
      <c r="K30" s="101"/>
      <c r="L30" s="101"/>
    </row>
    <row r="31" spans="1:12" ht="19.5" x14ac:dyDescent="0.15">
      <c r="A31" s="102">
        <v>11</v>
      </c>
      <c r="B31" s="102" t="s">
        <v>47</v>
      </c>
      <c r="C31" s="121"/>
      <c r="D31" s="122">
        <v>30</v>
      </c>
      <c r="E31" s="153" t="s">
        <v>131</v>
      </c>
      <c r="F31" s="89" t="s">
        <v>47</v>
      </c>
      <c r="G31" s="89"/>
      <c r="H31" s="89"/>
      <c r="I31" s="104"/>
      <c r="J31" s="104"/>
      <c r="K31" s="101"/>
      <c r="L31" s="101"/>
    </row>
    <row r="32" spans="1:12" ht="19.5" x14ac:dyDescent="0.15">
      <c r="A32" s="102">
        <v>11</v>
      </c>
      <c r="B32" s="102" t="s">
        <v>47</v>
      </c>
      <c r="C32" s="121"/>
      <c r="D32" s="122">
        <v>31</v>
      </c>
      <c r="E32" s="153" t="s">
        <v>132</v>
      </c>
      <c r="F32" s="89" t="s">
        <v>47</v>
      </c>
      <c r="G32" s="89"/>
      <c r="H32" s="89"/>
      <c r="I32" s="104"/>
      <c r="J32" s="104"/>
      <c r="K32" s="101"/>
      <c r="L32" s="101"/>
    </row>
    <row r="33" spans="1:12" ht="19.5" x14ac:dyDescent="0.15">
      <c r="A33" s="102">
        <v>12</v>
      </c>
      <c r="B33" s="102" t="s">
        <v>48</v>
      </c>
      <c r="C33" s="121"/>
      <c r="D33" s="122">
        <v>32</v>
      </c>
      <c r="E33" s="153" t="s">
        <v>133</v>
      </c>
      <c r="F33" s="89" t="s">
        <v>48</v>
      </c>
      <c r="G33" s="89"/>
      <c r="H33" s="89"/>
      <c r="I33" s="104"/>
      <c r="J33" s="104"/>
      <c r="K33" s="101"/>
      <c r="L33" s="101"/>
    </row>
    <row r="34" spans="1:12" ht="19.5" x14ac:dyDescent="0.15">
      <c r="A34" s="102">
        <v>12</v>
      </c>
      <c r="B34" s="102" t="s">
        <v>48</v>
      </c>
      <c r="C34" s="121"/>
      <c r="D34" s="122">
        <v>33</v>
      </c>
      <c r="E34" s="153" t="s">
        <v>134</v>
      </c>
      <c r="F34" s="89" t="s">
        <v>48</v>
      </c>
      <c r="G34" s="89"/>
      <c r="H34" s="89"/>
      <c r="I34" s="104"/>
      <c r="J34" s="104"/>
      <c r="K34" s="101"/>
      <c r="L34" s="101"/>
    </row>
    <row r="35" spans="1:12" ht="19.5" x14ac:dyDescent="0.15">
      <c r="A35" s="102">
        <v>13</v>
      </c>
      <c r="B35" s="102" t="s">
        <v>49</v>
      </c>
      <c r="C35" s="121"/>
      <c r="D35" s="122">
        <v>34</v>
      </c>
      <c r="E35" s="153" t="s">
        <v>135</v>
      </c>
      <c r="F35" s="89" t="s">
        <v>49</v>
      </c>
      <c r="G35" s="89"/>
      <c r="H35" s="89"/>
      <c r="I35" s="104"/>
      <c r="J35" s="104"/>
      <c r="K35" s="101"/>
      <c r="L35" s="101"/>
    </row>
    <row r="36" spans="1:12" ht="19.5" x14ac:dyDescent="0.15">
      <c r="A36" s="102">
        <v>13</v>
      </c>
      <c r="B36" s="102" t="s">
        <v>49</v>
      </c>
      <c r="C36" s="121"/>
      <c r="D36" s="122">
        <v>35</v>
      </c>
      <c r="E36" s="153" t="s">
        <v>136</v>
      </c>
      <c r="F36" s="89" t="s">
        <v>49</v>
      </c>
      <c r="G36" s="89"/>
      <c r="H36" s="89"/>
      <c r="I36" s="104"/>
      <c r="J36" s="104"/>
      <c r="K36" s="101"/>
      <c r="L36" s="101"/>
    </row>
    <row r="37" spans="1:12" ht="19.5" x14ac:dyDescent="0.15">
      <c r="A37" s="102">
        <v>14</v>
      </c>
      <c r="B37" s="102" t="s">
        <v>80</v>
      </c>
      <c r="C37" s="121"/>
      <c r="D37" s="122">
        <v>36</v>
      </c>
      <c r="E37" s="153" t="s">
        <v>137</v>
      </c>
      <c r="F37" s="89" t="s">
        <v>50</v>
      </c>
      <c r="G37" s="89" t="s">
        <v>51</v>
      </c>
      <c r="H37" s="89"/>
      <c r="I37" s="104"/>
      <c r="J37" s="104"/>
      <c r="K37" s="101"/>
      <c r="L37" s="101"/>
    </row>
    <row r="38" spans="1:12" ht="19.5" x14ac:dyDescent="0.15">
      <c r="A38" s="102">
        <v>14</v>
      </c>
      <c r="B38" s="102" t="s">
        <v>71</v>
      </c>
      <c r="C38" s="121"/>
      <c r="D38" s="122">
        <v>37</v>
      </c>
      <c r="E38" s="153" t="s">
        <v>138</v>
      </c>
      <c r="F38" s="89" t="s">
        <v>50</v>
      </c>
      <c r="G38" s="89" t="s">
        <v>51</v>
      </c>
      <c r="H38" s="89"/>
      <c r="I38" s="104"/>
      <c r="J38" s="104"/>
      <c r="K38" s="101"/>
      <c r="L38" s="101"/>
    </row>
    <row r="39" spans="1:12" ht="19.5" x14ac:dyDescent="0.15">
      <c r="A39" s="102">
        <v>14</v>
      </c>
      <c r="B39" s="102" t="s">
        <v>71</v>
      </c>
      <c r="C39" s="121"/>
      <c r="D39" s="122">
        <v>38</v>
      </c>
      <c r="E39" s="153" t="s">
        <v>139</v>
      </c>
      <c r="F39" s="89" t="s">
        <v>50</v>
      </c>
      <c r="G39" s="89" t="s">
        <v>51</v>
      </c>
      <c r="H39" s="89"/>
      <c r="I39" s="104"/>
      <c r="J39" s="104"/>
      <c r="K39" s="101"/>
      <c r="L39" s="101"/>
    </row>
    <row r="40" spans="1:12" ht="19.5" x14ac:dyDescent="0.15">
      <c r="A40" s="102">
        <v>16</v>
      </c>
      <c r="B40" s="102" t="s">
        <v>52</v>
      </c>
      <c r="C40" s="121"/>
      <c r="D40" s="122">
        <v>39</v>
      </c>
      <c r="E40" s="154" t="s">
        <v>140</v>
      </c>
      <c r="F40" s="89" t="s">
        <v>52</v>
      </c>
      <c r="G40" s="89"/>
      <c r="H40" s="89"/>
      <c r="I40" s="104"/>
      <c r="J40" s="104"/>
      <c r="K40" s="101"/>
      <c r="L40" s="101"/>
    </row>
    <row r="41" spans="1:12" ht="19.5" x14ac:dyDescent="0.15">
      <c r="A41" s="102">
        <v>16</v>
      </c>
      <c r="B41" s="102" t="s">
        <v>52</v>
      </c>
      <c r="C41" s="121"/>
      <c r="D41" s="122">
        <v>40</v>
      </c>
      <c r="E41" s="154" t="s">
        <v>141</v>
      </c>
      <c r="F41" s="89" t="s">
        <v>52</v>
      </c>
      <c r="G41" s="89"/>
      <c r="H41" s="89"/>
      <c r="I41" s="104"/>
      <c r="J41" s="104"/>
      <c r="K41" s="101"/>
      <c r="L41" s="101"/>
    </row>
    <row r="42" spans="1:12" ht="19.5" x14ac:dyDescent="0.15">
      <c r="A42" s="102">
        <v>17</v>
      </c>
      <c r="B42" s="102" t="s">
        <v>72</v>
      </c>
      <c r="C42" s="121"/>
      <c r="D42" s="122">
        <v>41</v>
      </c>
      <c r="E42" s="154" t="s">
        <v>142</v>
      </c>
      <c r="F42" s="89" t="s">
        <v>53</v>
      </c>
      <c r="G42" s="89" t="s">
        <v>54</v>
      </c>
      <c r="H42" s="89"/>
      <c r="I42" s="104"/>
      <c r="J42" s="104"/>
      <c r="K42" s="101"/>
      <c r="L42" s="101"/>
    </row>
    <row r="43" spans="1:12" ht="19.5" x14ac:dyDescent="0.15">
      <c r="A43" s="102">
        <v>17</v>
      </c>
      <c r="B43" s="102" t="s">
        <v>72</v>
      </c>
      <c r="C43" s="121"/>
      <c r="D43" s="122">
        <v>42</v>
      </c>
      <c r="E43" s="154" t="s">
        <v>143</v>
      </c>
      <c r="F43" s="89" t="s">
        <v>53</v>
      </c>
      <c r="G43" s="89" t="s">
        <v>54</v>
      </c>
      <c r="H43" s="103"/>
      <c r="I43" s="104"/>
      <c r="J43" s="104"/>
      <c r="K43" s="101"/>
      <c r="L43" s="101"/>
    </row>
    <row r="44" spans="1:12" ht="19.5" x14ac:dyDescent="0.15">
      <c r="A44" s="102">
        <v>17</v>
      </c>
      <c r="B44" s="102" t="s">
        <v>72</v>
      </c>
      <c r="C44" s="121"/>
      <c r="D44" s="122">
        <v>43</v>
      </c>
      <c r="E44" s="154" t="s">
        <v>144</v>
      </c>
      <c r="F44" s="89" t="s">
        <v>53</v>
      </c>
      <c r="G44" s="89" t="s">
        <v>54</v>
      </c>
      <c r="H44" s="103"/>
      <c r="I44" s="104"/>
      <c r="J44" s="104"/>
      <c r="K44" s="101"/>
      <c r="L44" s="101"/>
    </row>
    <row r="45" spans="1:12" ht="19.5" x14ac:dyDescent="0.15">
      <c r="A45" s="102">
        <v>3</v>
      </c>
      <c r="B45" s="102" t="s">
        <v>42</v>
      </c>
      <c r="C45" s="121"/>
      <c r="D45" s="122">
        <v>44</v>
      </c>
      <c r="E45" s="154" t="s">
        <v>145</v>
      </c>
      <c r="F45" s="89" t="s">
        <v>66</v>
      </c>
      <c r="G45" s="89" t="s">
        <v>67</v>
      </c>
      <c r="H45" s="89" t="s">
        <v>68</v>
      </c>
      <c r="I45" s="102"/>
      <c r="J45" s="104"/>
      <c r="K45" s="101"/>
      <c r="L45" s="101"/>
    </row>
    <row r="46" spans="1:12" ht="19.5" x14ac:dyDescent="0.15">
      <c r="A46" s="102">
        <v>7</v>
      </c>
      <c r="B46" s="102" t="s">
        <v>43</v>
      </c>
      <c r="C46" s="121"/>
      <c r="D46" s="122">
        <v>45</v>
      </c>
      <c r="E46" s="153" t="s">
        <v>146</v>
      </c>
      <c r="F46" s="89" t="s">
        <v>43</v>
      </c>
      <c r="G46" s="89"/>
      <c r="H46" s="89"/>
      <c r="I46" s="102"/>
      <c r="J46" s="104"/>
      <c r="K46" s="101"/>
      <c r="L46" s="101"/>
    </row>
    <row r="47" spans="1:12" ht="19.5" x14ac:dyDescent="0.15">
      <c r="A47" s="102">
        <v>8</v>
      </c>
      <c r="B47" s="102" t="s">
        <v>44</v>
      </c>
      <c r="C47" s="121"/>
      <c r="D47" s="122">
        <v>46</v>
      </c>
      <c r="E47" s="153" t="s">
        <v>147</v>
      </c>
      <c r="F47" s="89" t="s">
        <v>44</v>
      </c>
      <c r="G47" s="89"/>
      <c r="H47" s="89"/>
      <c r="I47" s="102"/>
      <c r="J47" s="104"/>
      <c r="K47" s="101"/>
      <c r="L47" s="101"/>
    </row>
    <row r="48" spans="1:12" ht="19.5" x14ac:dyDescent="0.15">
      <c r="A48" s="102">
        <v>9</v>
      </c>
      <c r="B48" s="102" t="s">
        <v>45</v>
      </c>
      <c r="C48" s="121"/>
      <c r="D48" s="122">
        <v>47</v>
      </c>
      <c r="E48" s="153" t="s">
        <v>148</v>
      </c>
      <c r="F48" s="89" t="s">
        <v>45</v>
      </c>
      <c r="G48" s="89"/>
      <c r="H48" s="89"/>
      <c r="I48" s="102"/>
      <c r="J48" s="104"/>
      <c r="K48" s="101"/>
      <c r="L48" s="101"/>
    </row>
    <row r="49" spans="1:12" ht="19.5" x14ac:dyDescent="0.15">
      <c r="A49" s="102">
        <v>10</v>
      </c>
      <c r="B49" s="102" t="s">
        <v>46</v>
      </c>
      <c r="C49" s="121"/>
      <c r="D49" s="122">
        <v>48</v>
      </c>
      <c r="E49" s="153" t="s">
        <v>149</v>
      </c>
      <c r="F49" s="89" t="s">
        <v>46</v>
      </c>
      <c r="G49" s="89"/>
      <c r="H49" s="89"/>
      <c r="I49" s="102"/>
      <c r="J49" s="104"/>
      <c r="K49" s="101"/>
      <c r="L49" s="101"/>
    </row>
    <row r="50" spans="1:12" ht="19.5" x14ac:dyDescent="0.15">
      <c r="A50" s="102">
        <v>11</v>
      </c>
      <c r="B50" s="102" t="s">
        <v>47</v>
      </c>
      <c r="C50" s="121"/>
      <c r="D50" s="122">
        <v>49</v>
      </c>
      <c r="E50" s="153" t="s">
        <v>150</v>
      </c>
      <c r="F50" s="89" t="s">
        <v>47</v>
      </c>
      <c r="G50" s="89"/>
      <c r="H50" s="89"/>
      <c r="I50" s="104"/>
      <c r="J50" s="104"/>
      <c r="K50" s="101"/>
      <c r="L50" s="101"/>
    </row>
    <row r="51" spans="1:12" ht="19.5" x14ac:dyDescent="0.15">
      <c r="A51" s="102">
        <v>12</v>
      </c>
      <c r="B51" s="102" t="s">
        <v>48</v>
      </c>
      <c r="C51" s="121"/>
      <c r="D51" s="122">
        <v>50</v>
      </c>
      <c r="E51" s="153" t="s">
        <v>151</v>
      </c>
      <c r="F51" s="89" t="s">
        <v>48</v>
      </c>
      <c r="G51" s="89"/>
      <c r="H51" s="89"/>
      <c r="I51" s="104"/>
      <c r="J51" s="104"/>
      <c r="K51" s="101"/>
      <c r="L51" s="101"/>
    </row>
    <row r="52" spans="1:12" ht="19.5" x14ac:dyDescent="0.15">
      <c r="A52" s="102">
        <v>7</v>
      </c>
      <c r="B52" s="102" t="s">
        <v>43</v>
      </c>
      <c r="C52" s="121"/>
      <c r="D52" s="122">
        <v>51</v>
      </c>
      <c r="E52" s="153" t="s">
        <v>152</v>
      </c>
      <c r="F52" s="89" t="s">
        <v>43</v>
      </c>
      <c r="G52" s="89"/>
      <c r="H52" s="89"/>
      <c r="I52" s="104"/>
      <c r="J52" s="104"/>
      <c r="K52" s="101"/>
      <c r="L52" s="101"/>
    </row>
    <row r="53" spans="1:12" ht="19.5" x14ac:dyDescent="0.15">
      <c r="A53" s="102">
        <v>8</v>
      </c>
      <c r="B53" s="102" t="s">
        <v>44</v>
      </c>
      <c r="C53" s="121"/>
      <c r="D53" s="127">
        <v>52</v>
      </c>
      <c r="E53" s="153" t="s">
        <v>153</v>
      </c>
      <c r="F53" s="89" t="s">
        <v>44</v>
      </c>
      <c r="G53" s="127"/>
      <c r="H53" s="127"/>
      <c r="I53" s="104"/>
      <c r="J53" s="104"/>
      <c r="K53" s="101"/>
      <c r="L53" s="101"/>
    </row>
    <row r="54" spans="1:12" ht="19.5" x14ac:dyDescent="0.15">
      <c r="A54" s="102">
        <v>9</v>
      </c>
      <c r="B54" s="102" t="s">
        <v>45</v>
      </c>
      <c r="C54" s="121"/>
      <c r="D54" s="127">
        <v>53</v>
      </c>
      <c r="E54" s="153" t="s">
        <v>154</v>
      </c>
      <c r="F54" s="89" t="s">
        <v>45</v>
      </c>
      <c r="G54" s="89"/>
      <c r="H54" s="127"/>
      <c r="I54" s="104"/>
      <c r="J54" s="104"/>
      <c r="K54" s="101"/>
      <c r="L54" s="101"/>
    </row>
    <row r="55" spans="1:12" ht="19.5" x14ac:dyDescent="0.15">
      <c r="A55" s="102">
        <v>10</v>
      </c>
      <c r="B55" s="102" t="s">
        <v>46</v>
      </c>
      <c r="C55" s="121"/>
      <c r="D55" s="127">
        <v>54</v>
      </c>
      <c r="E55" s="153" t="s">
        <v>155</v>
      </c>
      <c r="F55" s="89" t="s">
        <v>46</v>
      </c>
      <c r="G55" s="127"/>
      <c r="H55" s="127"/>
      <c r="I55" s="104"/>
      <c r="J55" s="104"/>
      <c r="K55" s="101"/>
      <c r="L55" s="101"/>
    </row>
    <row r="56" spans="1:12" ht="19.5" x14ac:dyDescent="0.15">
      <c r="A56" s="102">
        <v>11</v>
      </c>
      <c r="B56" s="102" t="s">
        <v>47</v>
      </c>
      <c r="C56" s="121"/>
      <c r="D56" s="127">
        <v>55</v>
      </c>
      <c r="E56" s="153" t="s">
        <v>156</v>
      </c>
      <c r="F56" s="89" t="s">
        <v>47</v>
      </c>
      <c r="G56" s="89"/>
      <c r="H56" s="127"/>
      <c r="I56" s="104"/>
      <c r="J56" s="104"/>
      <c r="K56" s="101"/>
      <c r="L56" s="101"/>
    </row>
    <row r="57" spans="1:12" ht="19.5" x14ac:dyDescent="0.15">
      <c r="A57" s="102">
        <v>12</v>
      </c>
      <c r="B57" s="102" t="s">
        <v>48</v>
      </c>
      <c r="C57" s="121"/>
      <c r="D57" s="127">
        <v>56</v>
      </c>
      <c r="E57" s="153" t="s">
        <v>157</v>
      </c>
      <c r="F57" s="89" t="s">
        <v>48</v>
      </c>
      <c r="G57" s="89"/>
      <c r="H57" s="127"/>
      <c r="I57" s="104"/>
      <c r="J57" s="104"/>
      <c r="K57" s="101"/>
      <c r="L57" s="101"/>
    </row>
    <row r="58" spans="1:12" ht="19.5" x14ac:dyDescent="0.15">
      <c r="A58" s="102">
        <v>3</v>
      </c>
      <c r="B58" s="102" t="s">
        <v>42</v>
      </c>
      <c r="C58" s="121"/>
      <c r="D58" s="127">
        <v>57</v>
      </c>
      <c r="E58" s="154" t="s">
        <v>158</v>
      </c>
      <c r="F58" s="89" t="s">
        <v>66</v>
      </c>
      <c r="G58" s="89" t="s">
        <v>67</v>
      </c>
      <c r="H58" s="89" t="s">
        <v>68</v>
      </c>
      <c r="I58" s="104"/>
      <c r="J58" s="104"/>
      <c r="K58" s="101"/>
      <c r="L58" s="101"/>
    </row>
    <row r="59" spans="1:12" ht="19.5" x14ac:dyDescent="0.15">
      <c r="A59" s="102">
        <v>7</v>
      </c>
      <c r="B59" s="102" t="s">
        <v>43</v>
      </c>
      <c r="C59" s="121"/>
      <c r="D59" s="127">
        <v>58</v>
      </c>
      <c r="E59" s="153" t="s">
        <v>159</v>
      </c>
      <c r="F59" s="89" t="s">
        <v>43</v>
      </c>
      <c r="G59" s="89"/>
      <c r="H59" s="89"/>
      <c r="I59" s="104"/>
      <c r="J59" s="104"/>
      <c r="K59" s="101"/>
      <c r="L59" s="101"/>
    </row>
    <row r="60" spans="1:12" ht="19.5" x14ac:dyDescent="0.15">
      <c r="A60" s="102">
        <v>8</v>
      </c>
      <c r="B60" s="102" t="s">
        <v>44</v>
      </c>
      <c r="C60" s="121"/>
      <c r="D60" s="127">
        <v>59</v>
      </c>
      <c r="E60" s="153" t="s">
        <v>160</v>
      </c>
      <c r="F60" s="89" t="s">
        <v>44</v>
      </c>
      <c r="G60" s="89"/>
      <c r="H60" s="89"/>
      <c r="I60" s="104"/>
      <c r="J60" s="104"/>
      <c r="K60" s="101"/>
      <c r="L60" s="101"/>
    </row>
    <row r="61" spans="1:12" ht="19.5" x14ac:dyDescent="0.15">
      <c r="A61" s="102">
        <v>9</v>
      </c>
      <c r="B61" s="102" t="s">
        <v>45</v>
      </c>
      <c r="C61" s="121"/>
      <c r="D61" s="127">
        <v>60</v>
      </c>
      <c r="E61" s="153" t="s">
        <v>161</v>
      </c>
      <c r="F61" s="89" t="s">
        <v>45</v>
      </c>
      <c r="G61" s="89"/>
      <c r="H61" s="89"/>
      <c r="I61" s="104"/>
      <c r="J61" s="104"/>
      <c r="K61" s="101"/>
      <c r="L61" s="101"/>
    </row>
    <row r="62" spans="1:12" ht="19.5" x14ac:dyDescent="0.15">
      <c r="A62" s="102">
        <v>10</v>
      </c>
      <c r="B62" s="102" t="s">
        <v>46</v>
      </c>
      <c r="C62" s="121"/>
      <c r="D62" s="127">
        <v>61</v>
      </c>
      <c r="E62" s="153" t="s">
        <v>162</v>
      </c>
      <c r="F62" s="89" t="s">
        <v>46</v>
      </c>
      <c r="G62" s="89"/>
      <c r="H62" s="89"/>
      <c r="I62" s="104"/>
      <c r="J62" s="104"/>
      <c r="K62" s="101"/>
      <c r="L62" s="101"/>
    </row>
    <row r="63" spans="1:12" ht="19.5" x14ac:dyDescent="0.15">
      <c r="A63" s="102">
        <v>11</v>
      </c>
      <c r="B63" s="102" t="s">
        <v>47</v>
      </c>
      <c r="D63" s="103">
        <v>62</v>
      </c>
      <c r="E63" s="153" t="s">
        <v>163</v>
      </c>
      <c r="F63" s="89" t="s">
        <v>47</v>
      </c>
      <c r="G63" s="89"/>
      <c r="H63" s="89"/>
      <c r="I63" s="90"/>
      <c r="J63" s="90"/>
      <c r="K63" s="91"/>
      <c r="L63" s="91"/>
    </row>
    <row r="64" spans="1:12" ht="19.5" x14ac:dyDescent="0.15">
      <c r="A64" s="102">
        <v>12</v>
      </c>
      <c r="B64" s="102" t="s">
        <v>48</v>
      </c>
      <c r="D64" s="103">
        <v>63</v>
      </c>
      <c r="E64" s="153" t="s">
        <v>164</v>
      </c>
      <c r="F64" s="89" t="s">
        <v>48</v>
      </c>
      <c r="G64" s="89"/>
      <c r="H64" s="89"/>
      <c r="I64" s="88"/>
      <c r="J64" s="90"/>
      <c r="K64" s="91"/>
      <c r="L64" s="91"/>
    </row>
    <row r="65" spans="1:12" ht="19.5" x14ac:dyDescent="0.15">
      <c r="A65" s="102">
        <v>13</v>
      </c>
      <c r="B65" s="102" t="s">
        <v>79</v>
      </c>
      <c r="D65" s="103">
        <v>64</v>
      </c>
      <c r="E65" s="153" t="s">
        <v>165</v>
      </c>
      <c r="F65" s="89" t="s">
        <v>49</v>
      </c>
      <c r="G65" s="89" t="s">
        <v>50</v>
      </c>
      <c r="H65" s="89" t="s">
        <v>51</v>
      </c>
      <c r="I65" s="90"/>
      <c r="J65" s="90"/>
      <c r="K65" s="91"/>
      <c r="L65" s="91"/>
    </row>
    <row r="66" spans="1:12" ht="19.5" x14ac:dyDescent="0.15">
      <c r="A66" s="102">
        <v>13</v>
      </c>
      <c r="B66" s="102" t="s">
        <v>79</v>
      </c>
      <c r="D66" s="103">
        <v>65</v>
      </c>
      <c r="E66" s="153" t="s">
        <v>166</v>
      </c>
      <c r="F66" s="89" t="s">
        <v>49</v>
      </c>
      <c r="G66" s="89" t="s">
        <v>50</v>
      </c>
      <c r="H66" s="89" t="s">
        <v>51</v>
      </c>
      <c r="I66" s="90"/>
      <c r="J66" s="90"/>
      <c r="K66" s="91"/>
      <c r="L66" s="91"/>
    </row>
    <row r="67" spans="1:12" ht="19.5" x14ac:dyDescent="0.15">
      <c r="A67" s="102">
        <v>7</v>
      </c>
      <c r="B67" s="102" t="s">
        <v>43</v>
      </c>
      <c r="D67" s="103">
        <v>66</v>
      </c>
      <c r="E67" s="153" t="s">
        <v>167</v>
      </c>
      <c r="F67" s="89" t="s">
        <v>43</v>
      </c>
      <c r="G67" s="89"/>
      <c r="H67" s="89"/>
      <c r="I67" s="90"/>
      <c r="J67" s="90"/>
      <c r="K67" s="91"/>
      <c r="L67" s="91"/>
    </row>
    <row r="68" spans="1:12" ht="19.5" x14ac:dyDescent="0.15">
      <c r="A68" s="102">
        <v>8</v>
      </c>
      <c r="B68" s="102" t="s">
        <v>44</v>
      </c>
      <c r="D68" s="103">
        <v>67</v>
      </c>
      <c r="E68" s="153" t="s">
        <v>168</v>
      </c>
      <c r="F68" s="89" t="s">
        <v>44</v>
      </c>
      <c r="G68" s="89"/>
      <c r="H68" s="89"/>
      <c r="I68" s="90"/>
      <c r="J68" s="90"/>
      <c r="K68" s="91"/>
      <c r="L68" s="91"/>
    </row>
    <row r="69" spans="1:12" ht="19.5" x14ac:dyDescent="0.15">
      <c r="A69" s="102">
        <v>9</v>
      </c>
      <c r="B69" s="102" t="s">
        <v>45</v>
      </c>
      <c r="D69" s="103">
        <v>68</v>
      </c>
      <c r="E69" s="153" t="s">
        <v>169</v>
      </c>
      <c r="F69" s="89" t="s">
        <v>45</v>
      </c>
      <c r="G69" s="89"/>
      <c r="H69" s="89"/>
      <c r="I69" s="88"/>
      <c r="J69" s="90"/>
      <c r="K69" s="91"/>
      <c r="L69" s="91"/>
    </row>
    <row r="70" spans="1:12" ht="19.5" x14ac:dyDescent="0.15">
      <c r="A70" s="102">
        <v>10</v>
      </c>
      <c r="B70" s="102" t="s">
        <v>46</v>
      </c>
      <c r="D70" s="103">
        <v>69</v>
      </c>
      <c r="E70" s="153" t="s">
        <v>170</v>
      </c>
      <c r="F70" s="89" t="s">
        <v>46</v>
      </c>
      <c r="G70" s="89"/>
      <c r="H70" s="89"/>
      <c r="I70" s="88"/>
      <c r="J70" s="90"/>
      <c r="K70" s="91"/>
      <c r="L70" s="91"/>
    </row>
    <row r="71" spans="1:12" ht="19.5" x14ac:dyDescent="0.15">
      <c r="A71" s="102">
        <v>11</v>
      </c>
      <c r="B71" s="102" t="s">
        <v>47</v>
      </c>
      <c r="D71" s="103">
        <v>70</v>
      </c>
      <c r="E71" s="153" t="s">
        <v>171</v>
      </c>
      <c r="F71" s="89" t="s">
        <v>47</v>
      </c>
      <c r="G71" s="89"/>
      <c r="H71" s="89"/>
      <c r="I71" s="88"/>
      <c r="J71" s="90"/>
      <c r="K71" s="91"/>
      <c r="L71" s="91"/>
    </row>
    <row r="72" spans="1:12" ht="19.5" x14ac:dyDescent="0.15">
      <c r="A72" s="102">
        <v>12</v>
      </c>
      <c r="B72" s="102" t="s">
        <v>48</v>
      </c>
      <c r="D72" s="103">
        <v>71</v>
      </c>
      <c r="E72" s="153" t="s">
        <v>172</v>
      </c>
      <c r="F72" s="89" t="s">
        <v>48</v>
      </c>
      <c r="G72" s="89"/>
      <c r="H72" s="89"/>
      <c r="I72" s="88"/>
      <c r="J72" s="90"/>
      <c r="K72" s="91"/>
      <c r="L72" s="91"/>
    </row>
    <row r="73" spans="1:12" ht="19.5" x14ac:dyDescent="0.15">
      <c r="A73" s="102">
        <v>13</v>
      </c>
      <c r="B73" s="102" t="s">
        <v>79</v>
      </c>
      <c r="D73" s="103">
        <v>72</v>
      </c>
      <c r="E73" s="153" t="s">
        <v>173</v>
      </c>
      <c r="F73" s="89" t="s">
        <v>49</v>
      </c>
      <c r="G73" s="89" t="s">
        <v>50</v>
      </c>
      <c r="H73" s="89" t="s">
        <v>51</v>
      </c>
      <c r="I73" s="88"/>
      <c r="J73" s="90"/>
      <c r="K73" s="91"/>
      <c r="L73" s="91"/>
    </row>
    <row r="74" spans="1:12" ht="19.5" x14ac:dyDescent="0.15">
      <c r="A74" s="102">
        <v>13</v>
      </c>
      <c r="B74" s="102" t="s">
        <v>79</v>
      </c>
      <c r="D74" s="103">
        <v>73</v>
      </c>
      <c r="E74" s="153" t="s">
        <v>174</v>
      </c>
      <c r="F74" s="89" t="s">
        <v>49</v>
      </c>
      <c r="G74" s="89" t="s">
        <v>50</v>
      </c>
      <c r="H74" s="89" t="s">
        <v>51</v>
      </c>
      <c r="I74" s="88"/>
      <c r="J74" s="88"/>
      <c r="K74" s="88"/>
      <c r="L74" s="88"/>
    </row>
    <row r="75" spans="1:12" ht="19.5" x14ac:dyDescent="0.15">
      <c r="D75" s="103">
        <v>74</v>
      </c>
      <c r="E75" s="157" t="s">
        <v>175</v>
      </c>
    </row>
    <row r="76" spans="1:12" ht="19.5" x14ac:dyDescent="0.15">
      <c r="D76" s="103">
        <v>75</v>
      </c>
      <c r="E76" s="157" t="s">
        <v>176</v>
      </c>
    </row>
    <row r="77" spans="1:12" ht="19.5" x14ac:dyDescent="0.15">
      <c r="D77" s="103">
        <v>76</v>
      </c>
      <c r="E77" s="157" t="s">
        <v>177</v>
      </c>
    </row>
    <row r="78" spans="1:12" ht="19.5" x14ac:dyDescent="0.15">
      <c r="D78" s="103">
        <v>77</v>
      </c>
      <c r="E78" s="157" t="s">
        <v>178</v>
      </c>
    </row>
    <row r="79" spans="1:12" ht="19.5" x14ac:dyDescent="0.15">
      <c r="D79" s="103">
        <v>78</v>
      </c>
      <c r="E79" s="157" t="s">
        <v>179</v>
      </c>
    </row>
    <row r="80" spans="1:12" ht="19.5" x14ac:dyDescent="0.15">
      <c r="D80" s="103">
        <v>79</v>
      </c>
      <c r="E80" s="157" t="s">
        <v>180</v>
      </c>
    </row>
    <row r="81" spans="1:5" ht="19.5" x14ac:dyDescent="0.15">
      <c r="D81" s="103">
        <v>80</v>
      </c>
      <c r="E81" s="157" t="s">
        <v>181</v>
      </c>
    </row>
    <row r="82" spans="1:5" ht="19.5" x14ac:dyDescent="0.15">
      <c r="D82" s="103">
        <v>81</v>
      </c>
      <c r="E82" s="157" t="s">
        <v>182</v>
      </c>
    </row>
    <row r="83" spans="1:5" ht="19.5" x14ac:dyDescent="0.15">
      <c r="D83" s="103">
        <v>82</v>
      </c>
      <c r="E83" s="157" t="s">
        <v>183</v>
      </c>
    </row>
    <row r="84" spans="1:5" ht="19.5" x14ac:dyDescent="0.15">
      <c r="D84" s="103">
        <v>83</v>
      </c>
      <c r="E84" s="157" t="s">
        <v>184</v>
      </c>
    </row>
    <row r="85" spans="1:5" ht="19.5" x14ac:dyDescent="0.15">
      <c r="D85" s="103">
        <v>84</v>
      </c>
      <c r="E85" s="157" t="s">
        <v>185</v>
      </c>
    </row>
    <row r="86" spans="1:5" ht="19.5" x14ac:dyDescent="0.15">
      <c r="D86" s="103">
        <v>85</v>
      </c>
      <c r="E86" s="157" t="s">
        <v>186</v>
      </c>
    </row>
    <row r="87" spans="1:5" ht="19.5" x14ac:dyDescent="0.15">
      <c r="D87" s="103">
        <v>86</v>
      </c>
      <c r="E87" s="157" t="s">
        <v>187</v>
      </c>
    </row>
    <row r="88" spans="1:5" ht="19.5" x14ac:dyDescent="0.15">
      <c r="A88" s="102"/>
      <c r="D88" s="103">
        <v>87</v>
      </c>
      <c r="E88" s="157" t="s">
        <v>188</v>
      </c>
    </row>
    <row r="89" spans="1:5" ht="19.5" x14ac:dyDescent="0.15">
      <c r="D89" s="103">
        <v>88</v>
      </c>
      <c r="E89" s="157" t="s">
        <v>189</v>
      </c>
    </row>
    <row r="90" spans="1:5" ht="19.5" x14ac:dyDescent="0.15">
      <c r="D90" s="103">
        <v>89</v>
      </c>
      <c r="E90" s="157" t="s">
        <v>190</v>
      </c>
    </row>
    <row r="91" spans="1:5" ht="19.5" x14ac:dyDescent="0.15">
      <c r="D91" s="103">
        <v>90</v>
      </c>
      <c r="E91" s="157" t="s">
        <v>191</v>
      </c>
    </row>
    <row r="92" spans="1:5" ht="19.5" x14ac:dyDescent="0.15">
      <c r="D92" s="103">
        <v>91</v>
      </c>
      <c r="E92" s="157" t="s">
        <v>192</v>
      </c>
    </row>
    <row r="93" spans="1:5" ht="19.5" x14ac:dyDescent="0.15">
      <c r="A93" s="102">
        <v>3</v>
      </c>
      <c r="B93" s="102" t="s">
        <v>42</v>
      </c>
      <c r="D93" s="124"/>
    </row>
    <row r="94" spans="1:5" ht="19.5" x14ac:dyDescent="0.15">
      <c r="A94" s="102">
        <v>7</v>
      </c>
      <c r="B94" s="102" t="s">
        <v>43</v>
      </c>
      <c r="D94" s="124"/>
      <c r="E94" s="125"/>
    </row>
    <row r="95" spans="1:5" ht="19.5" x14ac:dyDescent="0.15">
      <c r="A95" s="102">
        <v>8</v>
      </c>
      <c r="B95" s="102" t="s">
        <v>44</v>
      </c>
      <c r="D95" s="124"/>
      <c r="E95" s="125"/>
    </row>
    <row r="96" spans="1:5" ht="19.5" x14ac:dyDescent="0.15">
      <c r="A96" s="102">
        <v>9</v>
      </c>
      <c r="B96" s="102" t="s">
        <v>45</v>
      </c>
      <c r="D96" s="124"/>
      <c r="E96" s="125"/>
    </row>
    <row r="97" spans="1:9" ht="19.5" x14ac:dyDescent="0.15">
      <c r="A97" s="102">
        <v>10</v>
      </c>
      <c r="B97" s="102" t="s">
        <v>46</v>
      </c>
      <c r="D97" s="124"/>
      <c r="E97" s="125"/>
    </row>
    <row r="98" spans="1:9" ht="19.5" x14ac:dyDescent="0.15">
      <c r="A98" s="102">
        <v>11</v>
      </c>
      <c r="B98" s="102" t="s">
        <v>47</v>
      </c>
      <c r="D98" s="124"/>
      <c r="E98" s="125"/>
      <c r="F98" s="126"/>
    </row>
    <row r="99" spans="1:9" ht="19.5" x14ac:dyDescent="0.15">
      <c r="A99" s="102">
        <v>12</v>
      </c>
      <c r="B99" s="102" t="s">
        <v>48</v>
      </c>
      <c r="D99" s="124"/>
      <c r="E99" s="125"/>
      <c r="F99" s="126"/>
    </row>
    <row r="100" spans="1:9" ht="19.5" x14ac:dyDescent="0.15">
      <c r="A100" s="102">
        <v>13</v>
      </c>
      <c r="B100" s="102" t="s">
        <v>49</v>
      </c>
      <c r="D100" s="124"/>
      <c r="E100" s="125"/>
      <c r="F100" s="126"/>
      <c r="G100" s="126"/>
      <c r="H100" s="126"/>
      <c r="I100" s="93"/>
    </row>
    <row r="101" spans="1:9" ht="19.5" x14ac:dyDescent="0.15">
      <c r="A101" s="102">
        <v>14</v>
      </c>
      <c r="B101" s="102" t="s">
        <v>50</v>
      </c>
      <c r="D101" s="124"/>
      <c r="E101" s="125"/>
    </row>
    <row r="102" spans="1:9" ht="19.5" x14ac:dyDescent="0.15">
      <c r="A102" s="102">
        <v>15</v>
      </c>
      <c r="B102" s="102" t="s">
        <v>51</v>
      </c>
      <c r="D102" s="124"/>
      <c r="E102" s="125"/>
    </row>
    <row r="103" spans="1:9" ht="19.5" x14ac:dyDescent="0.15">
      <c r="A103" s="102">
        <v>16</v>
      </c>
      <c r="B103" s="88" t="s">
        <v>81</v>
      </c>
      <c r="D103" s="124"/>
      <c r="E103" s="125"/>
    </row>
    <row r="104" spans="1:9" ht="19.5" x14ac:dyDescent="0.15">
      <c r="A104" s="102">
        <v>17</v>
      </c>
      <c r="B104" s="88" t="s">
        <v>53</v>
      </c>
      <c r="D104" s="124"/>
      <c r="E104" s="125"/>
    </row>
    <row r="105" spans="1:9" ht="19.5" x14ac:dyDescent="0.15">
      <c r="A105" s="102">
        <v>18</v>
      </c>
      <c r="B105" s="88" t="s">
        <v>82</v>
      </c>
      <c r="D105" s="124"/>
      <c r="E105" s="125"/>
    </row>
  </sheetData>
  <mergeCells count="1">
    <mergeCell ref="F1:L1"/>
  </mergeCells>
  <phoneticPr fontId="40"/>
  <pageMargins left="0.7" right="0.7" top="0.75" bottom="0.75" header="0.511811023622047" footer="0.511811023622047"/>
  <pageSetup paperSize="11"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A1014"/>
  <sheetViews>
    <sheetView tabSelected="1" zoomScale="70" zoomScaleNormal="70" workbookViewId="0">
      <selection activeCell="F15" sqref="F15"/>
    </sheetView>
  </sheetViews>
  <sheetFormatPr defaultColWidth="8.875" defaultRowHeight="13.5" x14ac:dyDescent="0.15"/>
  <cols>
    <col min="1" max="1" width="10.625" customWidth="1"/>
    <col min="2" max="3" width="10.875" hidden="1" customWidth="1"/>
    <col min="4" max="4" width="34" style="140" customWidth="1"/>
    <col min="5" max="5" width="0.125" style="138" hidden="1" customWidth="1"/>
    <col min="6" max="6" width="14" customWidth="1"/>
    <col min="7" max="7" width="12" customWidth="1"/>
    <col min="8" max="8" width="22.125" style="137" customWidth="1"/>
    <col min="9" max="9" width="24.25" style="86" customWidth="1"/>
    <col min="10" max="10" width="12.375" customWidth="1"/>
    <col min="11" max="11" width="12.375" style="137" customWidth="1"/>
    <col min="12" max="12" width="24" customWidth="1"/>
    <col min="13" max="13" width="16" style="137" customWidth="1"/>
    <col min="14" max="14" width="38.125" style="141" customWidth="1"/>
    <col min="15" max="15" width="8.875" customWidth="1"/>
    <col min="16" max="16" width="12.375" customWidth="1"/>
    <col min="17" max="27" width="8.875" style="138"/>
  </cols>
  <sheetData>
    <row r="1" spans="1:27" ht="30" customHeight="1" x14ac:dyDescent="0.15">
      <c r="D1" s="99"/>
      <c r="E1" s="68"/>
      <c r="F1" s="183" t="s">
        <v>73</v>
      </c>
      <c r="G1" s="183"/>
      <c r="H1" s="183"/>
      <c r="I1" s="183"/>
      <c r="J1" s="183"/>
      <c r="K1" s="183"/>
      <c r="L1" s="183"/>
      <c r="M1" s="69" t="s">
        <v>32</v>
      </c>
      <c r="N1" s="70">
        <v>46334</v>
      </c>
      <c r="O1" s="71" t="s">
        <v>33</v>
      </c>
      <c r="P1" s="71"/>
    </row>
    <row r="2" spans="1:27" ht="30" customHeight="1" x14ac:dyDescent="0.15">
      <c r="A2" s="162"/>
      <c r="B2" s="162"/>
      <c r="C2" s="162"/>
      <c r="D2" s="162"/>
      <c r="E2" s="166"/>
      <c r="F2" s="166"/>
      <c r="G2" s="166"/>
      <c r="H2" s="166"/>
      <c r="I2" s="166"/>
      <c r="J2" s="166"/>
      <c r="K2" s="166"/>
      <c r="L2" s="166"/>
      <c r="M2" s="166"/>
      <c r="N2" s="163"/>
      <c r="O2" s="166"/>
      <c r="P2" s="162"/>
    </row>
    <row r="3" spans="1:27" ht="19.5" customHeight="1" x14ac:dyDescent="0.15">
      <c r="A3" s="162"/>
      <c r="B3" s="162"/>
      <c r="C3" s="162"/>
      <c r="D3" s="167" t="s">
        <v>84</v>
      </c>
      <c r="E3" s="168"/>
      <c r="F3" s="168"/>
      <c r="G3" s="168"/>
      <c r="H3" s="168"/>
      <c r="I3" s="168"/>
      <c r="J3" s="168"/>
      <c r="K3" s="162"/>
      <c r="L3" s="162"/>
      <c r="M3" s="162"/>
      <c r="N3" s="163"/>
      <c r="O3" s="162"/>
      <c r="P3" s="162"/>
    </row>
    <row r="4" spans="1:27" ht="19.5" customHeight="1" x14ac:dyDescent="0.15">
      <c r="A4" s="162"/>
      <c r="B4" s="162"/>
      <c r="C4" s="162"/>
      <c r="D4" s="168" t="s">
        <v>95</v>
      </c>
      <c r="E4" s="169"/>
      <c r="F4" s="169"/>
      <c r="G4" s="169"/>
      <c r="H4" s="169"/>
      <c r="I4" s="169"/>
      <c r="J4" s="169"/>
      <c r="K4" s="162"/>
      <c r="L4" s="162"/>
      <c r="M4" s="162"/>
      <c r="N4" s="163"/>
      <c r="O4" s="162"/>
      <c r="P4" s="162"/>
    </row>
    <row r="5" spans="1:27" ht="19.5" customHeight="1" thickBot="1" x14ac:dyDescent="0.2">
      <c r="A5" s="162"/>
      <c r="B5" s="162"/>
      <c r="C5" s="162"/>
      <c r="D5" s="170" t="s">
        <v>101</v>
      </c>
      <c r="E5" s="171"/>
      <c r="F5" s="171"/>
      <c r="G5" s="171"/>
      <c r="H5" s="171"/>
      <c r="I5" s="171"/>
      <c r="J5" s="171"/>
      <c r="K5" s="162"/>
      <c r="L5" s="162"/>
      <c r="M5" s="162"/>
      <c r="N5" s="163"/>
      <c r="O5" s="162"/>
      <c r="P5" s="162"/>
    </row>
    <row r="6" spans="1:27" ht="30" customHeight="1" thickBot="1" x14ac:dyDescent="0.2">
      <c r="A6" s="192" t="s">
        <v>36</v>
      </c>
      <c r="B6" s="193"/>
      <c r="C6" s="193"/>
      <c r="D6" s="208"/>
      <c r="E6" s="209"/>
      <c r="F6" s="192" t="s">
        <v>85</v>
      </c>
      <c r="G6" s="177"/>
      <c r="H6" s="177"/>
      <c r="I6" s="178"/>
      <c r="J6" s="196" t="s">
        <v>86</v>
      </c>
      <c r="K6" s="197"/>
      <c r="L6" s="159" t="s">
        <v>87</v>
      </c>
      <c r="M6" s="181"/>
      <c r="N6" s="181"/>
      <c r="O6" s="181"/>
      <c r="P6" s="182"/>
    </row>
    <row r="7" spans="1:27" ht="30" customHeight="1" thickBot="1" x14ac:dyDescent="0.2">
      <c r="A7" s="194"/>
      <c r="B7" s="195"/>
      <c r="C7" s="195"/>
      <c r="D7" s="210"/>
      <c r="E7" s="211"/>
      <c r="F7" s="194"/>
      <c r="G7" s="179"/>
      <c r="H7" s="179"/>
      <c r="I7" s="180"/>
      <c r="J7" s="192" t="s">
        <v>88</v>
      </c>
      <c r="K7" s="193"/>
      <c r="L7" s="181"/>
      <c r="M7" s="181"/>
      <c r="N7" s="181"/>
      <c r="O7" s="181"/>
      <c r="P7" s="182"/>
    </row>
    <row r="8" spans="1:27" ht="30" customHeight="1" thickBot="1" x14ac:dyDescent="0.2">
      <c r="A8" s="164"/>
      <c r="B8" s="162"/>
      <c r="C8" s="164"/>
      <c r="D8" s="172" t="s">
        <v>89</v>
      </c>
      <c r="E8" s="173"/>
      <c r="F8" s="174"/>
      <c r="G8" s="174"/>
      <c r="H8" s="174"/>
      <c r="I8" s="174"/>
      <c r="J8" s="206" t="s">
        <v>90</v>
      </c>
      <c r="K8" s="207"/>
      <c r="L8" s="190"/>
      <c r="M8" s="190"/>
      <c r="N8" s="190"/>
      <c r="O8" s="190"/>
      <c r="P8" s="191"/>
    </row>
    <row r="9" spans="1:27" ht="30" customHeight="1" thickBot="1" x14ac:dyDescent="0.2">
      <c r="A9" s="164"/>
      <c r="B9" s="162"/>
      <c r="C9" s="164"/>
      <c r="D9" s="165" t="s">
        <v>91</v>
      </c>
      <c r="E9" s="173"/>
      <c r="F9" s="173"/>
      <c r="G9" s="175" t="s">
        <v>92</v>
      </c>
      <c r="H9" s="173"/>
      <c r="I9" s="173"/>
      <c r="J9" s="175"/>
      <c r="K9" s="175"/>
      <c r="L9" s="175"/>
      <c r="M9" s="175" t="s">
        <v>92</v>
      </c>
      <c r="N9" s="164"/>
      <c r="O9" s="164"/>
      <c r="P9" s="164"/>
    </row>
    <row r="10" spans="1:27" ht="30" customHeight="1" thickBot="1" x14ac:dyDescent="0.2">
      <c r="A10" s="198"/>
      <c r="B10" s="198"/>
      <c r="C10" s="198"/>
      <c r="D10" s="160" t="s">
        <v>96</v>
      </c>
      <c r="E10" s="199">
        <v>7700</v>
      </c>
      <c r="F10" s="199"/>
      <c r="G10" s="176" t="s">
        <v>100</v>
      </c>
      <c r="H10" s="200" t="s">
        <v>97</v>
      </c>
      <c r="I10" s="201"/>
      <c r="J10" s="158">
        <v>8800</v>
      </c>
      <c r="K10" s="176" t="s">
        <v>100</v>
      </c>
      <c r="L10" s="202" t="s">
        <v>94</v>
      </c>
      <c r="M10" s="203"/>
      <c r="N10" s="184">
        <f>+E10*G10+E11*G11+J10*K10+J11*K11</f>
        <v>0</v>
      </c>
      <c r="O10" s="185"/>
      <c r="P10" s="186"/>
    </row>
    <row r="11" spans="1:27" ht="30" customHeight="1" thickBot="1" x14ac:dyDescent="0.2">
      <c r="A11" s="198"/>
      <c r="B11" s="198"/>
      <c r="C11" s="198"/>
      <c r="D11" s="160" t="s">
        <v>98</v>
      </c>
      <c r="E11" s="199">
        <v>6600</v>
      </c>
      <c r="F11" s="199"/>
      <c r="G11" s="176" t="s">
        <v>93</v>
      </c>
      <c r="H11" s="200" t="s">
        <v>99</v>
      </c>
      <c r="I11" s="201"/>
      <c r="J11" s="158">
        <v>7700</v>
      </c>
      <c r="K11" s="176" t="s">
        <v>100</v>
      </c>
      <c r="L11" s="204"/>
      <c r="M11" s="205"/>
      <c r="N11" s="187"/>
      <c r="O11" s="188"/>
      <c r="P11" s="189"/>
    </row>
    <row r="12" spans="1:27" ht="30" customHeight="1" x14ac:dyDescent="0.15">
      <c r="D12" s="99"/>
      <c r="E12" s="68"/>
      <c r="F12" s="131"/>
      <c r="G12" s="131"/>
      <c r="H12" s="131"/>
      <c r="I12" s="131"/>
      <c r="J12" s="131"/>
      <c r="K12" s="131"/>
      <c r="L12" s="131"/>
      <c r="M12" s="69"/>
      <c r="N12" s="161"/>
      <c r="O12" s="71"/>
      <c r="P12" s="71"/>
    </row>
    <row r="13" spans="1:27" ht="22.5" customHeight="1" x14ac:dyDescent="0.15">
      <c r="D13" s="72"/>
      <c r="E13" s="68"/>
      <c r="F13" s="73"/>
      <c r="G13" s="73"/>
      <c r="H13" s="67"/>
      <c r="I13" s="73"/>
      <c r="J13" s="99"/>
      <c r="K13" s="67"/>
      <c r="L13" s="73"/>
      <c r="M13" s="69"/>
      <c r="N13" s="74"/>
      <c r="O13" s="75"/>
      <c r="P13" s="71"/>
    </row>
    <row r="14" spans="1:27" ht="44.25" customHeight="1" x14ac:dyDescent="0.15">
      <c r="A14" s="76" t="s">
        <v>34</v>
      </c>
      <c r="B14" s="139" t="s">
        <v>57</v>
      </c>
      <c r="C14" s="139" t="s">
        <v>56</v>
      </c>
      <c r="D14" s="77" t="s">
        <v>74</v>
      </c>
      <c r="E14" s="78" t="s">
        <v>58</v>
      </c>
      <c r="F14" s="77" t="s">
        <v>75</v>
      </c>
      <c r="G14" s="79" t="s">
        <v>76</v>
      </c>
      <c r="H14" s="77" t="s">
        <v>59</v>
      </c>
      <c r="I14" s="79" t="s">
        <v>60</v>
      </c>
      <c r="J14" s="77" t="s">
        <v>61</v>
      </c>
      <c r="K14" s="77" t="s">
        <v>62</v>
      </c>
      <c r="L14" s="77" t="s">
        <v>65</v>
      </c>
      <c r="M14" s="77" t="s">
        <v>83</v>
      </c>
      <c r="N14" s="79" t="s">
        <v>63</v>
      </c>
      <c r="O14" s="77" t="s">
        <v>35</v>
      </c>
      <c r="P14" s="77" t="s">
        <v>77</v>
      </c>
    </row>
    <row r="15" spans="1:27" s="84" customFormat="1" ht="24.75" customHeight="1" x14ac:dyDescent="0.15">
      <c r="A15" s="133">
        <v>1</v>
      </c>
      <c r="B15" s="134">
        <f t="shared" ref="B15:B78" si="0">G15</f>
        <v>0</v>
      </c>
      <c r="C15" s="135">
        <f t="shared" ref="C15:C78" si="1">E15</f>
        <v>0</v>
      </c>
      <c r="D15" s="132" t="str">
        <f>IF(G15="","",VLOOKUP(B15,①階級番号!$D:$E,2,FALSE()))</f>
        <v/>
      </c>
      <c r="E15" s="80"/>
      <c r="F15" s="98"/>
      <c r="G15" s="95"/>
      <c r="H15" s="95"/>
      <c r="I15" s="95"/>
      <c r="J15" s="95"/>
      <c r="K15" s="95"/>
      <c r="L15" s="95"/>
      <c r="M15" s="119"/>
      <c r="N15" s="142"/>
      <c r="O15" s="128"/>
      <c r="P15" s="136" t="str">
        <f>IF(M15="","",LOOKUP(IF(M15-DATEVALUE(YEAR(M15)&amp;"/"&amp;"4/2")&lt;0,IF(MONTH($N$1)&lt;4,YEAR($N$1)-YEAR(M15),YEAR($N$1)-YEAR(M15)+1),IF(MONTH($N$1)&lt;4,YEAR($N$1)-YEAR(M15)-1,YEAR($N$1)-YEAR(M15))),①階級番号!$A:$A,①階級番号!$B:$B))</f>
        <v/>
      </c>
      <c r="Q15" s="83"/>
      <c r="R15" s="83"/>
      <c r="S15" s="83"/>
      <c r="T15" s="83"/>
      <c r="U15" s="83"/>
      <c r="V15" s="83"/>
      <c r="W15" s="83"/>
      <c r="X15" s="83"/>
      <c r="Y15" s="83"/>
      <c r="Z15" s="83"/>
      <c r="AA15" s="83"/>
    </row>
    <row r="16" spans="1:27" s="84" customFormat="1" ht="24.75" customHeight="1" x14ac:dyDescent="0.15">
      <c r="A16" s="133">
        <v>2</v>
      </c>
      <c r="B16" s="134">
        <f t="shared" si="0"/>
        <v>0</v>
      </c>
      <c r="C16" s="135">
        <f t="shared" si="1"/>
        <v>0</v>
      </c>
      <c r="D16" s="132" t="str">
        <f>IF(G16="","",VLOOKUP(B16,①階級番号!$D:$E,2,FALSE()))</f>
        <v/>
      </c>
      <c r="E16" s="80"/>
      <c r="F16" s="98"/>
      <c r="G16" s="95"/>
      <c r="H16" s="95"/>
      <c r="I16" s="95"/>
      <c r="J16" s="95"/>
      <c r="K16" s="95"/>
      <c r="L16" s="95"/>
      <c r="M16" s="119"/>
      <c r="N16" s="142"/>
      <c r="O16" s="128"/>
      <c r="P16" s="136" t="str">
        <f>IF(M16="","",LOOKUP(IF(M16-DATEVALUE(YEAR(M16)&amp;"/"&amp;"4/2")&lt;0,IF(MONTH($N$1)&lt;4,YEAR($N$1)-YEAR(M16),YEAR($N$1)-YEAR(M16)+1),IF(MONTH($N$1)&lt;4,YEAR($N$1)-YEAR(M16)-1,YEAR($N$1)-YEAR(M16))),①階級番号!$A:$A,①階級番号!$B:$B))</f>
        <v/>
      </c>
      <c r="Q16" s="83"/>
      <c r="R16" s="83"/>
      <c r="S16" s="83"/>
      <c r="T16" s="83"/>
      <c r="U16" s="83"/>
      <c r="V16" s="83"/>
      <c r="W16" s="83"/>
      <c r="X16" s="83"/>
      <c r="Y16" s="83"/>
      <c r="Z16" s="83"/>
      <c r="AA16" s="83"/>
    </row>
    <row r="17" spans="1:27" s="84" customFormat="1" ht="24.75" customHeight="1" x14ac:dyDescent="0.15">
      <c r="A17" s="133">
        <v>3</v>
      </c>
      <c r="B17" s="134">
        <f t="shared" si="0"/>
        <v>0</v>
      </c>
      <c r="C17" s="135">
        <f t="shared" si="1"/>
        <v>0</v>
      </c>
      <c r="D17" s="132" t="str">
        <f>IF(G17="","",VLOOKUP(B17,①階級番号!$D:$E,2,FALSE()))</f>
        <v/>
      </c>
      <c r="E17" s="80"/>
      <c r="F17" s="98"/>
      <c r="G17" s="95"/>
      <c r="H17" s="95"/>
      <c r="I17" s="95"/>
      <c r="J17" s="95"/>
      <c r="K17" s="95"/>
      <c r="L17" s="95"/>
      <c r="M17" s="119"/>
      <c r="N17" s="142"/>
      <c r="O17" s="128"/>
      <c r="P17" s="136" t="str">
        <f>IF(M17="","",LOOKUP(IF(M17-DATEVALUE(YEAR(M17)&amp;"/"&amp;"4/2")&lt;0,IF(MONTH($N$1)&lt;4,YEAR($N$1)-YEAR(M17),YEAR($N$1)-YEAR(M17)+1),IF(MONTH($N$1)&lt;4,YEAR($N$1)-YEAR(M17)-1,YEAR($N$1)-YEAR(M17))),①階級番号!$A:$A,①階級番号!$B:$B))</f>
        <v/>
      </c>
      <c r="Q17" s="83"/>
      <c r="R17" s="83"/>
      <c r="S17" s="83"/>
      <c r="T17" s="83"/>
      <c r="U17" s="83"/>
      <c r="V17" s="83"/>
      <c r="W17" s="83"/>
      <c r="X17" s="83"/>
      <c r="Y17" s="83"/>
      <c r="Z17" s="83"/>
      <c r="AA17" s="83"/>
    </row>
    <row r="18" spans="1:27" s="84" customFormat="1" ht="24.75" customHeight="1" x14ac:dyDescent="0.15">
      <c r="A18" s="133">
        <v>4</v>
      </c>
      <c r="B18" s="134">
        <f t="shared" si="0"/>
        <v>0</v>
      </c>
      <c r="C18" s="135">
        <f t="shared" si="1"/>
        <v>0</v>
      </c>
      <c r="D18" s="132" t="str">
        <f>IF(G18="","",VLOOKUP(B18,①階級番号!$D:$E,2,FALSE()))</f>
        <v/>
      </c>
      <c r="E18" s="80"/>
      <c r="F18" s="98"/>
      <c r="G18" s="95"/>
      <c r="H18" s="95"/>
      <c r="I18" s="95"/>
      <c r="J18" s="95"/>
      <c r="K18" s="95"/>
      <c r="L18" s="95"/>
      <c r="M18" s="119"/>
      <c r="N18" s="142"/>
      <c r="O18" s="128"/>
      <c r="P18" s="136" t="str">
        <f>IF(M18="","",LOOKUP(IF(M18-DATEVALUE(YEAR(M18)&amp;"/"&amp;"4/2")&lt;0,IF(MONTH($N$1)&lt;4,YEAR($N$1)-YEAR(M18),YEAR($N$1)-YEAR(M18)+1),IF(MONTH($N$1)&lt;4,YEAR($N$1)-YEAR(M18)-1,YEAR($N$1)-YEAR(M18))),①階級番号!$A:$A,①階級番号!$B:$B))</f>
        <v/>
      </c>
      <c r="Q18" s="83"/>
      <c r="R18" s="83"/>
      <c r="S18" s="83"/>
      <c r="T18" s="83"/>
      <c r="U18" s="83"/>
      <c r="V18" s="83"/>
      <c r="W18" s="83"/>
      <c r="X18" s="83"/>
      <c r="Y18" s="83"/>
      <c r="Z18" s="83"/>
      <c r="AA18" s="83"/>
    </row>
    <row r="19" spans="1:27" s="84" customFormat="1" ht="24.75" customHeight="1" x14ac:dyDescent="0.15">
      <c r="A19" s="133">
        <v>5</v>
      </c>
      <c r="B19" s="134">
        <f t="shared" si="0"/>
        <v>0</v>
      </c>
      <c r="C19" s="135">
        <f t="shared" si="1"/>
        <v>0</v>
      </c>
      <c r="D19" s="132" t="str">
        <f>IF(G19="","",VLOOKUP(B19,①階級番号!$D:$E,2,FALSE()))</f>
        <v/>
      </c>
      <c r="E19" s="80"/>
      <c r="F19" s="98"/>
      <c r="G19" s="95"/>
      <c r="H19" s="95"/>
      <c r="I19" s="95"/>
      <c r="J19" s="95"/>
      <c r="K19" s="95"/>
      <c r="L19" s="95"/>
      <c r="M19" s="119"/>
      <c r="N19" s="142"/>
      <c r="O19" s="128"/>
      <c r="P19" s="136" t="str">
        <f>IF(M19="","",LOOKUP(IF(M19-DATEVALUE(YEAR(M19)&amp;"/"&amp;"4/2")&lt;0,IF(MONTH($N$1)&lt;4,YEAR($N$1)-YEAR(M19),YEAR($N$1)-YEAR(M19)+1),IF(MONTH($N$1)&lt;4,YEAR($N$1)-YEAR(M19)-1,YEAR($N$1)-YEAR(M19))),①階級番号!$A:$A,①階級番号!$B:$B))</f>
        <v/>
      </c>
      <c r="Q19" s="83"/>
      <c r="R19" s="83"/>
      <c r="S19" s="83"/>
      <c r="T19" s="83"/>
      <c r="U19" s="83"/>
      <c r="V19" s="83"/>
      <c r="W19" s="83"/>
      <c r="X19" s="83"/>
      <c r="Y19" s="83"/>
      <c r="Z19" s="83"/>
      <c r="AA19" s="83"/>
    </row>
    <row r="20" spans="1:27" s="84" customFormat="1" ht="24.75" customHeight="1" x14ac:dyDescent="0.15">
      <c r="A20" s="133">
        <v>6</v>
      </c>
      <c r="B20" s="134">
        <f t="shared" si="0"/>
        <v>0</v>
      </c>
      <c r="C20" s="135">
        <f t="shared" si="1"/>
        <v>0</v>
      </c>
      <c r="D20" s="132" t="str">
        <f>IF(G20="","",VLOOKUP(B20,①階級番号!$D:$E,2,FALSE()))</f>
        <v/>
      </c>
      <c r="E20" s="80"/>
      <c r="F20" s="98"/>
      <c r="G20" s="95"/>
      <c r="H20" s="95"/>
      <c r="I20" s="95"/>
      <c r="J20" s="95"/>
      <c r="K20" s="95"/>
      <c r="L20" s="95"/>
      <c r="M20" s="119"/>
      <c r="N20" s="142"/>
      <c r="O20" s="128"/>
      <c r="P20" s="136" t="str">
        <f>IF(M20="","",LOOKUP(IF(M20-DATEVALUE(YEAR(M20)&amp;"/"&amp;"4/2")&lt;0,IF(MONTH($N$1)&lt;4,YEAR($N$1)-YEAR(M20),YEAR($N$1)-YEAR(M20)+1),IF(MONTH($N$1)&lt;4,YEAR($N$1)-YEAR(M20)-1,YEAR($N$1)-YEAR(M20))),①階級番号!$A:$A,①階級番号!$B:$B))</f>
        <v/>
      </c>
      <c r="Q20" s="83"/>
      <c r="R20" s="83"/>
      <c r="S20" s="83"/>
      <c r="T20" s="83"/>
      <c r="U20" s="83"/>
      <c r="V20" s="83"/>
      <c r="W20" s="83"/>
      <c r="X20" s="83"/>
      <c r="Y20" s="83"/>
      <c r="Z20" s="83"/>
      <c r="AA20" s="83"/>
    </row>
    <row r="21" spans="1:27" s="84" customFormat="1" ht="24.75" customHeight="1" x14ac:dyDescent="0.15">
      <c r="A21" s="133">
        <v>7</v>
      </c>
      <c r="B21" s="134">
        <f t="shared" si="0"/>
        <v>0</v>
      </c>
      <c r="C21" s="135">
        <f t="shared" si="1"/>
        <v>0</v>
      </c>
      <c r="D21" s="132" t="str">
        <f>IF(G21="","",VLOOKUP(B21,①階級番号!$D:$E,2,FALSE()))</f>
        <v/>
      </c>
      <c r="E21" s="80"/>
      <c r="F21" s="98"/>
      <c r="G21" s="95"/>
      <c r="H21" s="95"/>
      <c r="I21" s="95"/>
      <c r="J21" s="95"/>
      <c r="K21" s="95"/>
      <c r="L21" s="95"/>
      <c r="M21" s="119"/>
      <c r="N21" s="142"/>
      <c r="O21" s="128"/>
      <c r="P21" s="136" t="str">
        <f>IF(M21="","",LOOKUP(IF(M21-DATEVALUE(YEAR(M21)&amp;"/"&amp;"4/2")&lt;0,IF(MONTH($N$1)&lt;4,YEAR($N$1)-YEAR(M21),YEAR($N$1)-YEAR(M21)+1),IF(MONTH($N$1)&lt;4,YEAR($N$1)-YEAR(M21)-1,YEAR($N$1)-YEAR(M21))),①階級番号!$A:$A,①階級番号!$B:$B))</f>
        <v/>
      </c>
      <c r="Q21" s="83"/>
      <c r="R21" s="83"/>
      <c r="S21" s="83"/>
      <c r="T21" s="83"/>
      <c r="U21" s="83"/>
      <c r="V21" s="83"/>
      <c r="W21" s="83"/>
      <c r="X21" s="83"/>
      <c r="Y21" s="83"/>
      <c r="Z21" s="83"/>
      <c r="AA21" s="83"/>
    </row>
    <row r="22" spans="1:27" s="84" customFormat="1" ht="24.75" customHeight="1" x14ac:dyDescent="0.15">
      <c r="A22" s="133">
        <v>8</v>
      </c>
      <c r="B22" s="134">
        <f t="shared" si="0"/>
        <v>0</v>
      </c>
      <c r="C22" s="135">
        <f t="shared" si="1"/>
        <v>0</v>
      </c>
      <c r="D22" s="132" t="str">
        <f>IF(G22="","",VLOOKUP(B22,①階級番号!$D:$E,2,FALSE()))</f>
        <v/>
      </c>
      <c r="E22" s="80"/>
      <c r="F22" s="98"/>
      <c r="G22" s="95"/>
      <c r="H22" s="95"/>
      <c r="I22" s="95"/>
      <c r="J22" s="95"/>
      <c r="K22" s="95"/>
      <c r="L22" s="95"/>
      <c r="M22" s="119"/>
      <c r="N22" s="142"/>
      <c r="O22" s="128"/>
      <c r="P22" s="136" t="str">
        <f>IF(M22="","",LOOKUP(IF(M22-DATEVALUE(YEAR(M22)&amp;"/"&amp;"4/2")&lt;0,IF(MONTH($N$1)&lt;4,YEAR($N$1)-YEAR(M22),YEAR($N$1)-YEAR(M22)+1),IF(MONTH($N$1)&lt;4,YEAR($N$1)-YEAR(M22)-1,YEAR($N$1)-YEAR(M22))),①階級番号!$A:$A,①階級番号!$B:$B))</f>
        <v/>
      </c>
      <c r="Q22" s="83"/>
      <c r="R22" s="83"/>
      <c r="S22" s="83"/>
      <c r="T22" s="83"/>
      <c r="U22" s="83"/>
      <c r="V22" s="83"/>
      <c r="W22" s="83"/>
      <c r="X22" s="83"/>
      <c r="Y22" s="83"/>
      <c r="Z22" s="83"/>
      <c r="AA22" s="83"/>
    </row>
    <row r="23" spans="1:27" s="84" customFormat="1" ht="24.75" customHeight="1" x14ac:dyDescent="0.15">
      <c r="A23" s="133">
        <v>9</v>
      </c>
      <c r="B23" s="134">
        <f t="shared" si="0"/>
        <v>0</v>
      </c>
      <c r="C23" s="135">
        <f t="shared" si="1"/>
        <v>0</v>
      </c>
      <c r="D23" s="132" t="str">
        <f>IF(G23="","",VLOOKUP(B23,①階級番号!$D:$E,2,FALSE()))</f>
        <v/>
      </c>
      <c r="E23" s="80"/>
      <c r="F23" s="98"/>
      <c r="G23" s="95"/>
      <c r="H23" s="95"/>
      <c r="I23" s="95"/>
      <c r="J23" s="95"/>
      <c r="K23" s="95"/>
      <c r="L23" s="95"/>
      <c r="M23" s="119"/>
      <c r="N23" s="142"/>
      <c r="O23" s="128"/>
      <c r="P23" s="136" t="str">
        <f>IF(M23="","",LOOKUP(IF(M23-DATEVALUE(YEAR(M23)&amp;"/"&amp;"4/2")&lt;0,IF(MONTH($N$1)&lt;4,YEAR($N$1)-YEAR(M23),YEAR($N$1)-YEAR(M23)+1),IF(MONTH($N$1)&lt;4,YEAR($N$1)-YEAR(M23)-1,YEAR($N$1)-YEAR(M23))),①階級番号!$A:$A,①階級番号!$B:$B))</f>
        <v/>
      </c>
      <c r="Q23" s="83"/>
      <c r="R23" s="83"/>
      <c r="S23" s="83"/>
      <c r="T23" s="83"/>
      <c r="U23" s="83"/>
      <c r="V23" s="83"/>
      <c r="W23" s="83"/>
      <c r="X23" s="83"/>
      <c r="Y23" s="83"/>
      <c r="Z23" s="83"/>
      <c r="AA23" s="83"/>
    </row>
    <row r="24" spans="1:27" s="84" customFormat="1" ht="24.75" customHeight="1" x14ac:dyDescent="0.15">
      <c r="A24" s="133">
        <v>10</v>
      </c>
      <c r="B24" s="134">
        <f t="shared" si="0"/>
        <v>0</v>
      </c>
      <c r="C24" s="135">
        <f t="shared" si="1"/>
        <v>0</v>
      </c>
      <c r="D24" s="132" t="str">
        <f>IF(G24="","",VLOOKUP(B24,①階級番号!$D:$E,2,FALSE()))</f>
        <v/>
      </c>
      <c r="E24" s="80"/>
      <c r="F24" s="98"/>
      <c r="G24" s="95"/>
      <c r="H24" s="95"/>
      <c r="I24" s="95"/>
      <c r="J24" s="95"/>
      <c r="K24" s="95"/>
      <c r="L24" s="95"/>
      <c r="M24" s="119"/>
      <c r="N24" s="142"/>
      <c r="O24" s="128"/>
      <c r="P24" s="136" t="str">
        <f>IF(M24="","",LOOKUP(IF(M24-DATEVALUE(YEAR(M24)&amp;"/"&amp;"4/2")&lt;0,IF(MONTH($N$1)&lt;4,YEAR($N$1)-YEAR(M24),YEAR($N$1)-YEAR(M24)+1),IF(MONTH($N$1)&lt;4,YEAR($N$1)-YEAR(M24)-1,YEAR($N$1)-YEAR(M24))),①階級番号!$A:$A,①階級番号!$B:$B))</f>
        <v/>
      </c>
      <c r="Q24" s="83"/>
      <c r="R24" s="83"/>
      <c r="S24" s="83"/>
      <c r="T24" s="83"/>
      <c r="U24" s="83"/>
      <c r="V24" s="83"/>
      <c r="W24" s="83"/>
      <c r="X24" s="83"/>
      <c r="Y24" s="83"/>
      <c r="Z24" s="83"/>
      <c r="AA24" s="83"/>
    </row>
    <row r="25" spans="1:27" s="84" customFormat="1" ht="24.75" customHeight="1" x14ac:dyDescent="0.15">
      <c r="A25" s="133">
        <v>11</v>
      </c>
      <c r="B25" s="134">
        <f t="shared" si="0"/>
        <v>0</v>
      </c>
      <c r="C25" s="135">
        <f t="shared" si="1"/>
        <v>0</v>
      </c>
      <c r="D25" s="132" t="str">
        <f>IF(G25="","",VLOOKUP(B25,①階級番号!$D:$E,2,FALSE()))</f>
        <v/>
      </c>
      <c r="E25" s="80"/>
      <c r="F25" s="98"/>
      <c r="G25" s="95"/>
      <c r="H25" s="95"/>
      <c r="I25" s="95"/>
      <c r="J25" s="95"/>
      <c r="K25" s="95"/>
      <c r="L25" s="95"/>
      <c r="M25" s="119"/>
      <c r="N25" s="142"/>
      <c r="O25" s="128"/>
      <c r="P25" s="136" t="str">
        <f>IF(M25="","",LOOKUP(IF(M25-DATEVALUE(YEAR(M25)&amp;"/"&amp;"4/2")&lt;0,IF(MONTH($N$1)&lt;4,YEAR($N$1)-YEAR(M25),YEAR($N$1)-YEAR(M25)+1),IF(MONTH($N$1)&lt;4,YEAR($N$1)-YEAR(M25)-1,YEAR($N$1)-YEAR(M25))),①階級番号!$A:$A,①階級番号!$B:$B))</f>
        <v/>
      </c>
      <c r="Q25" s="83"/>
      <c r="R25" s="83"/>
      <c r="S25" s="83"/>
      <c r="T25" s="83"/>
      <c r="U25" s="83"/>
      <c r="V25" s="83"/>
      <c r="W25" s="83"/>
      <c r="X25" s="83"/>
      <c r="Y25" s="83"/>
      <c r="Z25" s="83"/>
      <c r="AA25" s="83"/>
    </row>
    <row r="26" spans="1:27" s="84" customFormat="1" ht="24.75" customHeight="1" x14ac:dyDescent="0.15">
      <c r="A26" s="133">
        <v>12</v>
      </c>
      <c r="B26" s="134">
        <f t="shared" si="0"/>
        <v>0</v>
      </c>
      <c r="C26" s="135">
        <f t="shared" si="1"/>
        <v>0</v>
      </c>
      <c r="D26" s="132" t="str">
        <f>IF(G26="","",VLOOKUP(B26,①階級番号!$D:$E,2,FALSE()))</f>
        <v/>
      </c>
      <c r="E26" s="80"/>
      <c r="F26" s="98"/>
      <c r="G26" s="95"/>
      <c r="H26" s="95"/>
      <c r="I26" s="95"/>
      <c r="J26" s="95"/>
      <c r="K26" s="95"/>
      <c r="L26" s="95"/>
      <c r="M26" s="119"/>
      <c r="N26" s="142"/>
      <c r="O26" s="128"/>
      <c r="P26" s="136" t="str">
        <f>IF(M26="","",LOOKUP(IF(M26-DATEVALUE(YEAR(M26)&amp;"/"&amp;"4/2")&lt;0,IF(MONTH($N$1)&lt;4,YEAR($N$1)-YEAR(M26),YEAR($N$1)-YEAR(M26)+1),IF(MONTH($N$1)&lt;4,YEAR($N$1)-YEAR(M26)-1,YEAR($N$1)-YEAR(M26))),①階級番号!$A:$A,①階級番号!$B:$B))</f>
        <v/>
      </c>
      <c r="Q26" s="83"/>
      <c r="R26" s="83"/>
      <c r="S26" s="83"/>
      <c r="T26" s="83"/>
      <c r="U26" s="83"/>
      <c r="V26" s="83"/>
      <c r="W26" s="83"/>
      <c r="X26" s="83"/>
      <c r="Y26" s="83"/>
      <c r="Z26" s="83"/>
      <c r="AA26" s="83"/>
    </row>
    <row r="27" spans="1:27" s="84" customFormat="1" ht="24.75" customHeight="1" x14ac:dyDescent="0.15">
      <c r="A27" s="133">
        <v>13</v>
      </c>
      <c r="B27" s="134">
        <f t="shared" si="0"/>
        <v>0</v>
      </c>
      <c r="C27" s="135">
        <f t="shared" si="1"/>
        <v>0</v>
      </c>
      <c r="D27" s="132" t="str">
        <f>IF(G27="","",VLOOKUP(B27,①階級番号!$D:$E,2,FALSE()))</f>
        <v/>
      </c>
      <c r="E27" s="80"/>
      <c r="F27" s="81"/>
      <c r="G27" s="82"/>
      <c r="H27" s="82"/>
      <c r="I27" s="82"/>
      <c r="J27" s="82"/>
      <c r="K27" s="82"/>
      <c r="L27" s="82"/>
      <c r="M27" s="94"/>
      <c r="N27" s="143"/>
      <c r="O27" s="129"/>
      <c r="P27" s="136" t="str">
        <f>IF(M27="","",LOOKUP(IF(M27-DATEVALUE(YEAR(M27)&amp;"/"&amp;"4/2")&lt;0,IF(MONTH($N$1)&lt;4,YEAR($N$1)-YEAR(M27),YEAR($N$1)-YEAR(M27)+1),IF(MONTH($N$1)&lt;4,YEAR($N$1)-YEAR(M27)-1,YEAR($N$1)-YEAR(M27))),①階級番号!$A:$A,①階級番号!$B:$B))</f>
        <v/>
      </c>
      <c r="Q27" s="83"/>
      <c r="R27" s="83"/>
      <c r="S27" s="83"/>
      <c r="T27" s="83"/>
      <c r="U27" s="83"/>
      <c r="V27" s="83"/>
      <c r="W27" s="83"/>
      <c r="X27" s="83"/>
      <c r="Y27" s="83"/>
      <c r="Z27" s="83"/>
      <c r="AA27" s="83"/>
    </row>
    <row r="28" spans="1:27" s="84" customFormat="1" ht="24.75" customHeight="1" x14ac:dyDescent="0.15">
      <c r="A28" s="133">
        <v>14</v>
      </c>
      <c r="B28" s="134">
        <f t="shared" si="0"/>
        <v>0</v>
      </c>
      <c r="C28" s="135">
        <f t="shared" si="1"/>
        <v>0</v>
      </c>
      <c r="D28" s="132" t="str">
        <f>IF(G28="","",VLOOKUP(B28,①階級番号!$D:$E,2,FALSE()))</f>
        <v/>
      </c>
      <c r="E28" s="80"/>
      <c r="F28" s="81"/>
      <c r="G28" s="82"/>
      <c r="H28" s="82"/>
      <c r="I28" s="82"/>
      <c r="J28" s="82"/>
      <c r="K28" s="82"/>
      <c r="L28" s="82"/>
      <c r="M28" s="94"/>
      <c r="N28" s="143"/>
      <c r="O28" s="129"/>
      <c r="P28" s="136" t="str">
        <f>IF(M28="","",LOOKUP(IF(M28-DATEVALUE(YEAR(M28)&amp;"/"&amp;"4/2")&lt;0,IF(MONTH($N$1)&lt;4,YEAR($N$1)-YEAR(M28),YEAR($N$1)-YEAR(M28)+1),IF(MONTH($N$1)&lt;4,YEAR($N$1)-YEAR(M28)-1,YEAR($N$1)-YEAR(M28))),①階級番号!$A:$A,①階級番号!$B:$B))</f>
        <v/>
      </c>
      <c r="Q28" s="83"/>
      <c r="R28" s="83"/>
      <c r="S28" s="83"/>
      <c r="T28" s="83"/>
      <c r="U28" s="83"/>
      <c r="V28" s="83"/>
      <c r="W28" s="83"/>
      <c r="X28" s="83"/>
      <c r="Y28" s="83"/>
      <c r="Z28" s="83"/>
      <c r="AA28" s="83"/>
    </row>
    <row r="29" spans="1:27" s="84" customFormat="1" ht="24.75" customHeight="1" x14ac:dyDescent="0.15">
      <c r="A29" s="133">
        <v>15</v>
      </c>
      <c r="B29" s="134">
        <f t="shared" si="0"/>
        <v>0</v>
      </c>
      <c r="C29" s="135">
        <f t="shared" si="1"/>
        <v>0</v>
      </c>
      <c r="D29" s="132" t="str">
        <f>IF(G29="","",VLOOKUP(B29,①階級番号!$D:$E,2,FALSE()))</f>
        <v/>
      </c>
      <c r="E29" s="80"/>
      <c r="F29" s="81"/>
      <c r="G29" s="82"/>
      <c r="H29" s="82"/>
      <c r="I29" s="82"/>
      <c r="J29" s="82"/>
      <c r="K29" s="82"/>
      <c r="L29" s="82"/>
      <c r="M29" s="94"/>
      <c r="N29" s="143"/>
      <c r="O29" s="129"/>
      <c r="P29" s="136" t="str">
        <f>IF(M29="","",LOOKUP(IF(M29-DATEVALUE(YEAR(M29)&amp;"/"&amp;"4/2")&lt;0,IF(MONTH($N$1)&lt;4,YEAR($N$1)-YEAR(M29),YEAR($N$1)-YEAR(M29)+1),IF(MONTH($N$1)&lt;4,YEAR($N$1)-YEAR(M29)-1,YEAR($N$1)-YEAR(M29))),①階級番号!$A:$A,①階級番号!$B:$B))</f>
        <v/>
      </c>
      <c r="Q29" s="83"/>
      <c r="R29" s="83"/>
      <c r="S29" s="83"/>
      <c r="T29" s="83"/>
      <c r="U29" s="83"/>
      <c r="V29" s="83"/>
      <c r="W29" s="83"/>
      <c r="X29" s="83"/>
      <c r="Y29" s="83"/>
      <c r="Z29" s="83"/>
      <c r="AA29" s="83"/>
    </row>
    <row r="30" spans="1:27" s="84" customFormat="1" ht="24.75" customHeight="1" x14ac:dyDescent="0.15">
      <c r="A30" s="133">
        <v>16</v>
      </c>
      <c r="B30" s="134">
        <f t="shared" si="0"/>
        <v>0</v>
      </c>
      <c r="C30" s="135">
        <f t="shared" si="1"/>
        <v>0</v>
      </c>
      <c r="D30" s="132" t="str">
        <f>IF(G30="","",VLOOKUP(B30,①階級番号!$D:$E,2,FALSE()))</f>
        <v/>
      </c>
      <c r="E30" s="80"/>
      <c r="F30" s="81"/>
      <c r="G30" s="82"/>
      <c r="H30" s="82"/>
      <c r="I30" s="82"/>
      <c r="J30" s="82"/>
      <c r="K30" s="82"/>
      <c r="L30" s="82"/>
      <c r="M30" s="94"/>
      <c r="N30" s="143"/>
      <c r="O30" s="129"/>
      <c r="P30" s="136" t="str">
        <f>IF(M30="","",LOOKUP(IF(M30-DATEVALUE(YEAR(M30)&amp;"/"&amp;"4/2")&lt;0,IF(MONTH($N$1)&lt;4,YEAR($N$1)-YEAR(M30),YEAR($N$1)-YEAR(M30)+1),IF(MONTH($N$1)&lt;4,YEAR($N$1)-YEAR(M30)-1,YEAR($N$1)-YEAR(M30))),①階級番号!$A:$A,①階級番号!$B:$B))</f>
        <v/>
      </c>
      <c r="Q30" s="83"/>
      <c r="R30" s="83"/>
      <c r="S30" s="83"/>
      <c r="T30" s="83"/>
      <c r="U30" s="83"/>
      <c r="V30" s="83"/>
      <c r="W30" s="83"/>
      <c r="X30" s="83"/>
      <c r="Y30" s="83"/>
      <c r="Z30" s="83"/>
      <c r="AA30" s="83"/>
    </row>
    <row r="31" spans="1:27" s="84" customFormat="1" ht="24.75" customHeight="1" x14ac:dyDescent="0.15">
      <c r="A31" s="133">
        <v>17</v>
      </c>
      <c r="B31" s="134">
        <f t="shared" si="0"/>
        <v>0</v>
      </c>
      <c r="C31" s="135">
        <f t="shared" si="1"/>
        <v>0</v>
      </c>
      <c r="D31" s="132" t="str">
        <f>IF(G31="","",VLOOKUP(B31,①階級番号!$D:$E,2,FALSE()))</f>
        <v/>
      </c>
      <c r="E31" s="80"/>
      <c r="F31" s="81"/>
      <c r="G31" s="82"/>
      <c r="H31" s="82"/>
      <c r="I31" s="82"/>
      <c r="J31" s="82"/>
      <c r="K31" s="82"/>
      <c r="L31" s="82"/>
      <c r="M31" s="94"/>
      <c r="N31" s="143"/>
      <c r="O31" s="129"/>
      <c r="P31" s="136" t="str">
        <f>IF(M31="","",LOOKUP(IF(M31-DATEVALUE(YEAR(M31)&amp;"/"&amp;"4/2")&lt;0,IF(MONTH($N$1)&lt;4,YEAR($N$1)-YEAR(M31),YEAR($N$1)-YEAR(M31)+1),IF(MONTH($N$1)&lt;4,YEAR($N$1)-YEAR(M31)-1,YEAR($N$1)-YEAR(M31))),①階級番号!$A:$A,①階級番号!$B:$B))</f>
        <v/>
      </c>
      <c r="Q31" s="83"/>
      <c r="R31" s="83"/>
      <c r="S31" s="83"/>
      <c r="T31" s="83"/>
      <c r="U31" s="83"/>
      <c r="V31" s="83"/>
      <c r="W31" s="83"/>
      <c r="X31" s="83"/>
      <c r="Y31" s="83"/>
      <c r="Z31" s="83"/>
      <c r="AA31" s="83"/>
    </row>
    <row r="32" spans="1:27" s="84" customFormat="1" ht="24.75" customHeight="1" x14ac:dyDescent="0.15">
      <c r="A32" s="133">
        <v>18</v>
      </c>
      <c r="B32" s="134">
        <f t="shared" si="0"/>
        <v>0</v>
      </c>
      <c r="C32" s="135">
        <f t="shared" si="1"/>
        <v>0</v>
      </c>
      <c r="D32" s="132" t="str">
        <f>IF(G32="","",VLOOKUP(B32,①階級番号!$D:$E,2,FALSE()))</f>
        <v/>
      </c>
      <c r="E32" s="80"/>
      <c r="F32" s="81"/>
      <c r="G32" s="82"/>
      <c r="H32" s="82"/>
      <c r="I32" s="82"/>
      <c r="J32" s="82"/>
      <c r="K32" s="82"/>
      <c r="L32" s="82"/>
      <c r="M32" s="94"/>
      <c r="N32" s="143"/>
      <c r="O32" s="129"/>
      <c r="P32" s="136" t="str">
        <f>IF(M32="","",LOOKUP(IF(M32-DATEVALUE(YEAR(M32)&amp;"/"&amp;"4/2")&lt;0,IF(MONTH($N$1)&lt;4,YEAR($N$1)-YEAR(M32),YEAR($N$1)-YEAR(M32)+1),IF(MONTH($N$1)&lt;4,YEAR($N$1)-YEAR(M32)-1,YEAR($N$1)-YEAR(M32))),①階級番号!$A:$A,①階級番号!$B:$B))</f>
        <v/>
      </c>
      <c r="Q32" s="83"/>
      <c r="R32" s="83"/>
      <c r="S32" s="83"/>
      <c r="T32" s="83"/>
      <c r="U32" s="83"/>
      <c r="V32" s="83"/>
      <c r="W32" s="83"/>
      <c r="X32" s="83"/>
      <c r="Y32" s="83"/>
      <c r="Z32" s="83"/>
      <c r="AA32" s="83"/>
    </row>
    <row r="33" spans="1:27" s="84" customFormat="1" ht="24.75" customHeight="1" x14ac:dyDescent="0.15">
      <c r="A33" s="133">
        <v>19</v>
      </c>
      <c r="B33" s="134">
        <f t="shared" si="0"/>
        <v>0</v>
      </c>
      <c r="C33" s="135">
        <f t="shared" si="1"/>
        <v>0</v>
      </c>
      <c r="D33" s="132" t="str">
        <f>IF(G33="","",VLOOKUP(B33,①階級番号!$D:$E,2,FALSE()))</f>
        <v/>
      </c>
      <c r="E33" s="80"/>
      <c r="F33" s="81"/>
      <c r="G33" s="82"/>
      <c r="H33" s="82"/>
      <c r="I33" s="82"/>
      <c r="J33" s="82"/>
      <c r="K33" s="82"/>
      <c r="L33" s="82"/>
      <c r="M33" s="94"/>
      <c r="N33" s="143"/>
      <c r="O33" s="129"/>
      <c r="P33" s="136" t="str">
        <f>IF(M33="","",LOOKUP(IF(M33-DATEVALUE(YEAR(M33)&amp;"/"&amp;"4/2")&lt;0,IF(MONTH($N$1)&lt;4,YEAR($N$1)-YEAR(M33),YEAR($N$1)-YEAR(M33)+1),IF(MONTH($N$1)&lt;4,YEAR($N$1)-YEAR(M33)-1,YEAR($N$1)-YEAR(M33))),①階級番号!$A:$A,①階級番号!$B:$B))</f>
        <v/>
      </c>
      <c r="Q33" s="83"/>
      <c r="R33" s="83"/>
      <c r="S33" s="83"/>
      <c r="T33" s="83"/>
      <c r="U33" s="83"/>
      <c r="V33" s="83"/>
      <c r="W33" s="83"/>
      <c r="X33" s="83"/>
      <c r="Y33" s="83"/>
      <c r="Z33" s="83"/>
      <c r="AA33" s="83"/>
    </row>
    <row r="34" spans="1:27" s="84" customFormat="1" ht="24.75" customHeight="1" x14ac:dyDescent="0.15">
      <c r="A34" s="133">
        <v>20</v>
      </c>
      <c r="B34" s="134">
        <f t="shared" si="0"/>
        <v>0</v>
      </c>
      <c r="C34" s="135">
        <f t="shared" si="1"/>
        <v>0</v>
      </c>
      <c r="D34" s="132" t="str">
        <f>IF(G34="","",VLOOKUP(B34,①階級番号!$D:$E,2,FALSE()))</f>
        <v/>
      </c>
      <c r="E34" s="80"/>
      <c r="F34" s="81"/>
      <c r="G34" s="82"/>
      <c r="H34" s="82"/>
      <c r="I34" s="82"/>
      <c r="J34" s="82"/>
      <c r="K34" s="82"/>
      <c r="L34" s="82"/>
      <c r="M34" s="94"/>
      <c r="N34" s="143"/>
      <c r="O34" s="129"/>
      <c r="P34" s="136" t="str">
        <f>IF(M34="","",LOOKUP(IF(M34-DATEVALUE(YEAR(M34)&amp;"/"&amp;"4/2")&lt;0,IF(MONTH($N$1)&lt;4,YEAR($N$1)-YEAR(M34),YEAR($N$1)-YEAR(M34)+1),IF(MONTH($N$1)&lt;4,YEAR($N$1)-YEAR(M34)-1,YEAR($N$1)-YEAR(M34))),①階級番号!$A:$A,①階級番号!$B:$B))</f>
        <v/>
      </c>
      <c r="Q34" s="83"/>
      <c r="R34" s="83"/>
      <c r="S34" s="83"/>
      <c r="T34" s="83"/>
      <c r="U34" s="83"/>
      <c r="V34" s="83"/>
      <c r="W34" s="83"/>
      <c r="X34" s="83"/>
      <c r="Y34" s="83"/>
      <c r="Z34" s="83"/>
      <c r="AA34" s="83"/>
    </row>
    <row r="35" spans="1:27" s="84" customFormat="1" ht="24.75" customHeight="1" x14ac:dyDescent="0.15">
      <c r="A35" s="133">
        <v>21</v>
      </c>
      <c r="B35" s="134">
        <f t="shared" si="0"/>
        <v>0</v>
      </c>
      <c r="C35" s="135">
        <f t="shared" si="1"/>
        <v>0</v>
      </c>
      <c r="D35" s="132" t="str">
        <f>IF(G35="","",VLOOKUP(B35,①階級番号!$D:$E,2,FALSE()))</f>
        <v/>
      </c>
      <c r="E35" s="80"/>
      <c r="F35" s="81"/>
      <c r="G35" s="82"/>
      <c r="H35" s="82"/>
      <c r="I35" s="82"/>
      <c r="J35" s="82"/>
      <c r="K35" s="82"/>
      <c r="L35" s="82"/>
      <c r="M35" s="94"/>
      <c r="N35" s="143"/>
      <c r="O35" s="129"/>
      <c r="P35" s="136" t="str">
        <f>IF(M35="","",LOOKUP(IF(M35-DATEVALUE(YEAR(M35)&amp;"/"&amp;"4/2")&lt;0,IF(MONTH($N$1)&lt;4,YEAR($N$1)-YEAR(M35),YEAR($N$1)-YEAR(M35)+1),IF(MONTH($N$1)&lt;4,YEAR($N$1)-YEAR(M35)-1,YEAR($N$1)-YEAR(M35))),①階級番号!$A:$A,①階級番号!$B:$B))</f>
        <v/>
      </c>
      <c r="Q35" s="83"/>
      <c r="R35" s="83"/>
      <c r="S35" s="83"/>
      <c r="T35" s="83"/>
      <c r="U35" s="83"/>
      <c r="V35" s="83"/>
      <c r="W35" s="83"/>
      <c r="X35" s="83"/>
      <c r="Y35" s="83"/>
      <c r="Z35" s="83"/>
      <c r="AA35" s="83"/>
    </row>
    <row r="36" spans="1:27" s="84" customFormat="1" ht="24.75" customHeight="1" x14ac:dyDescent="0.15">
      <c r="A36" s="133">
        <v>22</v>
      </c>
      <c r="B36" s="134">
        <f t="shared" si="0"/>
        <v>0</v>
      </c>
      <c r="C36" s="135">
        <f t="shared" si="1"/>
        <v>0</v>
      </c>
      <c r="D36" s="132" t="str">
        <f>IF(G36="","",VLOOKUP(B36,①階級番号!$D:$E,2,FALSE()))</f>
        <v/>
      </c>
      <c r="E36" s="80"/>
      <c r="F36" s="81"/>
      <c r="G36" s="82"/>
      <c r="H36" s="82"/>
      <c r="I36" s="82"/>
      <c r="J36" s="82"/>
      <c r="K36" s="82"/>
      <c r="L36" s="95"/>
      <c r="M36" s="94"/>
      <c r="N36" s="143"/>
      <c r="O36" s="129"/>
      <c r="P36" s="136" t="str">
        <f>IF(M36="","",LOOKUP(IF(M36-DATEVALUE(YEAR(M36)&amp;"/"&amp;"4/2")&lt;0,IF(MONTH($N$1)&lt;4,YEAR($N$1)-YEAR(M36),YEAR($N$1)-YEAR(M36)+1),IF(MONTH($N$1)&lt;4,YEAR($N$1)-YEAR(M36)-1,YEAR($N$1)-YEAR(M36))),①階級番号!$A:$A,①階級番号!$B:$B))</f>
        <v/>
      </c>
      <c r="Q36" s="83"/>
      <c r="R36" s="83"/>
      <c r="S36" s="83"/>
      <c r="T36" s="83"/>
      <c r="U36" s="83"/>
      <c r="V36" s="83"/>
      <c r="W36" s="83"/>
      <c r="X36" s="83"/>
      <c r="Y36" s="83"/>
      <c r="Z36" s="83"/>
      <c r="AA36" s="83"/>
    </row>
    <row r="37" spans="1:27" s="84" customFormat="1" ht="24.75" customHeight="1" x14ac:dyDescent="0.15">
      <c r="A37" s="133">
        <v>23</v>
      </c>
      <c r="B37" s="134">
        <f t="shared" si="0"/>
        <v>0</v>
      </c>
      <c r="C37" s="135">
        <f t="shared" si="1"/>
        <v>0</v>
      </c>
      <c r="D37" s="132" t="str">
        <f>IF(G37="","",VLOOKUP(B37,①階級番号!$D:$E,2,FALSE()))</f>
        <v/>
      </c>
      <c r="E37" s="80"/>
      <c r="F37" s="81"/>
      <c r="G37" s="82"/>
      <c r="H37" s="82"/>
      <c r="I37" s="82"/>
      <c r="J37" s="82"/>
      <c r="K37" s="82"/>
      <c r="L37" s="95"/>
      <c r="M37" s="94"/>
      <c r="N37" s="143"/>
      <c r="O37" s="129"/>
      <c r="P37" s="136" t="str">
        <f>IF(M37="","",LOOKUP(IF(M37-DATEVALUE(YEAR(M37)&amp;"/"&amp;"4/2")&lt;0,IF(MONTH($N$1)&lt;4,YEAR($N$1)-YEAR(M37),YEAR($N$1)-YEAR(M37)+1),IF(MONTH($N$1)&lt;4,YEAR($N$1)-YEAR(M37)-1,YEAR($N$1)-YEAR(M37))),①階級番号!$A:$A,①階級番号!$B:$B))</f>
        <v/>
      </c>
      <c r="Q37" s="83"/>
      <c r="R37" s="83"/>
      <c r="S37" s="83"/>
      <c r="T37" s="83"/>
      <c r="U37" s="83"/>
      <c r="V37" s="83"/>
      <c r="W37" s="83"/>
      <c r="X37" s="83"/>
      <c r="Y37" s="83"/>
      <c r="Z37" s="83"/>
      <c r="AA37" s="83"/>
    </row>
    <row r="38" spans="1:27" s="84" customFormat="1" ht="24.75" customHeight="1" x14ac:dyDescent="0.15">
      <c r="A38" s="133">
        <v>24</v>
      </c>
      <c r="B38" s="134">
        <f t="shared" si="0"/>
        <v>0</v>
      </c>
      <c r="C38" s="135">
        <f t="shared" si="1"/>
        <v>0</v>
      </c>
      <c r="D38" s="132" t="str">
        <f>IF(G38="","",VLOOKUP(B38,①階級番号!$D:$E,2,FALSE()))</f>
        <v/>
      </c>
      <c r="E38" s="80"/>
      <c r="F38" s="81"/>
      <c r="G38" s="82"/>
      <c r="H38" s="82"/>
      <c r="I38" s="82"/>
      <c r="J38" s="82"/>
      <c r="K38" s="82"/>
      <c r="L38" s="95"/>
      <c r="M38" s="94"/>
      <c r="N38" s="143"/>
      <c r="O38" s="129"/>
      <c r="P38" s="136" t="str">
        <f>IF(M38="","",LOOKUP(IF(M38-DATEVALUE(YEAR(M38)&amp;"/"&amp;"4/2")&lt;0,IF(MONTH($N$1)&lt;4,YEAR($N$1)-YEAR(M38),YEAR($N$1)-YEAR(M38)+1),IF(MONTH($N$1)&lt;4,YEAR($N$1)-YEAR(M38)-1,YEAR($N$1)-YEAR(M38))),①階級番号!$A:$A,①階級番号!$B:$B))</f>
        <v/>
      </c>
      <c r="Q38" s="83"/>
      <c r="R38" s="83"/>
      <c r="S38" s="83"/>
      <c r="T38" s="83"/>
      <c r="U38" s="83"/>
      <c r="V38" s="83"/>
      <c r="W38" s="83"/>
      <c r="X38" s="83"/>
      <c r="Y38" s="83"/>
      <c r="Z38" s="83"/>
      <c r="AA38" s="83"/>
    </row>
    <row r="39" spans="1:27" s="84" customFormat="1" ht="24.75" customHeight="1" x14ac:dyDescent="0.15">
      <c r="A39" s="133">
        <v>25</v>
      </c>
      <c r="B39" s="134">
        <f t="shared" si="0"/>
        <v>0</v>
      </c>
      <c r="C39" s="135">
        <f t="shared" si="1"/>
        <v>0</v>
      </c>
      <c r="D39" s="132" t="str">
        <f>IF(G39="","",VLOOKUP(B39,①階級番号!$D:$E,2,FALSE()))</f>
        <v/>
      </c>
      <c r="E39" s="80"/>
      <c r="F39" s="98"/>
      <c r="G39" s="95"/>
      <c r="H39" s="95"/>
      <c r="I39" s="95"/>
      <c r="J39" s="95"/>
      <c r="K39" s="95"/>
      <c r="L39" s="95"/>
      <c r="M39" s="119"/>
      <c r="N39" s="144"/>
      <c r="O39" s="128"/>
      <c r="P39" s="136" t="str">
        <f>IF(M39="","",LOOKUP(IF(M39-DATEVALUE(YEAR(M39)&amp;"/"&amp;"4/2")&lt;0,IF(MONTH($N$1)&lt;4,YEAR($N$1)-YEAR(M39),YEAR($N$1)-YEAR(M39)+1),IF(MONTH($N$1)&lt;4,YEAR($N$1)-YEAR(M39)-1,YEAR($N$1)-YEAR(M39))),①階級番号!$A:$A,①階級番号!$B:$B))</f>
        <v/>
      </c>
      <c r="Q39" s="83"/>
      <c r="R39" s="83"/>
      <c r="S39" s="83"/>
      <c r="T39" s="83"/>
      <c r="U39" s="83"/>
      <c r="V39" s="83"/>
      <c r="W39" s="83"/>
      <c r="X39" s="83"/>
      <c r="Y39" s="83"/>
      <c r="Z39" s="83"/>
      <c r="AA39" s="83"/>
    </row>
    <row r="40" spans="1:27" s="84" customFormat="1" ht="24.75" customHeight="1" x14ac:dyDescent="0.15">
      <c r="A40" s="133">
        <v>26</v>
      </c>
      <c r="B40" s="134">
        <f t="shared" si="0"/>
        <v>0</v>
      </c>
      <c r="C40" s="135">
        <f t="shared" si="1"/>
        <v>0</v>
      </c>
      <c r="D40" s="132" t="str">
        <f>IF(G40="","",VLOOKUP(B40,①階級番号!$D:$E,2,FALSE()))</f>
        <v/>
      </c>
      <c r="E40" s="80"/>
      <c r="F40" s="98"/>
      <c r="G40" s="95"/>
      <c r="H40" s="95"/>
      <c r="I40" s="95"/>
      <c r="J40" s="95"/>
      <c r="K40" s="95"/>
      <c r="L40" s="95"/>
      <c r="M40" s="119"/>
      <c r="N40" s="144"/>
      <c r="O40" s="128"/>
      <c r="P40" s="136" t="str">
        <f>IF(M40="","",LOOKUP(IF(M40-DATEVALUE(YEAR(M40)&amp;"/"&amp;"4/2")&lt;0,IF(MONTH($N$1)&lt;4,YEAR($N$1)-YEAR(M40),YEAR($N$1)-YEAR(M40)+1),IF(MONTH($N$1)&lt;4,YEAR($N$1)-YEAR(M40)-1,YEAR($N$1)-YEAR(M40))),①階級番号!$A:$A,①階級番号!$B:$B))</f>
        <v/>
      </c>
      <c r="Q40" s="83"/>
      <c r="R40" s="83"/>
      <c r="S40" s="83"/>
      <c r="T40" s="83"/>
      <c r="U40" s="83"/>
      <c r="V40" s="83"/>
      <c r="W40" s="83"/>
      <c r="X40" s="83"/>
      <c r="Y40" s="83"/>
      <c r="Z40" s="83"/>
      <c r="AA40" s="83"/>
    </row>
    <row r="41" spans="1:27" s="84" customFormat="1" ht="24.75" customHeight="1" x14ac:dyDescent="0.15">
      <c r="A41" s="133">
        <v>27</v>
      </c>
      <c r="B41" s="134">
        <f t="shared" si="0"/>
        <v>0</v>
      </c>
      <c r="C41" s="135">
        <f t="shared" si="1"/>
        <v>0</v>
      </c>
      <c r="D41" s="132" t="str">
        <f>IF(G41="","",VLOOKUP(B41,①階級番号!$D:$E,2,FALSE()))</f>
        <v/>
      </c>
      <c r="E41" s="80"/>
      <c r="F41" s="98"/>
      <c r="G41" s="95"/>
      <c r="H41" s="95"/>
      <c r="I41" s="95"/>
      <c r="J41" s="95"/>
      <c r="K41" s="95"/>
      <c r="L41" s="95"/>
      <c r="M41" s="119"/>
      <c r="N41" s="144"/>
      <c r="O41" s="128"/>
      <c r="P41" s="136" t="str">
        <f>IF(M41="","",LOOKUP(IF(M41-DATEVALUE(YEAR(M41)&amp;"/"&amp;"4/2")&lt;0,IF(MONTH($N$1)&lt;4,YEAR($N$1)-YEAR(M41),YEAR($N$1)-YEAR(M41)+1),IF(MONTH($N$1)&lt;4,YEAR($N$1)-YEAR(M41)-1,YEAR($N$1)-YEAR(M41))),①階級番号!$A:$A,①階級番号!$B:$B))</f>
        <v/>
      </c>
      <c r="Q41" s="83"/>
      <c r="R41" s="83"/>
      <c r="S41" s="83"/>
      <c r="T41" s="83"/>
      <c r="U41" s="83"/>
      <c r="V41" s="83"/>
      <c r="W41" s="83"/>
      <c r="X41" s="83"/>
      <c r="Y41" s="83"/>
      <c r="Z41" s="83"/>
      <c r="AA41" s="83"/>
    </row>
    <row r="42" spans="1:27" s="84" customFormat="1" ht="24.75" customHeight="1" x14ac:dyDescent="0.15">
      <c r="A42" s="133">
        <v>28</v>
      </c>
      <c r="B42" s="134">
        <f t="shared" si="0"/>
        <v>0</v>
      </c>
      <c r="C42" s="135">
        <f t="shared" si="1"/>
        <v>0</v>
      </c>
      <c r="D42" s="132" t="str">
        <f>IF(G42="","",VLOOKUP(B42,①階級番号!$D:$E,2,FALSE()))</f>
        <v/>
      </c>
      <c r="E42" s="80"/>
      <c r="F42" s="98"/>
      <c r="G42" s="95"/>
      <c r="H42" s="95"/>
      <c r="I42" s="95"/>
      <c r="J42" s="95"/>
      <c r="K42" s="95"/>
      <c r="L42" s="95"/>
      <c r="M42" s="119"/>
      <c r="N42" s="144"/>
      <c r="O42" s="128"/>
      <c r="P42" s="136" t="str">
        <f>IF(M42="","",LOOKUP(IF(M42-DATEVALUE(YEAR(M42)&amp;"/"&amp;"4/2")&lt;0,IF(MONTH($N$1)&lt;4,YEAR($N$1)-YEAR(M42),YEAR($N$1)-YEAR(M42)+1),IF(MONTH($N$1)&lt;4,YEAR($N$1)-YEAR(M42)-1,YEAR($N$1)-YEAR(M42))),①階級番号!$A:$A,①階級番号!$B:$B))</f>
        <v/>
      </c>
      <c r="Q42" s="83"/>
      <c r="R42" s="83"/>
      <c r="S42" s="83"/>
      <c r="T42" s="83"/>
      <c r="U42" s="83"/>
      <c r="V42" s="83"/>
      <c r="W42" s="83"/>
      <c r="X42" s="83"/>
      <c r="Y42" s="83"/>
      <c r="Z42" s="83"/>
      <c r="AA42" s="83"/>
    </row>
    <row r="43" spans="1:27" s="84" customFormat="1" ht="24.75" customHeight="1" x14ac:dyDescent="0.15">
      <c r="A43" s="133">
        <v>29</v>
      </c>
      <c r="B43" s="134">
        <f t="shared" si="0"/>
        <v>0</v>
      </c>
      <c r="C43" s="135">
        <f t="shared" si="1"/>
        <v>0</v>
      </c>
      <c r="D43" s="132" t="str">
        <f>IF(G43="","",VLOOKUP(B43,①階級番号!$D:$E,2,FALSE()))</f>
        <v/>
      </c>
      <c r="E43" s="80"/>
      <c r="F43" s="98"/>
      <c r="G43" s="95"/>
      <c r="H43" s="95"/>
      <c r="I43" s="95"/>
      <c r="J43" s="95"/>
      <c r="K43" s="95"/>
      <c r="L43" s="95"/>
      <c r="M43" s="119"/>
      <c r="N43" s="144"/>
      <c r="O43" s="128"/>
      <c r="P43" s="136" t="str">
        <f>IF(M43="","",LOOKUP(IF(M43-DATEVALUE(YEAR(M43)&amp;"/"&amp;"4/2")&lt;0,IF(MONTH($N$1)&lt;4,YEAR($N$1)-YEAR(M43),YEAR($N$1)-YEAR(M43)+1),IF(MONTH($N$1)&lt;4,YEAR($N$1)-YEAR(M43)-1,YEAR($N$1)-YEAR(M43))),①階級番号!$A:$A,①階級番号!$B:$B))</f>
        <v/>
      </c>
      <c r="Q43" s="83"/>
      <c r="R43" s="83"/>
      <c r="S43" s="83"/>
      <c r="T43" s="83"/>
      <c r="U43" s="83"/>
      <c r="V43" s="83"/>
      <c r="W43" s="83"/>
      <c r="X43" s="83"/>
      <c r="Y43" s="83"/>
      <c r="Z43" s="83"/>
      <c r="AA43" s="83"/>
    </row>
    <row r="44" spans="1:27" s="84" customFormat="1" ht="24.75" customHeight="1" x14ac:dyDescent="0.15">
      <c r="A44" s="133">
        <v>30</v>
      </c>
      <c r="B44" s="134">
        <f t="shared" si="0"/>
        <v>0</v>
      </c>
      <c r="C44" s="135">
        <f t="shared" si="1"/>
        <v>0</v>
      </c>
      <c r="D44" s="132" t="str">
        <f>IF(G44="","",VLOOKUP(B44,①階級番号!$D:$E,2,FALSE()))</f>
        <v/>
      </c>
      <c r="E44" s="80"/>
      <c r="F44" s="98"/>
      <c r="G44" s="95"/>
      <c r="H44" s="95"/>
      <c r="I44" s="95"/>
      <c r="J44" s="95"/>
      <c r="K44" s="95"/>
      <c r="L44" s="95"/>
      <c r="M44" s="119"/>
      <c r="N44" s="144"/>
      <c r="O44" s="128"/>
      <c r="P44" s="136" t="str">
        <f>IF(M44="","",LOOKUP(IF(M44-DATEVALUE(YEAR(M44)&amp;"/"&amp;"4/2")&lt;0,IF(MONTH($N$1)&lt;4,YEAR($N$1)-YEAR(M44),YEAR($N$1)-YEAR(M44)+1),IF(MONTH($N$1)&lt;4,YEAR($N$1)-YEAR(M44)-1,YEAR($N$1)-YEAR(M44))),①階級番号!$A:$A,①階級番号!$B:$B))</f>
        <v/>
      </c>
      <c r="Q44" s="83"/>
      <c r="R44" s="83"/>
      <c r="S44" s="83"/>
      <c r="T44" s="83"/>
      <c r="U44" s="83"/>
      <c r="V44" s="83"/>
      <c r="W44" s="83"/>
      <c r="X44" s="83"/>
      <c r="Y44" s="83"/>
      <c r="Z44" s="83"/>
      <c r="AA44" s="83"/>
    </row>
    <row r="45" spans="1:27" s="84" customFormat="1" ht="24.75" customHeight="1" x14ac:dyDescent="0.15">
      <c r="A45" s="133">
        <v>31</v>
      </c>
      <c r="B45" s="134">
        <f t="shared" si="0"/>
        <v>0</v>
      </c>
      <c r="C45" s="135">
        <f t="shared" si="1"/>
        <v>0</v>
      </c>
      <c r="D45" s="132" t="str">
        <f>IF(G45="","",VLOOKUP(B45,①階級番号!$D:$E,2,FALSE()))</f>
        <v/>
      </c>
      <c r="E45" s="80"/>
      <c r="F45" s="98"/>
      <c r="G45" s="95"/>
      <c r="H45" s="95"/>
      <c r="I45" s="95"/>
      <c r="J45" s="95"/>
      <c r="K45" s="95"/>
      <c r="L45" s="95"/>
      <c r="M45" s="119"/>
      <c r="N45" s="144"/>
      <c r="O45" s="128"/>
      <c r="P45" s="136" t="str">
        <f>IF(M45="","",LOOKUP(IF(M45-DATEVALUE(YEAR(M45)&amp;"/"&amp;"4/2")&lt;0,IF(MONTH($N$1)&lt;4,YEAR($N$1)-YEAR(M45),YEAR($N$1)-YEAR(M45)+1),IF(MONTH($N$1)&lt;4,YEAR($N$1)-YEAR(M45)-1,YEAR($N$1)-YEAR(M45))),①階級番号!$A:$A,①階級番号!$B:$B))</f>
        <v/>
      </c>
      <c r="Q45" s="83"/>
      <c r="R45" s="83"/>
      <c r="S45" s="83"/>
      <c r="T45" s="83"/>
      <c r="U45" s="83"/>
      <c r="V45" s="83"/>
      <c r="W45" s="83"/>
      <c r="X45" s="83"/>
      <c r="Y45" s="83"/>
      <c r="Z45" s="83"/>
      <c r="AA45" s="83"/>
    </row>
    <row r="46" spans="1:27" s="84" customFormat="1" ht="24.75" customHeight="1" x14ac:dyDescent="0.15">
      <c r="A46" s="133">
        <v>32</v>
      </c>
      <c r="B46" s="134">
        <f t="shared" si="0"/>
        <v>0</v>
      </c>
      <c r="C46" s="135">
        <f t="shared" si="1"/>
        <v>0</v>
      </c>
      <c r="D46" s="132" t="str">
        <f>IF(G46="","",VLOOKUP(B46,①階級番号!$D:$E,2,FALSE()))</f>
        <v/>
      </c>
      <c r="E46" s="80"/>
      <c r="F46" s="98"/>
      <c r="G46" s="95"/>
      <c r="H46" s="95"/>
      <c r="I46" s="95"/>
      <c r="J46" s="95"/>
      <c r="K46" s="95"/>
      <c r="L46" s="95"/>
      <c r="M46" s="119"/>
      <c r="N46" s="144"/>
      <c r="O46" s="128"/>
      <c r="P46" s="136" t="str">
        <f>IF(M46="","",LOOKUP(IF(M46-DATEVALUE(YEAR(M46)&amp;"/"&amp;"4/2")&lt;0,IF(MONTH($N$1)&lt;4,YEAR($N$1)-YEAR(M46),YEAR($N$1)-YEAR(M46)+1),IF(MONTH($N$1)&lt;4,YEAR($N$1)-YEAR(M46)-1,YEAR($N$1)-YEAR(M46))),①階級番号!$A:$A,①階級番号!$B:$B))</f>
        <v/>
      </c>
      <c r="Q46" s="83"/>
      <c r="R46" s="83"/>
      <c r="S46" s="83"/>
      <c r="T46" s="83"/>
      <c r="U46" s="83"/>
      <c r="V46" s="83"/>
      <c r="W46" s="83"/>
      <c r="X46" s="83"/>
      <c r="Y46" s="83"/>
      <c r="Z46" s="83"/>
      <c r="AA46" s="83"/>
    </row>
    <row r="47" spans="1:27" s="84" customFormat="1" ht="24.75" customHeight="1" x14ac:dyDescent="0.15">
      <c r="A47" s="133">
        <v>33</v>
      </c>
      <c r="B47" s="134">
        <f t="shared" si="0"/>
        <v>0</v>
      </c>
      <c r="C47" s="135">
        <f t="shared" si="1"/>
        <v>0</v>
      </c>
      <c r="D47" s="132" t="str">
        <f>IF(G47="","",VLOOKUP(B47,①階級番号!$D:$E,2,FALSE()))</f>
        <v/>
      </c>
      <c r="E47" s="80"/>
      <c r="F47" s="98"/>
      <c r="G47" s="95"/>
      <c r="H47" s="95"/>
      <c r="I47" s="95"/>
      <c r="J47" s="95"/>
      <c r="K47" s="95"/>
      <c r="L47" s="95"/>
      <c r="M47" s="119"/>
      <c r="N47" s="144"/>
      <c r="O47" s="128"/>
      <c r="P47" s="136" t="str">
        <f>IF(M47="","",LOOKUP(IF(M47-DATEVALUE(YEAR(M47)&amp;"/"&amp;"4/2")&lt;0,IF(MONTH($N$1)&lt;4,YEAR($N$1)-YEAR(M47),YEAR($N$1)-YEAR(M47)+1),IF(MONTH($N$1)&lt;4,YEAR($N$1)-YEAR(M47)-1,YEAR($N$1)-YEAR(M47))),①階級番号!$A:$A,①階級番号!$B:$B))</f>
        <v/>
      </c>
      <c r="Q47" s="83"/>
      <c r="R47" s="83"/>
      <c r="S47" s="83"/>
      <c r="T47" s="83"/>
      <c r="U47" s="83"/>
      <c r="V47" s="83"/>
      <c r="W47" s="83"/>
      <c r="X47" s="83"/>
      <c r="Y47" s="83"/>
      <c r="Z47" s="83"/>
      <c r="AA47" s="83"/>
    </row>
    <row r="48" spans="1:27" s="84" customFormat="1" ht="24.75" customHeight="1" x14ac:dyDescent="0.15">
      <c r="A48" s="133">
        <v>34</v>
      </c>
      <c r="B48" s="134">
        <f t="shared" si="0"/>
        <v>0</v>
      </c>
      <c r="C48" s="135">
        <f t="shared" si="1"/>
        <v>0</v>
      </c>
      <c r="D48" s="132" t="str">
        <f>IF(G48="","",VLOOKUP(B48,①階級番号!$D:$E,2,FALSE()))</f>
        <v/>
      </c>
      <c r="E48" s="80"/>
      <c r="F48" s="98"/>
      <c r="G48" s="95"/>
      <c r="H48" s="95"/>
      <c r="I48" s="95"/>
      <c r="J48" s="95"/>
      <c r="K48" s="95"/>
      <c r="L48" s="95"/>
      <c r="M48" s="119"/>
      <c r="N48" s="144"/>
      <c r="O48" s="128"/>
      <c r="P48" s="136" t="str">
        <f>IF(M48="","",LOOKUP(IF(M48-DATEVALUE(YEAR(M48)&amp;"/"&amp;"4/2")&lt;0,IF(MONTH($N$1)&lt;4,YEAR($N$1)-YEAR(M48),YEAR($N$1)-YEAR(M48)+1),IF(MONTH($N$1)&lt;4,YEAR($N$1)-YEAR(M48)-1,YEAR($N$1)-YEAR(M48))),①階級番号!$A:$A,①階級番号!$B:$B))</f>
        <v/>
      </c>
      <c r="Q48" s="83"/>
      <c r="R48" s="83"/>
      <c r="S48" s="83"/>
      <c r="T48" s="83"/>
      <c r="U48" s="83"/>
      <c r="V48" s="83"/>
      <c r="W48" s="83"/>
      <c r="X48" s="83"/>
      <c r="Y48" s="83"/>
      <c r="Z48" s="83"/>
      <c r="AA48" s="83"/>
    </row>
    <row r="49" spans="1:27" s="84" customFormat="1" ht="24.75" customHeight="1" x14ac:dyDescent="0.15">
      <c r="A49" s="133">
        <v>35</v>
      </c>
      <c r="B49" s="134">
        <f t="shared" si="0"/>
        <v>0</v>
      </c>
      <c r="C49" s="135">
        <f t="shared" si="1"/>
        <v>0</v>
      </c>
      <c r="D49" s="132" t="str">
        <f>IF(G49="","",VLOOKUP(B49,①階級番号!$D:$E,2,FALSE()))</f>
        <v/>
      </c>
      <c r="E49" s="80"/>
      <c r="F49" s="81"/>
      <c r="G49" s="82"/>
      <c r="H49" s="82"/>
      <c r="I49" s="82"/>
      <c r="J49" s="82"/>
      <c r="K49" s="82"/>
      <c r="L49" s="95"/>
      <c r="M49" s="94"/>
      <c r="N49" s="143"/>
      <c r="O49" s="129"/>
      <c r="P49" s="136" t="str">
        <f>IF(M49="","",LOOKUP(IF(M49-DATEVALUE(YEAR(M49)&amp;"/"&amp;"4/2")&lt;0,IF(MONTH($N$1)&lt;4,YEAR($N$1)-YEAR(M49),YEAR($N$1)-YEAR(M49)+1),IF(MONTH($N$1)&lt;4,YEAR($N$1)-YEAR(M49)-1,YEAR($N$1)-YEAR(M49))),①階級番号!$A:$A,①階級番号!$B:$B))</f>
        <v/>
      </c>
      <c r="Q49" s="83"/>
      <c r="R49" s="83"/>
      <c r="S49" s="83"/>
      <c r="T49" s="83"/>
      <c r="U49" s="83"/>
      <c r="V49" s="83"/>
      <c r="W49" s="83"/>
      <c r="X49" s="83"/>
      <c r="Y49" s="83"/>
      <c r="Z49" s="83"/>
      <c r="AA49" s="83"/>
    </row>
    <row r="50" spans="1:27" s="84" customFormat="1" ht="24.75" customHeight="1" x14ac:dyDescent="0.15">
      <c r="A50" s="133">
        <v>36</v>
      </c>
      <c r="B50" s="134">
        <f t="shared" si="0"/>
        <v>0</v>
      </c>
      <c r="C50" s="135">
        <f t="shared" si="1"/>
        <v>0</v>
      </c>
      <c r="D50" s="132" t="str">
        <f>IF(G50="","",VLOOKUP(B50,①階級番号!$D:$E,2,FALSE()))</f>
        <v/>
      </c>
      <c r="E50" s="80"/>
      <c r="F50" s="81"/>
      <c r="G50" s="82"/>
      <c r="H50" s="82"/>
      <c r="I50" s="82"/>
      <c r="J50" s="82"/>
      <c r="K50" s="82"/>
      <c r="L50" s="95"/>
      <c r="M50" s="94"/>
      <c r="N50" s="143"/>
      <c r="O50" s="129"/>
      <c r="P50" s="136" t="str">
        <f>IF(M50="","",LOOKUP(IF(M50-DATEVALUE(YEAR(M50)&amp;"/"&amp;"4/2")&lt;0,IF(MONTH($N$1)&lt;4,YEAR($N$1)-YEAR(M50),YEAR($N$1)-YEAR(M50)+1),IF(MONTH($N$1)&lt;4,YEAR($N$1)-YEAR(M50)-1,YEAR($N$1)-YEAR(M50))),①階級番号!$A:$A,①階級番号!$B:$B))</f>
        <v/>
      </c>
      <c r="Q50" s="83"/>
      <c r="R50" s="83"/>
      <c r="S50" s="83"/>
      <c r="T50" s="83"/>
      <c r="U50" s="83"/>
      <c r="V50" s="83"/>
      <c r="W50" s="83"/>
      <c r="X50" s="83"/>
      <c r="Y50" s="83"/>
      <c r="Z50" s="83"/>
      <c r="AA50" s="83"/>
    </row>
    <row r="51" spans="1:27" s="84" customFormat="1" ht="24.75" customHeight="1" x14ac:dyDescent="0.15">
      <c r="A51" s="133">
        <v>37</v>
      </c>
      <c r="B51" s="134">
        <f t="shared" si="0"/>
        <v>0</v>
      </c>
      <c r="C51" s="135">
        <f t="shared" si="1"/>
        <v>0</v>
      </c>
      <c r="D51" s="132" t="str">
        <f>IF(G51="","",VLOOKUP(B51,①階級番号!$D:$E,2,FALSE()))</f>
        <v/>
      </c>
      <c r="E51" s="80"/>
      <c r="F51" s="81"/>
      <c r="G51" s="82"/>
      <c r="H51" s="82"/>
      <c r="I51" s="82"/>
      <c r="J51" s="82"/>
      <c r="K51" s="82"/>
      <c r="L51" s="95"/>
      <c r="M51" s="94"/>
      <c r="N51" s="143"/>
      <c r="O51" s="129"/>
      <c r="P51" s="136" t="str">
        <f>IF(M51="","",LOOKUP(IF(M51-DATEVALUE(YEAR(M51)&amp;"/"&amp;"4/2")&lt;0,IF(MONTH($N$1)&lt;4,YEAR($N$1)-YEAR(M51),YEAR($N$1)-YEAR(M51)+1),IF(MONTH($N$1)&lt;4,YEAR($N$1)-YEAR(M51)-1,YEAR($N$1)-YEAR(M51))),①階級番号!$A:$A,①階級番号!$B:$B))</f>
        <v/>
      </c>
      <c r="Q51" s="83"/>
      <c r="R51" s="83"/>
      <c r="S51" s="83"/>
      <c r="T51" s="83"/>
      <c r="U51" s="83"/>
      <c r="V51" s="83"/>
      <c r="W51" s="83"/>
      <c r="X51" s="83"/>
      <c r="Y51" s="83"/>
      <c r="Z51" s="83"/>
      <c r="AA51" s="83"/>
    </row>
    <row r="52" spans="1:27" s="84" customFormat="1" ht="24.75" customHeight="1" x14ac:dyDescent="0.15">
      <c r="A52" s="133">
        <v>38</v>
      </c>
      <c r="B52" s="134">
        <f t="shared" si="0"/>
        <v>0</v>
      </c>
      <c r="C52" s="135">
        <f t="shared" si="1"/>
        <v>0</v>
      </c>
      <c r="D52" s="132" t="str">
        <f>IF(G52="","",VLOOKUP(B52,①階級番号!$D:$E,2,FALSE()))</f>
        <v/>
      </c>
      <c r="E52" s="80"/>
      <c r="F52" s="81"/>
      <c r="G52" s="82"/>
      <c r="H52" s="82"/>
      <c r="I52" s="82"/>
      <c r="J52" s="82"/>
      <c r="K52" s="82"/>
      <c r="L52" s="95"/>
      <c r="M52" s="94"/>
      <c r="N52" s="143"/>
      <c r="O52" s="129"/>
      <c r="P52" s="136" t="str">
        <f>IF(M52="","",LOOKUP(IF(M52-DATEVALUE(YEAR(M52)&amp;"/"&amp;"4/2")&lt;0,IF(MONTH($N$1)&lt;4,YEAR($N$1)-YEAR(M52),YEAR($N$1)-YEAR(M52)+1),IF(MONTH($N$1)&lt;4,YEAR($N$1)-YEAR(M52)-1,YEAR($N$1)-YEAR(M52))),①階級番号!$A:$A,①階級番号!$B:$B))</f>
        <v/>
      </c>
      <c r="Q52" s="83"/>
      <c r="R52" s="83"/>
      <c r="S52" s="83"/>
      <c r="T52" s="83"/>
      <c r="U52" s="83"/>
      <c r="V52" s="83"/>
      <c r="W52" s="83"/>
      <c r="X52" s="83"/>
      <c r="Y52" s="83"/>
      <c r="Z52" s="83"/>
      <c r="AA52" s="83"/>
    </row>
    <row r="53" spans="1:27" s="84" customFormat="1" ht="24.75" customHeight="1" x14ac:dyDescent="0.15">
      <c r="A53" s="133">
        <v>39</v>
      </c>
      <c r="B53" s="134">
        <f t="shared" si="0"/>
        <v>0</v>
      </c>
      <c r="C53" s="135">
        <f t="shared" si="1"/>
        <v>0</v>
      </c>
      <c r="D53" s="132" t="str">
        <f>IF(G53="","",VLOOKUP(B53,①階級番号!$D:$E,2,FALSE()))</f>
        <v/>
      </c>
      <c r="E53" s="80"/>
      <c r="F53" s="81"/>
      <c r="G53" s="82"/>
      <c r="H53" s="82"/>
      <c r="I53" s="82"/>
      <c r="J53" s="82"/>
      <c r="K53" s="82"/>
      <c r="L53" s="82"/>
      <c r="M53" s="94"/>
      <c r="N53" s="143"/>
      <c r="O53" s="129"/>
      <c r="P53" s="136" t="str">
        <f>IF(M53="","",LOOKUP(IF(M53-DATEVALUE(YEAR(M53)&amp;"/"&amp;"4/2")&lt;0,IF(MONTH($N$1)&lt;4,YEAR($N$1)-YEAR(M53),YEAR($N$1)-YEAR(M53)+1),IF(MONTH($N$1)&lt;4,YEAR($N$1)-YEAR(M53)-1,YEAR($N$1)-YEAR(M53))),①階級番号!$A:$A,①階級番号!$B:$B))</f>
        <v/>
      </c>
      <c r="Q53" s="83"/>
      <c r="R53" s="83"/>
      <c r="S53" s="83"/>
      <c r="T53" s="83"/>
      <c r="U53" s="83"/>
      <c r="V53" s="83"/>
      <c r="W53" s="83"/>
      <c r="X53" s="83"/>
      <c r="Y53" s="83"/>
      <c r="Z53" s="83"/>
      <c r="AA53" s="83"/>
    </row>
    <row r="54" spans="1:27" s="84" customFormat="1" ht="24.75" customHeight="1" x14ac:dyDescent="0.15">
      <c r="A54" s="133">
        <v>40</v>
      </c>
      <c r="B54" s="134">
        <f t="shared" si="0"/>
        <v>0</v>
      </c>
      <c r="C54" s="135">
        <f t="shared" si="1"/>
        <v>0</v>
      </c>
      <c r="D54" s="132" t="str">
        <f>IF(G54="","",VLOOKUP(B54,①階級番号!$D:$E,2,FALSE()))</f>
        <v/>
      </c>
      <c r="E54" s="80"/>
      <c r="F54" s="81"/>
      <c r="G54" s="82"/>
      <c r="H54" s="82"/>
      <c r="I54" s="82"/>
      <c r="J54" s="82"/>
      <c r="K54" s="82"/>
      <c r="L54" s="82"/>
      <c r="M54" s="94"/>
      <c r="N54" s="143"/>
      <c r="O54" s="129"/>
      <c r="P54" s="136" t="str">
        <f>IF(M54="","",LOOKUP(IF(M54-DATEVALUE(YEAR(M54)&amp;"/"&amp;"4/2")&lt;0,IF(MONTH($N$1)&lt;4,YEAR($N$1)-YEAR(M54),YEAR($N$1)-YEAR(M54)+1),IF(MONTH($N$1)&lt;4,YEAR($N$1)-YEAR(M54)-1,YEAR($N$1)-YEAR(M54))),①階級番号!$A:$A,①階級番号!$B:$B))</f>
        <v/>
      </c>
      <c r="Q54" s="83"/>
      <c r="R54" s="83"/>
      <c r="S54" s="83"/>
      <c r="T54" s="83"/>
      <c r="U54" s="83"/>
      <c r="V54" s="83"/>
      <c r="W54" s="83"/>
      <c r="X54" s="83"/>
      <c r="Y54" s="83"/>
      <c r="Z54" s="83"/>
      <c r="AA54" s="83"/>
    </row>
    <row r="55" spans="1:27" s="84" customFormat="1" ht="24.75" customHeight="1" x14ac:dyDescent="0.15">
      <c r="A55" s="133">
        <v>41</v>
      </c>
      <c r="B55" s="134">
        <f t="shared" si="0"/>
        <v>0</v>
      </c>
      <c r="C55" s="135">
        <f t="shared" si="1"/>
        <v>0</v>
      </c>
      <c r="D55" s="132" t="str">
        <f>IF(G55="","",VLOOKUP(B55,①階級番号!$D:$E,2,FALSE()))</f>
        <v/>
      </c>
      <c r="E55" s="80"/>
      <c r="F55" s="81"/>
      <c r="G55" s="82"/>
      <c r="H55" s="82"/>
      <c r="I55" s="82"/>
      <c r="J55" s="82"/>
      <c r="K55" s="82"/>
      <c r="L55" s="82"/>
      <c r="M55" s="94"/>
      <c r="N55" s="143"/>
      <c r="O55" s="129"/>
      <c r="P55" s="136" t="str">
        <f>IF(M55="","",LOOKUP(IF(M55-DATEVALUE(YEAR(M55)&amp;"/"&amp;"4/2")&lt;0,IF(MONTH($N$1)&lt;4,YEAR($N$1)-YEAR(M55),YEAR($N$1)-YEAR(M55)+1),IF(MONTH($N$1)&lt;4,YEAR($N$1)-YEAR(M55)-1,YEAR($N$1)-YEAR(M55))),①階級番号!$A:$A,①階級番号!$B:$B))</f>
        <v/>
      </c>
      <c r="Q55" s="83"/>
      <c r="R55" s="83"/>
      <c r="S55" s="83"/>
      <c r="T55" s="83"/>
      <c r="U55" s="83"/>
      <c r="V55" s="83"/>
      <c r="W55" s="83"/>
      <c r="X55" s="83"/>
      <c r="Y55" s="83"/>
      <c r="Z55" s="83"/>
      <c r="AA55" s="83"/>
    </row>
    <row r="56" spans="1:27" s="84" customFormat="1" ht="24.75" customHeight="1" x14ac:dyDescent="0.15">
      <c r="A56" s="133">
        <v>42</v>
      </c>
      <c r="B56" s="134">
        <f t="shared" si="0"/>
        <v>0</v>
      </c>
      <c r="C56" s="135">
        <f t="shared" si="1"/>
        <v>0</v>
      </c>
      <c r="D56" s="132" t="str">
        <f>IF(G56="","",VLOOKUP(B56,①階級番号!$D:$E,2,FALSE()))</f>
        <v/>
      </c>
      <c r="E56" s="80"/>
      <c r="F56" s="81"/>
      <c r="G56" s="82"/>
      <c r="H56" s="82"/>
      <c r="I56" s="82"/>
      <c r="J56" s="82"/>
      <c r="K56" s="82"/>
      <c r="L56" s="82"/>
      <c r="M56" s="94"/>
      <c r="N56" s="143"/>
      <c r="O56" s="129"/>
      <c r="P56" s="136" t="str">
        <f>IF(M56="","",LOOKUP(IF(M56-DATEVALUE(YEAR(M56)&amp;"/"&amp;"4/2")&lt;0,IF(MONTH($N$1)&lt;4,YEAR($N$1)-YEAR(M56),YEAR($N$1)-YEAR(M56)+1),IF(MONTH($N$1)&lt;4,YEAR($N$1)-YEAR(M56)-1,YEAR($N$1)-YEAR(M56))),①階級番号!$A:$A,①階級番号!$B:$B))</f>
        <v/>
      </c>
      <c r="Q56" s="83"/>
      <c r="R56" s="83"/>
      <c r="S56" s="83"/>
      <c r="T56" s="83"/>
      <c r="U56" s="83"/>
      <c r="V56" s="83"/>
      <c r="W56" s="83"/>
      <c r="X56" s="83"/>
      <c r="Y56" s="83"/>
      <c r="Z56" s="83"/>
      <c r="AA56" s="83"/>
    </row>
    <row r="57" spans="1:27" s="84" customFormat="1" ht="24.75" customHeight="1" x14ac:dyDescent="0.15">
      <c r="A57" s="133">
        <v>43</v>
      </c>
      <c r="B57" s="134">
        <f t="shared" si="0"/>
        <v>0</v>
      </c>
      <c r="C57" s="135">
        <f t="shared" si="1"/>
        <v>0</v>
      </c>
      <c r="D57" s="132" t="str">
        <f>IF(G57="","",VLOOKUP(B57,①階級番号!$D:$E,2,FALSE()))</f>
        <v/>
      </c>
      <c r="E57" s="80"/>
      <c r="F57" s="81"/>
      <c r="G57" s="82"/>
      <c r="H57" s="82"/>
      <c r="I57" s="82"/>
      <c r="J57" s="82"/>
      <c r="K57" s="82"/>
      <c r="L57" s="82"/>
      <c r="M57" s="94"/>
      <c r="N57" s="143"/>
      <c r="O57" s="129"/>
      <c r="P57" s="136" t="str">
        <f>IF(M57="","",LOOKUP(IF(M57-DATEVALUE(YEAR(M57)&amp;"/"&amp;"4/2")&lt;0,IF(MONTH($N$1)&lt;4,YEAR($N$1)-YEAR(M57),YEAR($N$1)-YEAR(M57)+1),IF(MONTH($N$1)&lt;4,YEAR($N$1)-YEAR(M57)-1,YEAR($N$1)-YEAR(M57))),①階級番号!$A:$A,①階級番号!$B:$B))</f>
        <v/>
      </c>
      <c r="Q57" s="83"/>
      <c r="R57" s="83"/>
      <c r="S57" s="83"/>
      <c r="T57" s="83"/>
      <c r="U57" s="83"/>
      <c r="V57" s="83"/>
      <c r="W57" s="83"/>
      <c r="X57" s="83"/>
      <c r="Y57" s="83"/>
      <c r="Z57" s="83"/>
      <c r="AA57" s="83"/>
    </row>
    <row r="58" spans="1:27" s="84" customFormat="1" ht="24.75" customHeight="1" x14ac:dyDescent="0.15">
      <c r="A58" s="133">
        <v>44</v>
      </c>
      <c r="B58" s="134">
        <f t="shared" si="0"/>
        <v>0</v>
      </c>
      <c r="C58" s="135">
        <f t="shared" si="1"/>
        <v>0</v>
      </c>
      <c r="D58" s="132" t="str">
        <f>IF(G58="","",VLOOKUP(B58,①階級番号!$D:$E,2,FALSE()))</f>
        <v/>
      </c>
      <c r="E58" s="80"/>
      <c r="F58" s="81"/>
      <c r="G58" s="82"/>
      <c r="H58" s="82"/>
      <c r="I58" s="82"/>
      <c r="J58" s="82"/>
      <c r="K58" s="82"/>
      <c r="L58" s="82"/>
      <c r="M58" s="94"/>
      <c r="N58" s="143"/>
      <c r="O58" s="129"/>
      <c r="P58" s="136" t="str">
        <f>IF(M58="","",LOOKUP(IF(M58-DATEVALUE(YEAR(M58)&amp;"/"&amp;"4/2")&lt;0,IF(MONTH($N$1)&lt;4,YEAR($N$1)-YEAR(M58),YEAR($N$1)-YEAR(M58)+1),IF(MONTH($N$1)&lt;4,YEAR($N$1)-YEAR(M58)-1,YEAR($N$1)-YEAR(M58))),①階級番号!$A:$A,①階級番号!$B:$B))</f>
        <v/>
      </c>
      <c r="Q58" s="83"/>
      <c r="R58" s="83"/>
      <c r="S58" s="83"/>
      <c r="T58" s="83"/>
      <c r="U58" s="83"/>
      <c r="V58" s="83"/>
      <c r="W58" s="83"/>
      <c r="X58" s="83"/>
      <c r="Y58" s="83"/>
      <c r="Z58" s="83"/>
      <c r="AA58" s="83"/>
    </row>
    <row r="59" spans="1:27" s="84" customFormat="1" ht="24.75" customHeight="1" x14ac:dyDescent="0.15">
      <c r="A59" s="133">
        <v>45</v>
      </c>
      <c r="B59" s="134">
        <f t="shared" si="0"/>
        <v>0</v>
      </c>
      <c r="C59" s="135">
        <f t="shared" si="1"/>
        <v>0</v>
      </c>
      <c r="D59" s="132" t="str">
        <f>IF(G59="","",VLOOKUP(B59,①階級番号!$D:$E,2,FALSE()))</f>
        <v/>
      </c>
      <c r="E59" s="80"/>
      <c r="F59" s="81"/>
      <c r="G59" s="82"/>
      <c r="H59" s="82"/>
      <c r="I59" s="82"/>
      <c r="J59" s="82"/>
      <c r="K59" s="82"/>
      <c r="L59" s="82"/>
      <c r="M59" s="94"/>
      <c r="N59" s="143"/>
      <c r="O59" s="129"/>
      <c r="P59" s="136" t="str">
        <f>IF(M59="","",LOOKUP(IF(M59-DATEVALUE(YEAR(M59)&amp;"/"&amp;"4/2")&lt;0,IF(MONTH($N$1)&lt;4,YEAR($N$1)-YEAR(M59),YEAR($N$1)-YEAR(M59)+1),IF(MONTH($N$1)&lt;4,YEAR($N$1)-YEAR(M59)-1,YEAR($N$1)-YEAR(M59))),①階級番号!$A:$A,①階級番号!$B:$B))</f>
        <v/>
      </c>
      <c r="Q59" s="83"/>
      <c r="R59" s="83"/>
      <c r="S59" s="83"/>
      <c r="T59" s="83"/>
      <c r="U59" s="83"/>
      <c r="V59" s="83"/>
      <c r="W59" s="83"/>
      <c r="X59" s="83"/>
      <c r="Y59" s="83"/>
      <c r="Z59" s="83"/>
      <c r="AA59" s="83"/>
    </row>
    <row r="60" spans="1:27" s="84" customFormat="1" ht="24.75" customHeight="1" x14ac:dyDescent="0.15">
      <c r="A60" s="133">
        <v>46</v>
      </c>
      <c r="B60" s="134">
        <f t="shared" si="0"/>
        <v>0</v>
      </c>
      <c r="C60" s="135">
        <f t="shared" si="1"/>
        <v>0</v>
      </c>
      <c r="D60" s="132" t="str">
        <f>IF(G60="","",VLOOKUP(B60,①階級番号!$D:$E,2,FALSE()))</f>
        <v/>
      </c>
      <c r="E60" s="80"/>
      <c r="F60" s="81"/>
      <c r="G60" s="82"/>
      <c r="H60" s="82"/>
      <c r="I60" s="82"/>
      <c r="J60" s="82"/>
      <c r="K60" s="82"/>
      <c r="L60" s="82"/>
      <c r="M60" s="94"/>
      <c r="N60" s="143"/>
      <c r="O60" s="129"/>
      <c r="P60" s="136" t="str">
        <f>IF(M60="","",LOOKUP(IF(M60-DATEVALUE(YEAR(M60)&amp;"/"&amp;"4/2")&lt;0,IF(MONTH($N$1)&lt;4,YEAR($N$1)-YEAR(M60),YEAR($N$1)-YEAR(M60)+1),IF(MONTH($N$1)&lt;4,YEAR($N$1)-YEAR(M60)-1,YEAR($N$1)-YEAR(M60))),①階級番号!$A:$A,①階級番号!$B:$B))</f>
        <v/>
      </c>
      <c r="Q60" s="83"/>
      <c r="R60" s="83"/>
      <c r="S60" s="83"/>
      <c r="T60" s="83"/>
      <c r="U60" s="83"/>
      <c r="V60" s="83"/>
      <c r="W60" s="83"/>
      <c r="X60" s="83"/>
      <c r="Y60" s="83"/>
      <c r="Z60" s="83"/>
      <c r="AA60" s="83"/>
    </row>
    <row r="61" spans="1:27" s="84" customFormat="1" ht="24.75" customHeight="1" x14ac:dyDescent="0.15">
      <c r="A61" s="133">
        <v>47</v>
      </c>
      <c r="B61" s="134">
        <f t="shared" si="0"/>
        <v>0</v>
      </c>
      <c r="C61" s="135">
        <f t="shared" si="1"/>
        <v>0</v>
      </c>
      <c r="D61" s="132" t="str">
        <f>IF(G61="","",VLOOKUP(B61,①階級番号!$D:$E,2,FALSE()))</f>
        <v/>
      </c>
      <c r="E61" s="80"/>
      <c r="F61" s="81"/>
      <c r="G61" s="82"/>
      <c r="H61" s="82"/>
      <c r="I61" s="82"/>
      <c r="J61" s="82"/>
      <c r="K61" s="82"/>
      <c r="L61" s="95"/>
      <c r="M61" s="94"/>
      <c r="N61" s="143"/>
      <c r="O61" s="129"/>
      <c r="P61" s="136" t="str">
        <f>IF(M61="","",LOOKUP(IF(M61-DATEVALUE(YEAR(M61)&amp;"/"&amp;"4/2")&lt;0,IF(MONTH($N$1)&lt;4,YEAR($N$1)-YEAR(M61),YEAR($N$1)-YEAR(M61)+1),IF(MONTH($N$1)&lt;4,YEAR($N$1)-YEAR(M61)-1,YEAR($N$1)-YEAR(M61))),①階級番号!$A:$A,①階級番号!$B:$B))</f>
        <v/>
      </c>
      <c r="Q61" s="83"/>
      <c r="R61" s="83"/>
      <c r="S61" s="83"/>
      <c r="T61" s="83"/>
      <c r="U61" s="83"/>
      <c r="V61" s="83"/>
      <c r="W61" s="83"/>
      <c r="X61" s="83"/>
      <c r="Y61" s="83"/>
      <c r="Z61" s="83"/>
      <c r="AA61" s="83"/>
    </row>
    <row r="62" spans="1:27" s="84" customFormat="1" ht="24.75" customHeight="1" x14ac:dyDescent="0.15">
      <c r="A62" s="133">
        <v>48</v>
      </c>
      <c r="B62" s="134">
        <f t="shared" si="0"/>
        <v>0</v>
      </c>
      <c r="C62" s="135">
        <f t="shared" si="1"/>
        <v>0</v>
      </c>
      <c r="D62" s="132" t="str">
        <f>IF(G62="","",VLOOKUP(B62,①階級番号!$D:$E,2,FALSE()))</f>
        <v/>
      </c>
      <c r="E62" s="80"/>
      <c r="F62" s="81"/>
      <c r="G62" s="82"/>
      <c r="H62" s="82"/>
      <c r="I62" s="82"/>
      <c r="J62" s="82"/>
      <c r="K62" s="82"/>
      <c r="L62" s="95"/>
      <c r="M62" s="94"/>
      <c r="N62" s="143"/>
      <c r="O62" s="129"/>
      <c r="P62" s="136" t="str">
        <f>IF(M62="","",LOOKUP(IF(M62-DATEVALUE(YEAR(M62)&amp;"/"&amp;"4/2")&lt;0,IF(MONTH($N$1)&lt;4,YEAR($N$1)-YEAR(M62),YEAR($N$1)-YEAR(M62)+1),IF(MONTH($N$1)&lt;4,YEAR($N$1)-YEAR(M62)-1,YEAR($N$1)-YEAR(M62))),①階級番号!$A:$A,①階級番号!$B:$B))</f>
        <v/>
      </c>
      <c r="Q62" s="83"/>
      <c r="R62" s="83"/>
      <c r="S62" s="83"/>
      <c r="T62" s="83"/>
      <c r="U62" s="83"/>
      <c r="V62" s="83"/>
      <c r="W62" s="83"/>
      <c r="X62" s="83"/>
      <c r="Y62" s="83"/>
      <c r="Z62" s="83"/>
      <c r="AA62" s="83"/>
    </row>
    <row r="63" spans="1:27" s="84" customFormat="1" ht="24.75" customHeight="1" x14ac:dyDescent="0.15">
      <c r="A63" s="133">
        <v>49</v>
      </c>
      <c r="B63" s="134">
        <f t="shared" si="0"/>
        <v>0</v>
      </c>
      <c r="C63" s="135">
        <f t="shared" si="1"/>
        <v>0</v>
      </c>
      <c r="D63" s="132" t="str">
        <f>IF(G63="","",VLOOKUP(B63,①階級番号!$D:$E,2,FALSE()))</f>
        <v/>
      </c>
      <c r="E63" s="80"/>
      <c r="F63" s="81"/>
      <c r="G63" s="82"/>
      <c r="H63" s="82"/>
      <c r="I63" s="82"/>
      <c r="J63" s="82"/>
      <c r="K63" s="82"/>
      <c r="L63" s="95"/>
      <c r="M63" s="94"/>
      <c r="N63" s="143"/>
      <c r="O63" s="129"/>
      <c r="P63" s="136" t="str">
        <f>IF(M63="","",LOOKUP(IF(M63-DATEVALUE(YEAR(M63)&amp;"/"&amp;"4/2")&lt;0,IF(MONTH($N$1)&lt;4,YEAR($N$1)-YEAR(M63),YEAR($N$1)-YEAR(M63)+1),IF(MONTH($N$1)&lt;4,YEAR($N$1)-YEAR(M63)-1,YEAR($N$1)-YEAR(M63))),①階級番号!$A:$A,①階級番号!$B:$B))</f>
        <v/>
      </c>
      <c r="Q63" s="83"/>
      <c r="R63" s="83"/>
      <c r="S63" s="83"/>
      <c r="T63" s="83"/>
      <c r="U63" s="83"/>
      <c r="V63" s="83"/>
      <c r="W63" s="83"/>
      <c r="X63" s="83"/>
      <c r="Y63" s="83"/>
      <c r="Z63" s="83"/>
      <c r="AA63" s="83"/>
    </row>
    <row r="64" spans="1:27" s="84" customFormat="1" ht="24.75" customHeight="1" x14ac:dyDescent="0.15">
      <c r="A64" s="133">
        <v>50</v>
      </c>
      <c r="B64" s="134">
        <f t="shared" si="0"/>
        <v>0</v>
      </c>
      <c r="C64" s="135">
        <f t="shared" si="1"/>
        <v>0</v>
      </c>
      <c r="D64" s="132" t="str">
        <f>IF(G64="","",VLOOKUP(B64,①階級番号!$D:$E,2,FALSE()))</f>
        <v/>
      </c>
      <c r="E64" s="80"/>
      <c r="F64" s="81"/>
      <c r="G64" s="82"/>
      <c r="H64" s="82"/>
      <c r="I64" s="82"/>
      <c r="J64" s="82"/>
      <c r="K64" s="82"/>
      <c r="L64" s="95"/>
      <c r="M64" s="94"/>
      <c r="N64" s="143"/>
      <c r="O64" s="129"/>
      <c r="P64" s="136" t="str">
        <f>IF(M64="","",LOOKUP(IF(M64-DATEVALUE(YEAR(M64)&amp;"/"&amp;"4/2")&lt;0,IF(MONTH($N$1)&lt;4,YEAR($N$1)-YEAR(M64),YEAR($N$1)-YEAR(M64)+1),IF(MONTH($N$1)&lt;4,YEAR($N$1)-YEAR(M64)-1,YEAR($N$1)-YEAR(M64))),①階級番号!$A:$A,①階級番号!$B:$B))</f>
        <v/>
      </c>
      <c r="Q64" s="83"/>
      <c r="R64" s="83"/>
      <c r="S64" s="83"/>
      <c r="T64" s="83"/>
      <c r="U64" s="83"/>
      <c r="V64" s="83"/>
      <c r="W64" s="83"/>
      <c r="X64" s="83"/>
      <c r="Y64" s="83"/>
      <c r="Z64" s="83"/>
      <c r="AA64" s="83"/>
    </row>
    <row r="65" spans="1:27" s="84" customFormat="1" ht="24.75" customHeight="1" x14ac:dyDescent="0.15">
      <c r="A65" s="133">
        <v>51</v>
      </c>
      <c r="B65" s="134">
        <f t="shared" si="0"/>
        <v>0</v>
      </c>
      <c r="C65" s="135">
        <f t="shared" si="1"/>
        <v>0</v>
      </c>
      <c r="D65" s="132" t="str">
        <f>IF(G65="","",VLOOKUP(B65,①階級番号!$D:$E,2,FALSE()))</f>
        <v/>
      </c>
      <c r="E65" s="80"/>
      <c r="F65" s="81"/>
      <c r="G65" s="82"/>
      <c r="H65" s="82"/>
      <c r="I65" s="82"/>
      <c r="J65" s="82"/>
      <c r="K65" s="82"/>
      <c r="L65" s="95"/>
      <c r="M65" s="94"/>
      <c r="N65" s="143"/>
      <c r="O65" s="129"/>
      <c r="P65" s="136" t="str">
        <f>IF(M65="","",LOOKUP(IF(M65-DATEVALUE(YEAR(M65)&amp;"/"&amp;"4/2")&lt;0,IF(MONTH($N$1)&lt;4,YEAR($N$1)-YEAR(M65),YEAR($N$1)-YEAR(M65)+1),IF(MONTH($N$1)&lt;4,YEAR($N$1)-YEAR(M65)-1,YEAR($N$1)-YEAR(M65))),①階級番号!$A:$A,①階級番号!$B:$B))</f>
        <v/>
      </c>
      <c r="Q65" s="83"/>
      <c r="R65" s="83"/>
      <c r="S65" s="83"/>
      <c r="T65" s="83"/>
      <c r="U65" s="83"/>
      <c r="V65" s="83"/>
      <c r="W65" s="83"/>
      <c r="X65" s="83"/>
      <c r="Y65" s="83"/>
      <c r="Z65" s="83"/>
      <c r="AA65" s="83"/>
    </row>
    <row r="66" spans="1:27" s="84" customFormat="1" ht="24.75" customHeight="1" x14ac:dyDescent="0.15">
      <c r="A66" s="133">
        <v>52</v>
      </c>
      <c r="B66" s="134">
        <f t="shared" si="0"/>
        <v>0</v>
      </c>
      <c r="C66" s="135">
        <f t="shared" si="1"/>
        <v>0</v>
      </c>
      <c r="D66" s="132" t="str">
        <f>IF(G66="","",VLOOKUP(B66,①階級番号!$D:$E,2,FALSE()))</f>
        <v/>
      </c>
      <c r="E66" s="80"/>
      <c r="F66" s="81"/>
      <c r="G66" s="82"/>
      <c r="H66" s="82"/>
      <c r="I66" s="82"/>
      <c r="J66" s="82"/>
      <c r="K66" s="82"/>
      <c r="L66" s="95"/>
      <c r="M66" s="94"/>
      <c r="N66" s="143"/>
      <c r="O66" s="129"/>
      <c r="P66" s="136" t="str">
        <f>IF(M66="","",LOOKUP(IF(M66-DATEVALUE(YEAR(M66)&amp;"/"&amp;"4/2")&lt;0,IF(MONTH($N$1)&lt;4,YEAR($N$1)-YEAR(M66),YEAR($N$1)-YEAR(M66)+1),IF(MONTH($N$1)&lt;4,YEAR($N$1)-YEAR(M66)-1,YEAR($N$1)-YEAR(M66))),①階級番号!$A:$A,①階級番号!$B:$B))</f>
        <v/>
      </c>
      <c r="Q66" s="83"/>
      <c r="R66" s="83"/>
      <c r="S66" s="83"/>
      <c r="T66" s="83"/>
      <c r="U66" s="83"/>
      <c r="V66" s="83"/>
      <c r="W66" s="83"/>
      <c r="X66" s="83"/>
      <c r="Y66" s="83"/>
      <c r="Z66" s="83"/>
      <c r="AA66" s="83"/>
    </row>
    <row r="67" spans="1:27" s="84" customFormat="1" ht="24.75" customHeight="1" x14ac:dyDescent="0.15">
      <c r="A67" s="133">
        <v>53</v>
      </c>
      <c r="B67" s="134">
        <f t="shared" si="0"/>
        <v>0</v>
      </c>
      <c r="C67" s="135">
        <f t="shared" si="1"/>
        <v>0</v>
      </c>
      <c r="D67" s="132" t="str">
        <f>IF(G67="","",VLOOKUP(B67,①階級番号!$D:$E,2,FALSE()))</f>
        <v/>
      </c>
      <c r="E67" s="80"/>
      <c r="F67" s="81"/>
      <c r="G67" s="82"/>
      <c r="H67" s="82"/>
      <c r="I67" s="82"/>
      <c r="J67" s="82"/>
      <c r="K67" s="82"/>
      <c r="L67" s="82"/>
      <c r="M67" s="94"/>
      <c r="N67" s="143"/>
      <c r="O67" s="129"/>
      <c r="P67" s="136" t="str">
        <f>IF(M67="","",LOOKUP(IF(M67-DATEVALUE(YEAR(M67)&amp;"/"&amp;"4/2")&lt;0,IF(MONTH($N$1)&lt;4,YEAR($N$1)-YEAR(M67),YEAR($N$1)-YEAR(M67)+1),IF(MONTH($N$1)&lt;4,YEAR($N$1)-YEAR(M67)-1,YEAR($N$1)-YEAR(M67))),①階級番号!$A:$A,①階級番号!$B:$B))</f>
        <v/>
      </c>
      <c r="Q67" s="83"/>
      <c r="R67" s="83"/>
      <c r="S67" s="83"/>
      <c r="T67" s="83"/>
      <c r="U67" s="83"/>
      <c r="V67" s="83"/>
      <c r="W67" s="83"/>
      <c r="X67" s="83"/>
      <c r="Y67" s="83"/>
      <c r="Z67" s="83"/>
      <c r="AA67" s="83"/>
    </row>
    <row r="68" spans="1:27" s="84" customFormat="1" ht="24.75" customHeight="1" x14ac:dyDescent="0.15">
      <c r="A68" s="133">
        <v>54</v>
      </c>
      <c r="B68" s="134">
        <f t="shared" si="0"/>
        <v>0</v>
      </c>
      <c r="C68" s="135">
        <f t="shared" si="1"/>
        <v>0</v>
      </c>
      <c r="D68" s="132" t="str">
        <f>IF(G68="","",VLOOKUP(B68,①階級番号!$D:$E,2,FALSE()))</f>
        <v/>
      </c>
      <c r="E68" s="80"/>
      <c r="F68" s="81"/>
      <c r="G68" s="82"/>
      <c r="H68" s="82"/>
      <c r="I68" s="82"/>
      <c r="J68" s="82"/>
      <c r="K68" s="82"/>
      <c r="L68" s="82"/>
      <c r="M68" s="94"/>
      <c r="N68" s="143"/>
      <c r="O68" s="129"/>
      <c r="P68" s="136" t="str">
        <f>IF(M68="","",LOOKUP(IF(M68-DATEVALUE(YEAR(M68)&amp;"/"&amp;"4/2")&lt;0,IF(MONTH($N$1)&lt;4,YEAR($N$1)-YEAR(M68),YEAR($N$1)-YEAR(M68)+1),IF(MONTH($N$1)&lt;4,YEAR($N$1)-YEAR(M68)-1,YEAR($N$1)-YEAR(M68))),①階級番号!$A:$A,①階級番号!$B:$B))</f>
        <v/>
      </c>
      <c r="Q68" s="83"/>
      <c r="R68" s="83"/>
      <c r="S68" s="83"/>
      <c r="T68" s="83"/>
      <c r="U68" s="83"/>
      <c r="V68" s="83"/>
      <c r="W68" s="83"/>
      <c r="X68" s="83"/>
      <c r="Y68" s="83"/>
      <c r="Z68" s="83"/>
      <c r="AA68" s="83"/>
    </row>
    <row r="69" spans="1:27" s="84" customFormat="1" ht="24.75" customHeight="1" x14ac:dyDescent="0.15">
      <c r="A69" s="133">
        <v>55</v>
      </c>
      <c r="B69" s="134">
        <f t="shared" si="0"/>
        <v>0</v>
      </c>
      <c r="C69" s="135">
        <f t="shared" si="1"/>
        <v>0</v>
      </c>
      <c r="D69" s="132" t="str">
        <f>IF(G69="","",VLOOKUP(B69,①階級番号!$D:$E,2,FALSE()))</f>
        <v/>
      </c>
      <c r="E69" s="80"/>
      <c r="F69" s="81"/>
      <c r="G69" s="82"/>
      <c r="H69" s="82"/>
      <c r="I69" s="82"/>
      <c r="J69" s="82"/>
      <c r="K69" s="82"/>
      <c r="L69" s="82"/>
      <c r="M69" s="94"/>
      <c r="N69" s="143"/>
      <c r="O69" s="129"/>
      <c r="P69" s="136" t="str">
        <f>IF(M69="","",LOOKUP(IF(M69-DATEVALUE(YEAR(M69)&amp;"/"&amp;"4/2")&lt;0,IF(MONTH($N$1)&lt;4,YEAR($N$1)-YEAR(M69),YEAR($N$1)-YEAR(M69)+1),IF(MONTH($N$1)&lt;4,YEAR($N$1)-YEAR(M69)-1,YEAR($N$1)-YEAR(M69))),①階級番号!$A:$A,①階級番号!$B:$B))</f>
        <v/>
      </c>
      <c r="Q69" s="83"/>
      <c r="R69" s="83"/>
      <c r="S69" s="83"/>
      <c r="T69" s="83"/>
      <c r="U69" s="83"/>
      <c r="V69" s="83"/>
      <c r="W69" s="83"/>
      <c r="X69" s="83"/>
      <c r="Y69" s="83"/>
      <c r="Z69" s="83"/>
      <c r="AA69" s="83"/>
    </row>
    <row r="70" spans="1:27" s="84" customFormat="1" ht="24.75" customHeight="1" x14ac:dyDescent="0.15">
      <c r="A70" s="133">
        <v>56</v>
      </c>
      <c r="B70" s="134">
        <f t="shared" si="0"/>
        <v>0</v>
      </c>
      <c r="C70" s="135">
        <f t="shared" si="1"/>
        <v>0</v>
      </c>
      <c r="D70" s="132" t="str">
        <f>IF(G70="","",VLOOKUP(B70,①階級番号!$D:$E,2,FALSE()))</f>
        <v/>
      </c>
      <c r="E70" s="80"/>
      <c r="F70" s="81"/>
      <c r="G70" s="82"/>
      <c r="H70" s="82"/>
      <c r="I70" s="82"/>
      <c r="J70" s="82"/>
      <c r="K70" s="82"/>
      <c r="L70" s="82"/>
      <c r="M70" s="94"/>
      <c r="N70" s="143"/>
      <c r="O70" s="129"/>
      <c r="P70" s="136" t="str">
        <f>IF(M70="","",LOOKUP(IF(M70-DATEVALUE(YEAR(M70)&amp;"/"&amp;"4/2")&lt;0,IF(MONTH($N$1)&lt;4,YEAR($N$1)-YEAR(M70),YEAR($N$1)-YEAR(M70)+1),IF(MONTH($N$1)&lt;4,YEAR($N$1)-YEAR(M70)-1,YEAR($N$1)-YEAR(M70))),①階級番号!$A:$A,①階級番号!$B:$B))</f>
        <v/>
      </c>
      <c r="Q70" s="83"/>
      <c r="R70" s="83"/>
      <c r="S70" s="83"/>
      <c r="T70" s="83"/>
      <c r="U70" s="83"/>
      <c r="V70" s="83"/>
      <c r="W70" s="83"/>
      <c r="X70" s="83"/>
      <c r="Y70" s="83"/>
      <c r="Z70" s="83"/>
      <c r="AA70" s="83"/>
    </row>
    <row r="71" spans="1:27" s="84" customFormat="1" ht="24.75" customHeight="1" x14ac:dyDescent="0.15">
      <c r="A71" s="133">
        <v>57</v>
      </c>
      <c r="B71" s="134">
        <f t="shared" si="0"/>
        <v>0</v>
      </c>
      <c r="C71" s="135">
        <f t="shared" si="1"/>
        <v>0</v>
      </c>
      <c r="D71" s="132" t="str">
        <f>IF(G71="","",VLOOKUP(B71,①階級番号!$D:$E,2,FALSE()))</f>
        <v/>
      </c>
      <c r="E71" s="80"/>
      <c r="F71" s="81"/>
      <c r="G71" s="82"/>
      <c r="H71" s="82"/>
      <c r="I71" s="82"/>
      <c r="J71" s="82"/>
      <c r="K71" s="82"/>
      <c r="L71" s="82"/>
      <c r="M71" s="94"/>
      <c r="N71" s="143"/>
      <c r="O71" s="129"/>
      <c r="P71" s="136" t="str">
        <f>IF(M71="","",LOOKUP(IF(M71-DATEVALUE(YEAR(M71)&amp;"/"&amp;"4/2")&lt;0,IF(MONTH($N$1)&lt;4,YEAR($N$1)-YEAR(M71),YEAR($N$1)-YEAR(M71)+1),IF(MONTH($N$1)&lt;4,YEAR($N$1)-YEAR(M71)-1,YEAR($N$1)-YEAR(M71))),①階級番号!$A:$A,①階級番号!$B:$B))</f>
        <v/>
      </c>
      <c r="Q71" s="83"/>
      <c r="R71" s="83"/>
      <c r="S71" s="83"/>
      <c r="T71" s="83"/>
      <c r="U71" s="83"/>
      <c r="V71" s="83"/>
      <c r="W71" s="83"/>
      <c r="X71" s="83"/>
      <c r="Y71" s="83"/>
      <c r="Z71" s="83"/>
      <c r="AA71" s="83"/>
    </row>
    <row r="72" spans="1:27" s="84" customFormat="1" ht="24.75" customHeight="1" x14ac:dyDescent="0.15">
      <c r="A72" s="133">
        <v>58</v>
      </c>
      <c r="B72" s="134">
        <f t="shared" si="0"/>
        <v>0</v>
      </c>
      <c r="C72" s="135">
        <f t="shared" si="1"/>
        <v>0</v>
      </c>
      <c r="D72" s="132" t="str">
        <f>IF(G72="","",VLOOKUP(B72,①階級番号!$D:$E,2,FALSE()))</f>
        <v/>
      </c>
      <c r="E72" s="80"/>
      <c r="F72" s="81"/>
      <c r="G72" s="82"/>
      <c r="H72" s="82"/>
      <c r="I72" s="82"/>
      <c r="J72" s="82"/>
      <c r="K72" s="82"/>
      <c r="L72" s="82"/>
      <c r="M72" s="94"/>
      <c r="N72" s="143"/>
      <c r="O72" s="129"/>
      <c r="P72" s="136" t="str">
        <f>IF(M72="","",LOOKUP(IF(M72-DATEVALUE(YEAR(M72)&amp;"/"&amp;"4/2")&lt;0,IF(MONTH($N$1)&lt;4,YEAR($N$1)-YEAR(M72),YEAR($N$1)-YEAR(M72)+1),IF(MONTH($N$1)&lt;4,YEAR($N$1)-YEAR(M72)-1,YEAR($N$1)-YEAR(M72))),①階級番号!$A:$A,①階級番号!$B:$B))</f>
        <v/>
      </c>
      <c r="Q72" s="83"/>
      <c r="R72" s="83"/>
      <c r="S72" s="83"/>
      <c r="T72" s="83"/>
      <c r="U72" s="83"/>
      <c r="V72" s="83"/>
      <c r="W72" s="83"/>
      <c r="X72" s="83"/>
      <c r="Y72" s="83"/>
      <c r="Z72" s="83"/>
      <c r="AA72" s="83"/>
    </row>
    <row r="73" spans="1:27" s="84" customFormat="1" ht="24.75" customHeight="1" x14ac:dyDescent="0.15">
      <c r="A73" s="133">
        <v>59</v>
      </c>
      <c r="B73" s="134">
        <f t="shared" si="0"/>
        <v>0</v>
      </c>
      <c r="C73" s="135">
        <f t="shared" si="1"/>
        <v>0</v>
      </c>
      <c r="D73" s="132" t="str">
        <f>IF(G73="","",VLOOKUP(B73,①階級番号!$D:$E,2,FALSE()))</f>
        <v/>
      </c>
      <c r="E73" s="80"/>
      <c r="F73" s="81"/>
      <c r="G73" s="82"/>
      <c r="H73" s="82"/>
      <c r="I73" s="82"/>
      <c r="J73" s="82"/>
      <c r="K73" s="82"/>
      <c r="L73" s="82"/>
      <c r="M73" s="94"/>
      <c r="N73" s="143"/>
      <c r="O73" s="129"/>
      <c r="P73" s="136" t="str">
        <f>IF(M73="","",LOOKUP(IF(M73-DATEVALUE(YEAR(M73)&amp;"/"&amp;"4/2")&lt;0,IF(MONTH($N$1)&lt;4,YEAR($N$1)-YEAR(M73),YEAR($N$1)-YEAR(M73)+1),IF(MONTH($N$1)&lt;4,YEAR($N$1)-YEAR(M73)-1,YEAR($N$1)-YEAR(M73))),①階級番号!$A:$A,①階級番号!$B:$B))</f>
        <v/>
      </c>
      <c r="Q73" s="83"/>
      <c r="R73" s="83"/>
      <c r="S73" s="83"/>
      <c r="T73" s="83"/>
      <c r="U73" s="83"/>
      <c r="V73" s="83"/>
      <c r="W73" s="83"/>
      <c r="X73" s="83"/>
      <c r="Y73" s="83"/>
      <c r="Z73" s="83"/>
      <c r="AA73" s="83"/>
    </row>
    <row r="74" spans="1:27" s="84" customFormat="1" ht="24.75" customHeight="1" x14ac:dyDescent="0.15">
      <c r="A74" s="133">
        <v>60</v>
      </c>
      <c r="B74" s="134">
        <f t="shared" si="0"/>
        <v>0</v>
      </c>
      <c r="C74" s="135">
        <f t="shared" si="1"/>
        <v>0</v>
      </c>
      <c r="D74" s="132" t="str">
        <f>IF(G74="","",VLOOKUP(B74,①階級番号!$D:$E,2,FALSE()))</f>
        <v/>
      </c>
      <c r="E74" s="80"/>
      <c r="F74" s="81"/>
      <c r="G74" s="82"/>
      <c r="H74" s="82"/>
      <c r="I74" s="82"/>
      <c r="J74" s="82"/>
      <c r="K74" s="82"/>
      <c r="L74" s="82"/>
      <c r="M74" s="94"/>
      <c r="N74" s="143"/>
      <c r="O74" s="129"/>
      <c r="P74" s="136" t="str">
        <f>IF(M74="","",LOOKUP(IF(M74-DATEVALUE(YEAR(M74)&amp;"/"&amp;"4/2")&lt;0,IF(MONTH($N$1)&lt;4,YEAR($N$1)-YEAR(M74),YEAR($N$1)-YEAR(M74)+1),IF(MONTH($N$1)&lt;4,YEAR($N$1)-YEAR(M74)-1,YEAR($N$1)-YEAR(M74))),①階級番号!$A:$A,①階級番号!$B:$B))</f>
        <v/>
      </c>
      <c r="Q74" s="83"/>
      <c r="R74" s="83"/>
      <c r="S74" s="83"/>
      <c r="T74" s="83"/>
      <c r="U74" s="83"/>
      <c r="V74" s="83"/>
      <c r="W74" s="83"/>
      <c r="X74" s="83"/>
      <c r="Y74" s="83"/>
      <c r="Z74" s="83"/>
      <c r="AA74" s="83"/>
    </row>
    <row r="75" spans="1:27" s="84" customFormat="1" ht="24.75" customHeight="1" x14ac:dyDescent="0.15">
      <c r="A75" s="133">
        <v>61</v>
      </c>
      <c r="B75" s="134">
        <f t="shared" si="0"/>
        <v>0</v>
      </c>
      <c r="C75" s="135">
        <f t="shared" si="1"/>
        <v>0</v>
      </c>
      <c r="D75" s="132" t="str">
        <f>IF(G75="","",VLOOKUP(B75,①階級番号!$D:$E,2,FALSE()))</f>
        <v/>
      </c>
      <c r="E75" s="80"/>
      <c r="F75" s="81"/>
      <c r="G75" s="95"/>
      <c r="H75" s="95"/>
      <c r="I75" s="95"/>
      <c r="J75" s="95"/>
      <c r="K75" s="95"/>
      <c r="L75" s="95"/>
      <c r="M75" s="96"/>
      <c r="N75" s="142"/>
      <c r="O75" s="129"/>
      <c r="P75" s="136" t="str">
        <f>IF(M75="","",LOOKUP(IF(M75-DATEVALUE(YEAR(M75)&amp;"/"&amp;"4/2")&lt;0,IF(MONTH($N$1)&lt;4,YEAR($N$1)-YEAR(M75),YEAR($N$1)-YEAR(M75)+1),IF(MONTH($N$1)&lt;4,YEAR($N$1)-YEAR(M75)-1,YEAR($N$1)-YEAR(M75))),①階級番号!$A:$A,①階級番号!$B:$B))</f>
        <v/>
      </c>
      <c r="Q75" s="83"/>
      <c r="R75" s="83"/>
      <c r="S75" s="83"/>
      <c r="T75" s="83"/>
      <c r="U75" s="83"/>
      <c r="V75" s="83"/>
      <c r="W75" s="83"/>
      <c r="X75" s="83"/>
      <c r="Y75" s="83"/>
      <c r="Z75" s="83"/>
      <c r="AA75" s="83"/>
    </row>
    <row r="76" spans="1:27" s="84" customFormat="1" ht="24.75" customHeight="1" x14ac:dyDescent="0.15">
      <c r="A76" s="133">
        <v>62</v>
      </c>
      <c r="B76" s="134">
        <f t="shared" si="0"/>
        <v>0</v>
      </c>
      <c r="C76" s="135">
        <f t="shared" si="1"/>
        <v>0</v>
      </c>
      <c r="D76" s="132" t="str">
        <f>IF(G76="","",VLOOKUP(B76,①階級番号!$D:$E,2,FALSE()))</f>
        <v/>
      </c>
      <c r="E76" s="80"/>
      <c r="F76" s="81"/>
      <c r="G76" s="82"/>
      <c r="H76" s="82"/>
      <c r="I76" s="82"/>
      <c r="J76" s="82"/>
      <c r="K76" s="82"/>
      <c r="L76" s="95"/>
      <c r="M76" s="94"/>
      <c r="N76" s="143"/>
      <c r="O76" s="129"/>
      <c r="P76" s="136" t="str">
        <f>IF(M76="","",LOOKUP(IF(M76-DATEVALUE(YEAR(M76)&amp;"/"&amp;"4/2")&lt;0,IF(MONTH($N$1)&lt;4,YEAR($N$1)-YEAR(M76),YEAR($N$1)-YEAR(M76)+1),IF(MONTH($N$1)&lt;4,YEAR($N$1)-YEAR(M76)-1,YEAR($N$1)-YEAR(M76))),①階級番号!$A:$A,①階級番号!$B:$B))</f>
        <v/>
      </c>
      <c r="Q76" s="83"/>
      <c r="R76" s="83"/>
      <c r="S76" s="83"/>
      <c r="T76" s="83"/>
      <c r="U76" s="83"/>
      <c r="V76" s="83"/>
      <c r="W76" s="83"/>
      <c r="X76" s="83"/>
      <c r="Y76" s="83"/>
      <c r="Z76" s="83"/>
      <c r="AA76" s="83"/>
    </row>
    <row r="77" spans="1:27" s="84" customFormat="1" ht="24.75" customHeight="1" x14ac:dyDescent="0.15">
      <c r="A77" s="133">
        <v>63</v>
      </c>
      <c r="B77" s="134">
        <f t="shared" si="0"/>
        <v>0</v>
      </c>
      <c r="C77" s="135">
        <f t="shared" si="1"/>
        <v>0</v>
      </c>
      <c r="D77" s="132" t="str">
        <f>IF(G77="","",VLOOKUP(B77,①階級番号!$D:$E,2,FALSE()))</f>
        <v/>
      </c>
      <c r="E77" s="80"/>
      <c r="F77" s="81"/>
      <c r="G77" s="82"/>
      <c r="H77" s="82"/>
      <c r="I77" s="82"/>
      <c r="J77" s="82"/>
      <c r="K77" s="82"/>
      <c r="L77" s="95"/>
      <c r="M77" s="94"/>
      <c r="N77" s="142"/>
      <c r="O77" s="129"/>
      <c r="P77" s="136" t="str">
        <f>IF(M77="","",LOOKUP(IF(M77-DATEVALUE(YEAR(M77)&amp;"/"&amp;"4/2")&lt;0,IF(MONTH($N$1)&lt;4,YEAR($N$1)-YEAR(M77),YEAR($N$1)-YEAR(M77)+1),IF(MONTH($N$1)&lt;4,YEAR($N$1)-YEAR(M77)-1,YEAR($N$1)-YEAR(M77))),①階級番号!$A:$A,①階級番号!$B:$B))</f>
        <v/>
      </c>
      <c r="Q77" s="83"/>
      <c r="R77" s="83"/>
      <c r="S77" s="83"/>
      <c r="T77" s="83"/>
      <c r="U77" s="83"/>
      <c r="V77" s="83"/>
      <c r="W77" s="83"/>
      <c r="X77" s="83"/>
      <c r="Y77" s="83"/>
      <c r="Z77" s="83"/>
      <c r="AA77" s="83"/>
    </row>
    <row r="78" spans="1:27" s="84" customFormat="1" ht="24.75" customHeight="1" x14ac:dyDescent="0.15">
      <c r="A78" s="133">
        <v>64</v>
      </c>
      <c r="B78" s="134">
        <f t="shared" si="0"/>
        <v>0</v>
      </c>
      <c r="C78" s="135">
        <f t="shared" si="1"/>
        <v>0</v>
      </c>
      <c r="D78" s="132" t="str">
        <f>IF(G78="","",VLOOKUP(B78,①階級番号!$D:$E,2,FALSE()))</f>
        <v/>
      </c>
      <c r="E78" s="80"/>
      <c r="F78" s="81"/>
      <c r="G78" s="82"/>
      <c r="H78" s="82"/>
      <c r="I78" s="82"/>
      <c r="J78" s="82"/>
      <c r="K78" s="82"/>
      <c r="L78" s="95"/>
      <c r="M78" s="94"/>
      <c r="N78" s="143"/>
      <c r="O78" s="129"/>
      <c r="P78" s="136" t="str">
        <f>IF(M78="","",LOOKUP(IF(M78-DATEVALUE(YEAR(M78)&amp;"/"&amp;"4/2")&lt;0,IF(MONTH($N$1)&lt;4,YEAR($N$1)-YEAR(M78),YEAR($N$1)-YEAR(M78)+1),IF(MONTH($N$1)&lt;4,YEAR($N$1)-YEAR(M78)-1,YEAR($N$1)-YEAR(M78))),①階級番号!$A:$A,①階級番号!$B:$B))</f>
        <v/>
      </c>
      <c r="Q78" s="83"/>
      <c r="R78" s="83"/>
      <c r="S78" s="83"/>
      <c r="T78" s="83"/>
      <c r="U78" s="83"/>
      <c r="V78" s="83"/>
      <c r="W78" s="83"/>
      <c r="X78" s="83"/>
      <c r="Y78" s="83"/>
      <c r="Z78" s="83"/>
      <c r="AA78" s="83"/>
    </row>
    <row r="79" spans="1:27" s="84" customFormat="1" ht="24.75" customHeight="1" x14ac:dyDescent="0.15">
      <c r="A79" s="133">
        <v>65</v>
      </c>
      <c r="B79" s="134">
        <f t="shared" ref="B79:B142" si="2">G79</f>
        <v>0</v>
      </c>
      <c r="C79" s="135">
        <f t="shared" ref="C79:C142" si="3">E79</f>
        <v>0</v>
      </c>
      <c r="D79" s="132" t="str">
        <f>IF(G79="","",VLOOKUP(B79,①階級番号!$D:$E,2,FALSE()))</f>
        <v/>
      </c>
      <c r="E79" s="80"/>
      <c r="F79" s="81"/>
      <c r="G79" s="82"/>
      <c r="H79" s="82"/>
      <c r="I79" s="82"/>
      <c r="J79" s="82"/>
      <c r="K79" s="82"/>
      <c r="L79" s="95"/>
      <c r="M79" s="94"/>
      <c r="N79" s="143"/>
      <c r="O79" s="129"/>
      <c r="P79" s="136" t="str">
        <f>IF(M79="","",LOOKUP(IF(M79-DATEVALUE(YEAR(M79)&amp;"/"&amp;"4/2")&lt;0,IF(MONTH($N$1)&lt;4,YEAR($N$1)-YEAR(M79),YEAR($N$1)-YEAR(M79)+1),IF(MONTH($N$1)&lt;4,YEAR($N$1)-YEAR(M79)-1,YEAR($N$1)-YEAR(M79))),①階級番号!$A:$A,①階級番号!$B:$B))</f>
        <v/>
      </c>
      <c r="Q79" s="83"/>
      <c r="R79" s="83"/>
      <c r="S79" s="83"/>
      <c r="T79" s="83"/>
      <c r="U79" s="83"/>
      <c r="V79" s="83"/>
      <c r="W79" s="83"/>
      <c r="X79" s="83"/>
      <c r="Y79" s="83"/>
      <c r="Z79" s="83"/>
      <c r="AA79" s="83"/>
    </row>
    <row r="80" spans="1:27" s="84" customFormat="1" ht="24.75" customHeight="1" x14ac:dyDescent="0.15">
      <c r="A80" s="133">
        <v>66</v>
      </c>
      <c r="B80" s="134">
        <f t="shared" si="2"/>
        <v>0</v>
      </c>
      <c r="C80" s="135">
        <f t="shared" si="3"/>
        <v>0</v>
      </c>
      <c r="D80" s="132" t="str">
        <f>IF(G80="","",VLOOKUP(B80,①階級番号!$D:$E,2,FALSE()))</f>
        <v/>
      </c>
      <c r="E80" s="80"/>
      <c r="F80" s="81"/>
      <c r="G80" s="82"/>
      <c r="H80" s="82"/>
      <c r="I80" s="82"/>
      <c r="J80" s="82"/>
      <c r="K80" s="82"/>
      <c r="L80" s="95"/>
      <c r="M80" s="94"/>
      <c r="N80" s="143"/>
      <c r="O80" s="129"/>
      <c r="P80" s="136" t="str">
        <f>IF(M80="","",LOOKUP(IF(M80-DATEVALUE(YEAR(M80)&amp;"/"&amp;"4/2")&lt;0,IF(MONTH($N$1)&lt;4,YEAR($N$1)-YEAR(M80),YEAR($N$1)-YEAR(M80)+1),IF(MONTH($N$1)&lt;4,YEAR($N$1)-YEAR(M80)-1,YEAR($N$1)-YEAR(M80))),①階級番号!$A:$A,①階級番号!$B:$B))</f>
        <v/>
      </c>
      <c r="Q80" s="83"/>
      <c r="R80" s="83"/>
      <c r="S80" s="83"/>
      <c r="T80" s="83"/>
      <c r="U80" s="83"/>
      <c r="V80" s="83"/>
      <c r="W80" s="83"/>
      <c r="X80" s="83"/>
      <c r="Y80" s="83"/>
      <c r="Z80" s="83"/>
      <c r="AA80" s="83"/>
    </row>
    <row r="81" spans="1:27" s="84" customFormat="1" ht="24.75" customHeight="1" x14ac:dyDescent="0.15">
      <c r="A81" s="133">
        <v>67</v>
      </c>
      <c r="B81" s="134">
        <f t="shared" si="2"/>
        <v>0</v>
      </c>
      <c r="C81" s="135">
        <f t="shared" si="3"/>
        <v>0</v>
      </c>
      <c r="D81" s="132" t="str">
        <f>IF(G81="","",VLOOKUP(B81,①階級番号!$D:$E,2,FALSE()))</f>
        <v/>
      </c>
      <c r="E81" s="80"/>
      <c r="F81" s="81"/>
      <c r="G81" s="82"/>
      <c r="H81" s="82"/>
      <c r="I81" s="82"/>
      <c r="J81" s="82"/>
      <c r="K81" s="82"/>
      <c r="L81" s="95"/>
      <c r="M81" s="94"/>
      <c r="N81" s="143"/>
      <c r="O81" s="129"/>
      <c r="P81" s="136" t="str">
        <f>IF(M81="","",LOOKUP(IF(M81-DATEVALUE(YEAR(M81)&amp;"/"&amp;"4/2")&lt;0,IF(MONTH($N$1)&lt;4,YEAR($N$1)-YEAR(M81),YEAR($N$1)-YEAR(M81)+1),IF(MONTH($N$1)&lt;4,YEAR($N$1)-YEAR(M81)-1,YEAR($N$1)-YEAR(M81))),①階級番号!$A:$A,①階級番号!$B:$B))</f>
        <v/>
      </c>
      <c r="Q81" s="83"/>
      <c r="R81" s="83"/>
      <c r="S81" s="83"/>
      <c r="T81" s="83"/>
      <c r="U81" s="83"/>
      <c r="V81" s="83"/>
      <c r="W81" s="83"/>
      <c r="X81" s="83"/>
      <c r="Y81" s="83"/>
      <c r="Z81" s="83"/>
      <c r="AA81" s="83"/>
    </row>
    <row r="82" spans="1:27" s="84" customFormat="1" ht="24.75" customHeight="1" x14ac:dyDescent="0.15">
      <c r="A82" s="133">
        <v>68</v>
      </c>
      <c r="B82" s="134">
        <f t="shared" si="2"/>
        <v>0</v>
      </c>
      <c r="C82" s="135">
        <f t="shared" si="3"/>
        <v>0</v>
      </c>
      <c r="D82" s="132" t="str">
        <f>IF(G82="","",VLOOKUP(B82,①階級番号!$D:$E,2,FALSE()))</f>
        <v/>
      </c>
      <c r="E82" s="80"/>
      <c r="F82" s="81"/>
      <c r="G82" s="82"/>
      <c r="H82" s="82"/>
      <c r="I82" s="82"/>
      <c r="J82" s="82"/>
      <c r="K82" s="82"/>
      <c r="L82" s="95"/>
      <c r="M82" s="94"/>
      <c r="N82" s="143"/>
      <c r="O82" s="129"/>
      <c r="P82" s="136" t="str">
        <f>IF(M82="","",LOOKUP(IF(M82-DATEVALUE(YEAR(M82)&amp;"/"&amp;"4/2")&lt;0,IF(MONTH($N$1)&lt;4,YEAR($N$1)-YEAR(M82),YEAR($N$1)-YEAR(M82)+1),IF(MONTH($N$1)&lt;4,YEAR($N$1)-YEAR(M82)-1,YEAR($N$1)-YEAR(M82))),①階級番号!$A:$A,①階級番号!$B:$B))</f>
        <v/>
      </c>
      <c r="Q82" s="83"/>
      <c r="R82" s="83"/>
      <c r="S82" s="83"/>
      <c r="T82" s="83"/>
      <c r="U82" s="83"/>
      <c r="V82" s="83"/>
      <c r="W82" s="83"/>
      <c r="X82" s="83"/>
      <c r="Y82" s="83"/>
      <c r="Z82" s="83"/>
      <c r="AA82" s="83"/>
    </row>
    <row r="83" spans="1:27" s="84" customFormat="1" ht="24.75" customHeight="1" x14ac:dyDescent="0.15">
      <c r="A83" s="133">
        <v>69</v>
      </c>
      <c r="B83" s="134">
        <f t="shared" si="2"/>
        <v>0</v>
      </c>
      <c r="C83" s="135">
        <f t="shared" si="3"/>
        <v>0</v>
      </c>
      <c r="D83" s="132" t="str">
        <f>IF(G83="","",VLOOKUP(B83,①階級番号!$D:$E,2,FALSE()))</f>
        <v/>
      </c>
      <c r="E83" s="80"/>
      <c r="F83" s="81"/>
      <c r="G83" s="82"/>
      <c r="H83" s="82"/>
      <c r="I83" s="82"/>
      <c r="J83" s="82"/>
      <c r="K83" s="82"/>
      <c r="L83" s="95"/>
      <c r="M83" s="94"/>
      <c r="N83" s="143"/>
      <c r="O83" s="129"/>
      <c r="P83" s="136" t="str">
        <f>IF(M83="","",LOOKUP(IF(M83-DATEVALUE(YEAR(M83)&amp;"/"&amp;"4/2")&lt;0,IF(MONTH($N$1)&lt;4,YEAR($N$1)-YEAR(M83),YEAR($N$1)-YEAR(M83)+1),IF(MONTH($N$1)&lt;4,YEAR($N$1)-YEAR(M83)-1,YEAR($N$1)-YEAR(M83))),①階級番号!$A:$A,①階級番号!$B:$B))</f>
        <v/>
      </c>
      <c r="Q83" s="83"/>
      <c r="R83" s="83"/>
      <c r="S83" s="83"/>
      <c r="T83" s="83"/>
      <c r="U83" s="83"/>
      <c r="V83" s="83"/>
      <c r="W83" s="83"/>
      <c r="X83" s="83"/>
      <c r="Y83" s="83"/>
      <c r="Z83" s="83"/>
      <c r="AA83" s="83"/>
    </row>
    <row r="84" spans="1:27" s="84" customFormat="1" ht="24.75" customHeight="1" x14ac:dyDescent="0.15">
      <c r="A84" s="133">
        <v>70</v>
      </c>
      <c r="B84" s="134">
        <f t="shared" si="2"/>
        <v>0</v>
      </c>
      <c r="C84" s="135">
        <f t="shared" si="3"/>
        <v>0</v>
      </c>
      <c r="D84" s="132" t="str">
        <f>IF(G84="","",VLOOKUP(B84,①階級番号!$D:$E,2,FALSE()))</f>
        <v/>
      </c>
      <c r="E84" s="80"/>
      <c r="F84" s="81"/>
      <c r="G84" s="82"/>
      <c r="H84" s="82"/>
      <c r="I84" s="82"/>
      <c r="J84" s="82"/>
      <c r="K84" s="82"/>
      <c r="L84" s="95"/>
      <c r="M84" s="94"/>
      <c r="N84" s="143"/>
      <c r="O84" s="129"/>
      <c r="P84" s="136" t="str">
        <f>IF(M84="","",LOOKUP(IF(M84-DATEVALUE(YEAR(M84)&amp;"/"&amp;"4/2")&lt;0,IF(MONTH($N$1)&lt;4,YEAR($N$1)-YEAR(M84),YEAR($N$1)-YEAR(M84)+1),IF(MONTH($N$1)&lt;4,YEAR($N$1)-YEAR(M84)-1,YEAR($N$1)-YEAR(M84))),①階級番号!$A:$A,①階級番号!$B:$B))</f>
        <v/>
      </c>
      <c r="Q84" s="83"/>
      <c r="R84" s="83"/>
      <c r="S84" s="83"/>
      <c r="T84" s="83"/>
      <c r="U84" s="83"/>
      <c r="V84" s="83"/>
      <c r="W84" s="83"/>
      <c r="X84" s="83"/>
      <c r="Y84" s="83"/>
      <c r="Z84" s="83"/>
      <c r="AA84" s="83"/>
    </row>
    <row r="85" spans="1:27" s="84" customFormat="1" ht="24.75" customHeight="1" x14ac:dyDescent="0.15">
      <c r="A85" s="133">
        <v>71</v>
      </c>
      <c r="B85" s="134">
        <f t="shared" si="2"/>
        <v>0</v>
      </c>
      <c r="C85" s="135">
        <f t="shared" si="3"/>
        <v>0</v>
      </c>
      <c r="D85" s="132" t="str">
        <f>IF(G85="","",VLOOKUP(B85,①階級番号!$D:$E,2,FALSE()))</f>
        <v/>
      </c>
      <c r="E85" s="80"/>
      <c r="F85" s="81"/>
      <c r="G85" s="82"/>
      <c r="H85" s="82"/>
      <c r="I85" s="82"/>
      <c r="J85" s="82"/>
      <c r="K85" s="82"/>
      <c r="L85" s="82"/>
      <c r="M85" s="94"/>
      <c r="N85" s="143"/>
      <c r="O85" s="129"/>
      <c r="P85" s="136" t="str">
        <f>IF(M85="","",LOOKUP(IF(M85-DATEVALUE(YEAR(M85)&amp;"/"&amp;"4/2")&lt;0,IF(MONTH($N$1)&lt;4,YEAR($N$1)-YEAR(M85),YEAR($N$1)-YEAR(M85)+1),IF(MONTH($N$1)&lt;4,YEAR($N$1)-YEAR(M85)-1,YEAR($N$1)-YEAR(M85))),①階級番号!$A:$A,①階級番号!$B:$B))</f>
        <v/>
      </c>
      <c r="Q85" s="83"/>
      <c r="R85" s="83"/>
      <c r="S85" s="83"/>
      <c r="T85" s="83"/>
      <c r="U85" s="83"/>
      <c r="V85" s="83"/>
      <c r="W85" s="83"/>
      <c r="X85" s="83"/>
      <c r="Y85" s="83"/>
      <c r="Z85" s="83"/>
      <c r="AA85" s="83"/>
    </row>
    <row r="86" spans="1:27" s="84" customFormat="1" ht="24.75" customHeight="1" x14ac:dyDescent="0.15">
      <c r="A86" s="133">
        <v>72</v>
      </c>
      <c r="B86" s="134">
        <f t="shared" si="2"/>
        <v>0</v>
      </c>
      <c r="C86" s="135">
        <f t="shared" si="3"/>
        <v>0</v>
      </c>
      <c r="D86" s="132" t="str">
        <f>IF(G86="","",VLOOKUP(B86,①階級番号!$D:$E,2,FALSE()))</f>
        <v/>
      </c>
      <c r="E86" s="80"/>
      <c r="F86" s="81"/>
      <c r="G86" s="82"/>
      <c r="H86" s="82"/>
      <c r="I86" s="82"/>
      <c r="J86" s="82"/>
      <c r="K86" s="82"/>
      <c r="L86" s="82"/>
      <c r="M86" s="94"/>
      <c r="N86" s="143"/>
      <c r="O86" s="129"/>
      <c r="P86" s="136" t="str">
        <f>IF(M86="","",LOOKUP(IF(M86-DATEVALUE(YEAR(M86)&amp;"/"&amp;"4/2")&lt;0,IF(MONTH($N$1)&lt;4,YEAR($N$1)-YEAR(M86),YEAR($N$1)-YEAR(M86)+1),IF(MONTH($N$1)&lt;4,YEAR($N$1)-YEAR(M86)-1,YEAR($N$1)-YEAR(M86))),①階級番号!$A:$A,①階級番号!$B:$B))</f>
        <v/>
      </c>
      <c r="Q86" s="83"/>
      <c r="R86" s="83"/>
      <c r="S86" s="83"/>
      <c r="T86" s="83"/>
      <c r="U86" s="83"/>
      <c r="V86" s="83"/>
      <c r="W86" s="83"/>
      <c r="X86" s="83"/>
      <c r="Y86" s="83"/>
      <c r="Z86" s="83"/>
      <c r="AA86" s="83"/>
    </row>
    <row r="87" spans="1:27" s="84" customFormat="1" ht="24.75" customHeight="1" x14ac:dyDescent="0.15">
      <c r="A87" s="133">
        <v>73</v>
      </c>
      <c r="B87" s="134">
        <f t="shared" si="2"/>
        <v>0</v>
      </c>
      <c r="C87" s="135">
        <f t="shared" si="3"/>
        <v>0</v>
      </c>
      <c r="D87" s="132" t="str">
        <f>IF(G87="","",VLOOKUP(B87,①階級番号!$D:$E,2,FALSE()))</f>
        <v/>
      </c>
      <c r="E87" s="80"/>
      <c r="F87" s="81"/>
      <c r="G87" s="82"/>
      <c r="H87" s="82"/>
      <c r="I87" s="82"/>
      <c r="J87" s="82"/>
      <c r="K87" s="82"/>
      <c r="L87" s="82"/>
      <c r="M87" s="94"/>
      <c r="N87" s="143"/>
      <c r="O87" s="129"/>
      <c r="P87" s="136" t="str">
        <f>IF(M87="","",LOOKUP(IF(M87-DATEVALUE(YEAR(M87)&amp;"/"&amp;"4/2")&lt;0,IF(MONTH($N$1)&lt;4,YEAR($N$1)-YEAR(M87),YEAR($N$1)-YEAR(M87)+1),IF(MONTH($N$1)&lt;4,YEAR($N$1)-YEAR(M87)-1,YEAR($N$1)-YEAR(M87))),①階級番号!$A:$A,①階級番号!$B:$B))</f>
        <v/>
      </c>
      <c r="Q87" s="83"/>
      <c r="R87" s="83"/>
      <c r="S87" s="83"/>
      <c r="T87" s="83"/>
      <c r="U87" s="83"/>
      <c r="V87" s="83"/>
      <c r="W87" s="83"/>
      <c r="X87" s="83"/>
      <c r="Y87" s="83"/>
      <c r="Z87" s="83"/>
      <c r="AA87" s="83"/>
    </row>
    <row r="88" spans="1:27" s="84" customFormat="1" ht="24.75" customHeight="1" x14ac:dyDescent="0.15">
      <c r="A88" s="133">
        <v>74</v>
      </c>
      <c r="B88" s="134">
        <f t="shared" si="2"/>
        <v>0</v>
      </c>
      <c r="C88" s="135">
        <f t="shared" si="3"/>
        <v>0</v>
      </c>
      <c r="D88" s="132" t="str">
        <f>IF(G88="","",VLOOKUP(B88,①階級番号!$D:$E,2,FALSE()))</f>
        <v/>
      </c>
      <c r="E88" s="80"/>
      <c r="F88" s="81"/>
      <c r="G88" s="82"/>
      <c r="H88" s="82"/>
      <c r="I88" s="82"/>
      <c r="J88" s="82"/>
      <c r="K88" s="82"/>
      <c r="L88" s="82"/>
      <c r="M88" s="94"/>
      <c r="N88" s="143"/>
      <c r="O88" s="129"/>
      <c r="P88" s="136" t="str">
        <f>IF(M88="","",LOOKUP(IF(M88-DATEVALUE(YEAR(M88)&amp;"/"&amp;"4/2")&lt;0,IF(MONTH($N$1)&lt;4,YEAR($N$1)-YEAR(M88),YEAR($N$1)-YEAR(M88)+1),IF(MONTH($N$1)&lt;4,YEAR($N$1)-YEAR(M88)-1,YEAR($N$1)-YEAR(M88))),①階級番号!$A:$A,①階級番号!$B:$B))</f>
        <v/>
      </c>
      <c r="Q88" s="83"/>
      <c r="R88" s="83"/>
      <c r="S88" s="83"/>
      <c r="T88" s="83"/>
      <c r="U88" s="83"/>
      <c r="V88" s="83"/>
      <c r="W88" s="83"/>
      <c r="X88" s="83"/>
      <c r="Y88" s="83"/>
      <c r="Z88" s="83"/>
      <c r="AA88" s="83"/>
    </row>
    <row r="89" spans="1:27" s="84" customFormat="1" ht="24.75" customHeight="1" x14ac:dyDescent="0.15">
      <c r="A89" s="133">
        <v>75</v>
      </c>
      <c r="B89" s="134">
        <f t="shared" si="2"/>
        <v>0</v>
      </c>
      <c r="C89" s="135">
        <f t="shared" si="3"/>
        <v>0</v>
      </c>
      <c r="D89" s="132" t="str">
        <f>IF(G89="","",VLOOKUP(B89,①階級番号!$D:$E,2,FALSE()))</f>
        <v/>
      </c>
      <c r="E89" s="80"/>
      <c r="F89" s="81"/>
      <c r="G89" s="82"/>
      <c r="H89" s="82"/>
      <c r="I89" s="82"/>
      <c r="J89" s="82"/>
      <c r="K89" s="82"/>
      <c r="L89" s="82"/>
      <c r="M89" s="94"/>
      <c r="N89" s="143"/>
      <c r="O89" s="129"/>
      <c r="P89" s="136" t="str">
        <f>IF(M89="","",LOOKUP(IF(M89-DATEVALUE(YEAR(M89)&amp;"/"&amp;"4/2")&lt;0,IF(MONTH($N$1)&lt;4,YEAR($N$1)-YEAR(M89),YEAR($N$1)-YEAR(M89)+1),IF(MONTH($N$1)&lt;4,YEAR($N$1)-YEAR(M89)-1,YEAR($N$1)-YEAR(M89))),①階級番号!$A:$A,①階級番号!$B:$B))</f>
        <v/>
      </c>
      <c r="Q89" s="83"/>
      <c r="R89" s="83"/>
      <c r="S89" s="83"/>
      <c r="T89" s="83"/>
      <c r="U89" s="83"/>
      <c r="V89" s="83"/>
      <c r="W89" s="83"/>
      <c r="X89" s="83"/>
      <c r="Y89" s="83"/>
      <c r="Z89" s="83"/>
      <c r="AA89" s="83"/>
    </row>
    <row r="90" spans="1:27" s="84" customFormat="1" ht="24.75" customHeight="1" x14ac:dyDescent="0.15">
      <c r="A90" s="133">
        <v>76</v>
      </c>
      <c r="B90" s="134">
        <f t="shared" si="2"/>
        <v>0</v>
      </c>
      <c r="C90" s="135">
        <f t="shared" si="3"/>
        <v>0</v>
      </c>
      <c r="D90" s="132" t="str">
        <f>IF(G90="","",VLOOKUP(B90,①階級番号!$D:$E,2,FALSE()))</f>
        <v/>
      </c>
      <c r="E90" s="80"/>
      <c r="F90" s="81"/>
      <c r="G90" s="82"/>
      <c r="H90" s="82"/>
      <c r="I90" s="82"/>
      <c r="J90" s="82"/>
      <c r="K90" s="82"/>
      <c r="L90" s="82"/>
      <c r="M90" s="94"/>
      <c r="N90" s="143"/>
      <c r="O90" s="129"/>
      <c r="P90" s="136" t="str">
        <f>IF(M90="","",LOOKUP(IF(M90-DATEVALUE(YEAR(M90)&amp;"/"&amp;"4/2")&lt;0,IF(MONTH($N$1)&lt;4,YEAR($N$1)-YEAR(M90),YEAR($N$1)-YEAR(M90)+1),IF(MONTH($N$1)&lt;4,YEAR($N$1)-YEAR(M90)-1,YEAR($N$1)-YEAR(M90))),①階級番号!$A:$A,①階級番号!$B:$B))</f>
        <v/>
      </c>
      <c r="Q90" s="83"/>
      <c r="R90" s="83"/>
      <c r="S90" s="83"/>
      <c r="T90" s="83"/>
      <c r="U90" s="83"/>
      <c r="V90" s="83"/>
      <c r="W90" s="83"/>
      <c r="X90" s="83"/>
      <c r="Y90" s="83"/>
      <c r="Z90" s="83"/>
      <c r="AA90" s="83"/>
    </row>
    <row r="91" spans="1:27" s="84" customFormat="1" ht="24.75" customHeight="1" x14ac:dyDescent="0.15">
      <c r="A91" s="133">
        <v>77</v>
      </c>
      <c r="B91" s="134">
        <f t="shared" si="2"/>
        <v>0</v>
      </c>
      <c r="C91" s="135">
        <f t="shared" si="3"/>
        <v>0</v>
      </c>
      <c r="D91" s="132" t="str">
        <f>IF(G91="","",VLOOKUP(B91,①階級番号!$D:$E,2,FALSE()))</f>
        <v/>
      </c>
      <c r="E91" s="80"/>
      <c r="F91" s="81"/>
      <c r="G91" s="82"/>
      <c r="H91" s="82"/>
      <c r="I91" s="82"/>
      <c r="J91" s="82"/>
      <c r="K91" s="82"/>
      <c r="L91" s="82"/>
      <c r="M91" s="94"/>
      <c r="N91" s="143"/>
      <c r="O91" s="129"/>
      <c r="P91" s="136" t="str">
        <f>IF(M91="","",LOOKUP(IF(M91-DATEVALUE(YEAR(M91)&amp;"/"&amp;"4/2")&lt;0,IF(MONTH($N$1)&lt;4,YEAR($N$1)-YEAR(M91),YEAR($N$1)-YEAR(M91)+1),IF(MONTH($N$1)&lt;4,YEAR($N$1)-YEAR(M91)-1,YEAR($N$1)-YEAR(M91))),①階級番号!$A:$A,①階級番号!$B:$B))</f>
        <v/>
      </c>
      <c r="Q91" s="83"/>
      <c r="R91" s="83"/>
      <c r="S91" s="83"/>
      <c r="T91" s="83"/>
      <c r="U91" s="83"/>
      <c r="V91" s="83"/>
      <c r="W91" s="83"/>
      <c r="X91" s="83"/>
      <c r="Y91" s="83"/>
      <c r="Z91" s="83"/>
      <c r="AA91" s="83"/>
    </row>
    <row r="92" spans="1:27" s="84" customFormat="1" ht="24.75" customHeight="1" x14ac:dyDescent="0.15">
      <c r="A92" s="133">
        <v>78</v>
      </c>
      <c r="B92" s="134">
        <f t="shared" si="2"/>
        <v>0</v>
      </c>
      <c r="C92" s="135">
        <f t="shared" si="3"/>
        <v>0</v>
      </c>
      <c r="D92" s="132" t="str">
        <f>IF(G92="","",VLOOKUP(B92,①階級番号!$D:$E,2,FALSE()))</f>
        <v/>
      </c>
      <c r="E92" s="80"/>
      <c r="F92" s="81"/>
      <c r="G92" s="82"/>
      <c r="H92" s="82"/>
      <c r="I92" s="82"/>
      <c r="J92" s="82"/>
      <c r="K92" s="82"/>
      <c r="L92" s="82"/>
      <c r="M92" s="94"/>
      <c r="N92" s="143"/>
      <c r="O92" s="129"/>
      <c r="P92" s="136" t="str">
        <f>IF(M92="","",LOOKUP(IF(M92-DATEVALUE(YEAR(M92)&amp;"/"&amp;"4/2")&lt;0,IF(MONTH($N$1)&lt;4,YEAR($N$1)-YEAR(M92),YEAR($N$1)-YEAR(M92)+1),IF(MONTH($N$1)&lt;4,YEAR($N$1)-YEAR(M92)-1,YEAR($N$1)-YEAR(M92))),①階級番号!$A:$A,①階級番号!$B:$B))</f>
        <v/>
      </c>
      <c r="Q92" s="83"/>
      <c r="R92" s="83"/>
      <c r="S92" s="83"/>
      <c r="T92" s="83"/>
      <c r="U92" s="83"/>
      <c r="V92" s="83"/>
      <c r="W92" s="83"/>
      <c r="X92" s="83"/>
      <c r="Y92" s="83"/>
      <c r="Z92" s="83"/>
      <c r="AA92" s="83"/>
    </row>
    <row r="93" spans="1:27" s="84" customFormat="1" ht="24.75" customHeight="1" x14ac:dyDescent="0.15">
      <c r="A93" s="133">
        <v>79</v>
      </c>
      <c r="B93" s="134">
        <f t="shared" si="2"/>
        <v>0</v>
      </c>
      <c r="C93" s="135">
        <f t="shared" si="3"/>
        <v>0</v>
      </c>
      <c r="D93" s="132" t="str">
        <f>IF(G93="","",VLOOKUP(B93,①階級番号!$D:$E,2,FALSE()))</f>
        <v/>
      </c>
      <c r="E93" s="80"/>
      <c r="F93" s="81"/>
      <c r="G93" s="82"/>
      <c r="H93" s="82"/>
      <c r="I93" s="82"/>
      <c r="J93" s="82"/>
      <c r="K93" s="82"/>
      <c r="L93" s="82"/>
      <c r="M93" s="94"/>
      <c r="N93" s="143"/>
      <c r="O93" s="129"/>
      <c r="P93" s="136" t="str">
        <f>IF(M93="","",LOOKUP(IF(M93-DATEVALUE(YEAR(M93)&amp;"/"&amp;"4/2")&lt;0,IF(MONTH($N$1)&lt;4,YEAR($N$1)-YEAR(M93),YEAR($N$1)-YEAR(M93)+1),IF(MONTH($N$1)&lt;4,YEAR($N$1)-YEAR(M93)-1,YEAR($N$1)-YEAR(M93))),①階級番号!$A:$A,①階級番号!$B:$B))</f>
        <v/>
      </c>
      <c r="Q93" s="83"/>
      <c r="R93" s="83"/>
      <c r="S93" s="83"/>
      <c r="T93" s="83"/>
      <c r="U93" s="83"/>
      <c r="V93" s="83"/>
      <c r="W93" s="83"/>
      <c r="X93" s="83"/>
      <c r="Y93" s="83"/>
      <c r="Z93" s="83"/>
      <c r="AA93" s="83"/>
    </row>
    <row r="94" spans="1:27" s="84" customFormat="1" ht="24.75" customHeight="1" x14ac:dyDescent="0.15">
      <c r="A94" s="133">
        <v>80</v>
      </c>
      <c r="B94" s="134">
        <f t="shared" si="2"/>
        <v>0</v>
      </c>
      <c r="C94" s="135">
        <f t="shared" si="3"/>
        <v>0</v>
      </c>
      <c r="D94" s="132" t="str">
        <f>IF(G94="","",VLOOKUP(B94,①階級番号!$D:$E,2,FALSE()))</f>
        <v/>
      </c>
      <c r="E94" s="80"/>
      <c r="F94" s="81"/>
      <c r="G94" s="82"/>
      <c r="H94" s="82"/>
      <c r="I94" s="82"/>
      <c r="J94" s="82"/>
      <c r="K94" s="82"/>
      <c r="L94" s="82"/>
      <c r="M94" s="94"/>
      <c r="N94" s="143"/>
      <c r="O94" s="129"/>
      <c r="P94" s="136" t="str">
        <f>IF(M94="","",LOOKUP(IF(M94-DATEVALUE(YEAR(M94)&amp;"/"&amp;"4/2")&lt;0,IF(MONTH($N$1)&lt;4,YEAR($N$1)-YEAR(M94),YEAR($N$1)-YEAR(M94)+1),IF(MONTH($N$1)&lt;4,YEAR($N$1)-YEAR(M94)-1,YEAR($N$1)-YEAR(M94))),①階級番号!$A:$A,①階級番号!$B:$B))</f>
        <v/>
      </c>
      <c r="Q94" s="83"/>
      <c r="R94" s="83"/>
      <c r="S94" s="83"/>
      <c r="T94" s="83"/>
      <c r="U94" s="83"/>
      <c r="V94" s="83"/>
      <c r="W94" s="83"/>
      <c r="X94" s="83"/>
      <c r="Y94" s="83"/>
      <c r="Z94" s="83"/>
      <c r="AA94" s="83"/>
    </row>
    <row r="95" spans="1:27" s="84" customFormat="1" ht="24.75" customHeight="1" x14ac:dyDescent="0.15">
      <c r="A95" s="133">
        <v>81</v>
      </c>
      <c r="B95" s="134">
        <f t="shared" si="2"/>
        <v>0</v>
      </c>
      <c r="C95" s="135">
        <f t="shared" si="3"/>
        <v>0</v>
      </c>
      <c r="D95" s="132" t="str">
        <f>IF(G95="","",VLOOKUP(B95,①階級番号!$D:$E,2,FALSE()))</f>
        <v/>
      </c>
      <c r="E95" s="80"/>
      <c r="F95" s="81"/>
      <c r="G95" s="82"/>
      <c r="H95" s="82"/>
      <c r="I95" s="82"/>
      <c r="J95" s="82"/>
      <c r="K95" s="82"/>
      <c r="L95" s="82"/>
      <c r="M95" s="94"/>
      <c r="N95" s="143"/>
      <c r="O95" s="129"/>
      <c r="P95" s="136" t="str">
        <f>IF(M95="","",LOOKUP(IF(M95-DATEVALUE(YEAR(M95)&amp;"/"&amp;"4/2")&lt;0,IF(MONTH($N$1)&lt;4,YEAR($N$1)-YEAR(M95),YEAR($N$1)-YEAR(M95)+1),IF(MONTH($N$1)&lt;4,YEAR($N$1)-YEAR(M95)-1,YEAR($N$1)-YEAR(M95))),①階級番号!$A:$A,①階級番号!$B:$B))</f>
        <v/>
      </c>
      <c r="Q95" s="83"/>
      <c r="R95" s="83"/>
      <c r="S95" s="83"/>
      <c r="T95" s="83"/>
      <c r="U95" s="83"/>
      <c r="V95" s="83"/>
      <c r="W95" s="83"/>
      <c r="X95" s="83"/>
      <c r="Y95" s="83"/>
      <c r="Z95" s="83"/>
      <c r="AA95" s="83"/>
    </row>
    <row r="96" spans="1:27" s="84" customFormat="1" ht="24.75" customHeight="1" x14ac:dyDescent="0.15">
      <c r="A96" s="133">
        <v>82</v>
      </c>
      <c r="B96" s="134">
        <f t="shared" si="2"/>
        <v>0</v>
      </c>
      <c r="C96" s="135">
        <f t="shared" si="3"/>
        <v>0</v>
      </c>
      <c r="D96" s="132" t="str">
        <f>IF(G96="","",VLOOKUP(B96,①階級番号!$D:$E,2,FALSE()))</f>
        <v/>
      </c>
      <c r="E96" s="80"/>
      <c r="F96" s="81"/>
      <c r="G96" s="82"/>
      <c r="H96" s="82"/>
      <c r="I96" s="82"/>
      <c r="J96" s="82"/>
      <c r="K96" s="82"/>
      <c r="L96" s="82"/>
      <c r="M96" s="94"/>
      <c r="N96" s="143"/>
      <c r="O96" s="129"/>
      <c r="P96" s="136" t="str">
        <f>IF(M96="","",LOOKUP(IF(M96-DATEVALUE(YEAR(M96)&amp;"/"&amp;"4/2")&lt;0,IF(MONTH($N$1)&lt;4,YEAR($N$1)-YEAR(M96),YEAR($N$1)-YEAR(M96)+1),IF(MONTH($N$1)&lt;4,YEAR($N$1)-YEAR(M96)-1,YEAR($N$1)-YEAR(M96))),①階級番号!$A:$A,①階級番号!$B:$B))</f>
        <v/>
      </c>
      <c r="Q96" s="83"/>
      <c r="R96" s="83"/>
      <c r="S96" s="83"/>
      <c r="T96" s="83"/>
      <c r="U96" s="83"/>
      <c r="V96" s="83"/>
      <c r="W96" s="83"/>
      <c r="X96" s="83"/>
      <c r="Y96" s="83"/>
      <c r="Z96" s="83"/>
      <c r="AA96" s="83"/>
    </row>
    <row r="97" spans="1:27" s="84" customFormat="1" ht="24.75" customHeight="1" x14ac:dyDescent="0.15">
      <c r="A97" s="133">
        <v>83</v>
      </c>
      <c r="B97" s="134">
        <f t="shared" si="2"/>
        <v>0</v>
      </c>
      <c r="C97" s="135">
        <f t="shared" si="3"/>
        <v>0</v>
      </c>
      <c r="D97" s="132" t="str">
        <f>IF(G97="","",VLOOKUP(B97,①階級番号!$D:$E,2,FALSE()))</f>
        <v/>
      </c>
      <c r="E97" s="80"/>
      <c r="F97" s="81"/>
      <c r="G97" s="82"/>
      <c r="H97" s="82"/>
      <c r="I97" s="82"/>
      <c r="J97" s="82"/>
      <c r="K97" s="82"/>
      <c r="L97" s="82"/>
      <c r="M97" s="94"/>
      <c r="N97" s="143"/>
      <c r="O97" s="129"/>
      <c r="P97" s="136" t="str">
        <f>IF(M97="","",LOOKUP(IF(M97-DATEVALUE(YEAR(M97)&amp;"/"&amp;"4/2")&lt;0,IF(MONTH($N$1)&lt;4,YEAR($N$1)-YEAR(M97),YEAR($N$1)-YEAR(M97)+1),IF(MONTH($N$1)&lt;4,YEAR($N$1)-YEAR(M97)-1,YEAR($N$1)-YEAR(M97))),①階級番号!$A:$A,①階級番号!$B:$B))</f>
        <v/>
      </c>
      <c r="Q97" s="83"/>
      <c r="R97" s="83"/>
      <c r="S97" s="83"/>
      <c r="T97" s="83"/>
      <c r="U97" s="83"/>
      <c r="V97" s="83"/>
      <c r="W97" s="83"/>
      <c r="X97" s="83"/>
      <c r="Y97" s="83"/>
      <c r="Z97" s="83"/>
      <c r="AA97" s="83"/>
    </row>
    <row r="98" spans="1:27" s="84" customFormat="1" ht="24.75" customHeight="1" x14ac:dyDescent="0.15">
      <c r="A98" s="133">
        <v>84</v>
      </c>
      <c r="B98" s="134">
        <f t="shared" si="2"/>
        <v>0</v>
      </c>
      <c r="C98" s="135">
        <f t="shared" si="3"/>
        <v>0</v>
      </c>
      <c r="D98" s="132" t="str">
        <f>IF(G98="","",VLOOKUP(B98,①階級番号!$D:$E,2,FALSE()))</f>
        <v/>
      </c>
      <c r="E98" s="80"/>
      <c r="F98" s="81"/>
      <c r="G98" s="82"/>
      <c r="H98" s="82"/>
      <c r="I98" s="82"/>
      <c r="J98" s="82"/>
      <c r="K98" s="82"/>
      <c r="L98" s="82"/>
      <c r="M98" s="94"/>
      <c r="N98" s="143"/>
      <c r="O98" s="129"/>
      <c r="P98" s="136" t="str">
        <f>IF(M98="","",LOOKUP(IF(M98-DATEVALUE(YEAR(M98)&amp;"/"&amp;"4/2")&lt;0,IF(MONTH($N$1)&lt;4,YEAR($N$1)-YEAR(M98),YEAR($N$1)-YEAR(M98)+1),IF(MONTH($N$1)&lt;4,YEAR($N$1)-YEAR(M98)-1,YEAR($N$1)-YEAR(M98))),①階級番号!$A:$A,①階級番号!$B:$B))</f>
        <v/>
      </c>
      <c r="Q98" s="83"/>
      <c r="R98" s="83"/>
      <c r="S98" s="83"/>
      <c r="T98" s="83"/>
      <c r="U98" s="83"/>
      <c r="V98" s="83"/>
      <c r="W98" s="83"/>
      <c r="X98" s="83"/>
      <c r="Y98" s="83"/>
      <c r="Z98" s="83"/>
      <c r="AA98" s="83"/>
    </row>
    <row r="99" spans="1:27" s="84" customFormat="1" ht="24.75" customHeight="1" x14ac:dyDescent="0.15">
      <c r="A99" s="133">
        <v>85</v>
      </c>
      <c r="B99" s="134">
        <f t="shared" si="2"/>
        <v>0</v>
      </c>
      <c r="C99" s="135">
        <f t="shared" si="3"/>
        <v>0</v>
      </c>
      <c r="D99" s="132" t="str">
        <f>IF(G99="","",VLOOKUP(B99,①階級番号!$D:$E,2,FALSE()))</f>
        <v/>
      </c>
      <c r="E99" s="80"/>
      <c r="F99" s="81"/>
      <c r="G99" s="82"/>
      <c r="H99" s="82"/>
      <c r="I99" s="82"/>
      <c r="J99" s="82"/>
      <c r="K99" s="82"/>
      <c r="L99" s="82"/>
      <c r="M99" s="94"/>
      <c r="N99" s="143"/>
      <c r="O99" s="129"/>
      <c r="P99" s="136" t="str">
        <f>IF(M99="","",LOOKUP(IF(M99-DATEVALUE(YEAR(M99)&amp;"/"&amp;"4/2")&lt;0,IF(MONTH($N$1)&lt;4,YEAR($N$1)-YEAR(M99),YEAR($N$1)-YEAR(M99)+1),IF(MONTH($N$1)&lt;4,YEAR($N$1)-YEAR(M99)-1,YEAR($N$1)-YEAR(M99))),①階級番号!$A:$A,①階級番号!$B:$B))</f>
        <v/>
      </c>
      <c r="Q99" s="83"/>
      <c r="R99" s="83"/>
      <c r="S99" s="83"/>
      <c r="T99" s="83"/>
      <c r="U99" s="83"/>
      <c r="V99" s="83"/>
      <c r="W99" s="83"/>
      <c r="X99" s="83"/>
      <c r="Y99" s="83"/>
      <c r="Z99" s="83"/>
      <c r="AA99" s="83"/>
    </row>
    <row r="100" spans="1:27" s="84" customFormat="1" ht="24.75" customHeight="1" x14ac:dyDescent="0.15">
      <c r="A100" s="133">
        <v>86</v>
      </c>
      <c r="B100" s="134">
        <f t="shared" si="2"/>
        <v>0</v>
      </c>
      <c r="C100" s="135">
        <f t="shared" si="3"/>
        <v>0</v>
      </c>
      <c r="D100" s="132" t="str">
        <f>IF(G100="","",VLOOKUP(B100,①階級番号!$D:$E,2,FALSE()))</f>
        <v/>
      </c>
      <c r="E100" s="80"/>
      <c r="F100" s="81"/>
      <c r="G100" s="82"/>
      <c r="H100" s="82"/>
      <c r="I100" s="82"/>
      <c r="J100" s="82"/>
      <c r="K100" s="82"/>
      <c r="L100" s="82"/>
      <c r="M100" s="94"/>
      <c r="N100" s="143"/>
      <c r="O100" s="129"/>
      <c r="P100" s="136" t="str">
        <f>IF(M100="","",LOOKUP(IF(M100-DATEVALUE(YEAR(M100)&amp;"/"&amp;"4/2")&lt;0,IF(MONTH($N$1)&lt;4,YEAR($N$1)-YEAR(M100),YEAR($N$1)-YEAR(M100)+1),IF(MONTH($N$1)&lt;4,YEAR($N$1)-YEAR(M100)-1,YEAR($N$1)-YEAR(M100))),①階級番号!$A:$A,①階級番号!$B:$B))</f>
        <v/>
      </c>
      <c r="Q100" s="83"/>
      <c r="R100" s="83"/>
      <c r="S100" s="83"/>
      <c r="T100" s="83"/>
      <c r="U100" s="83"/>
      <c r="V100" s="83"/>
      <c r="W100" s="83"/>
      <c r="X100" s="83"/>
      <c r="Y100" s="83"/>
      <c r="Z100" s="83"/>
      <c r="AA100" s="83"/>
    </row>
    <row r="101" spans="1:27" s="84" customFormat="1" ht="24.75" customHeight="1" x14ac:dyDescent="0.15">
      <c r="A101" s="133">
        <v>87</v>
      </c>
      <c r="B101" s="134">
        <f t="shared" si="2"/>
        <v>0</v>
      </c>
      <c r="C101" s="135">
        <f t="shared" si="3"/>
        <v>0</v>
      </c>
      <c r="D101" s="132" t="str">
        <f>IF(G101="","",VLOOKUP(B101,①階級番号!$D:$E,2,FALSE()))</f>
        <v/>
      </c>
      <c r="E101" s="80"/>
      <c r="F101" s="81"/>
      <c r="G101" s="82"/>
      <c r="H101" s="82"/>
      <c r="I101" s="82"/>
      <c r="J101" s="82"/>
      <c r="K101" s="82"/>
      <c r="L101" s="82"/>
      <c r="M101" s="94"/>
      <c r="N101" s="143"/>
      <c r="O101" s="129"/>
      <c r="P101" s="136" t="str">
        <f>IF(M101="","",LOOKUP(IF(M101-DATEVALUE(YEAR(M101)&amp;"/"&amp;"4/2")&lt;0,IF(MONTH($N$1)&lt;4,YEAR($N$1)-YEAR(M101),YEAR($N$1)-YEAR(M101)+1),IF(MONTH($N$1)&lt;4,YEAR($N$1)-YEAR(M101)-1,YEAR($N$1)-YEAR(M101))),①階級番号!$A:$A,①階級番号!$B:$B))</f>
        <v/>
      </c>
      <c r="Q101" s="83"/>
      <c r="R101" s="83"/>
      <c r="S101" s="83"/>
      <c r="T101" s="83"/>
      <c r="U101" s="83"/>
      <c r="V101" s="83"/>
      <c r="W101" s="83"/>
      <c r="X101" s="83"/>
      <c r="Y101" s="83"/>
      <c r="Z101" s="83"/>
      <c r="AA101" s="83"/>
    </row>
    <row r="102" spans="1:27" s="84" customFormat="1" ht="24.75" customHeight="1" x14ac:dyDescent="0.15">
      <c r="A102" s="133">
        <v>88</v>
      </c>
      <c r="B102" s="134">
        <f t="shared" si="2"/>
        <v>0</v>
      </c>
      <c r="C102" s="135">
        <f t="shared" si="3"/>
        <v>0</v>
      </c>
      <c r="D102" s="132" t="str">
        <f>IF(G102="","",VLOOKUP(B102,①階級番号!$D:$E,2,FALSE()))</f>
        <v/>
      </c>
      <c r="E102" s="80"/>
      <c r="F102" s="81"/>
      <c r="G102" s="82"/>
      <c r="H102" s="82"/>
      <c r="I102" s="82"/>
      <c r="J102" s="82"/>
      <c r="K102" s="82"/>
      <c r="L102" s="82"/>
      <c r="M102" s="94"/>
      <c r="N102" s="143"/>
      <c r="O102" s="129"/>
      <c r="P102" s="136" t="str">
        <f>IF(M102="","",LOOKUP(IF(M102-DATEVALUE(YEAR(M102)&amp;"/"&amp;"4/2")&lt;0,IF(MONTH($N$1)&lt;4,YEAR($N$1)-YEAR(M102),YEAR($N$1)-YEAR(M102)+1),IF(MONTH($N$1)&lt;4,YEAR($N$1)-YEAR(M102)-1,YEAR($N$1)-YEAR(M102))),①階級番号!$A:$A,①階級番号!$B:$B))</f>
        <v/>
      </c>
      <c r="Q102" s="83"/>
      <c r="R102" s="83"/>
      <c r="S102" s="83"/>
      <c r="T102" s="83"/>
      <c r="U102" s="83"/>
      <c r="V102" s="83"/>
      <c r="W102" s="83"/>
      <c r="X102" s="83"/>
      <c r="Y102" s="83"/>
      <c r="Z102" s="83"/>
      <c r="AA102" s="83"/>
    </row>
    <row r="103" spans="1:27" s="84" customFormat="1" ht="24.75" customHeight="1" x14ac:dyDescent="0.15">
      <c r="A103" s="133">
        <v>89</v>
      </c>
      <c r="B103" s="134">
        <f t="shared" si="2"/>
        <v>0</v>
      </c>
      <c r="C103" s="135">
        <f t="shared" si="3"/>
        <v>0</v>
      </c>
      <c r="D103" s="132" t="str">
        <f>IF(G103="","",VLOOKUP(B103,①階級番号!$D:$E,2,FALSE()))</f>
        <v/>
      </c>
      <c r="E103" s="80"/>
      <c r="F103" s="81"/>
      <c r="G103" s="82"/>
      <c r="H103" s="82"/>
      <c r="I103" s="82"/>
      <c r="J103" s="82"/>
      <c r="K103" s="82"/>
      <c r="L103" s="82"/>
      <c r="M103" s="94"/>
      <c r="N103" s="143"/>
      <c r="O103" s="129"/>
      <c r="P103" s="136" t="str">
        <f>IF(M103="","",LOOKUP(IF(M103-DATEVALUE(YEAR(M103)&amp;"/"&amp;"4/2")&lt;0,IF(MONTH($N$1)&lt;4,YEAR($N$1)-YEAR(M103),YEAR($N$1)-YEAR(M103)+1),IF(MONTH($N$1)&lt;4,YEAR($N$1)-YEAR(M103)-1,YEAR($N$1)-YEAR(M103))),①階級番号!$A:$A,①階級番号!$B:$B))</f>
        <v/>
      </c>
      <c r="Q103" s="83"/>
      <c r="R103" s="83"/>
      <c r="S103" s="83"/>
      <c r="T103" s="83"/>
      <c r="U103" s="83"/>
      <c r="V103" s="83"/>
      <c r="W103" s="83"/>
      <c r="X103" s="83"/>
      <c r="Y103" s="83"/>
      <c r="Z103" s="83"/>
      <c r="AA103" s="83"/>
    </row>
    <row r="104" spans="1:27" s="84" customFormat="1" ht="24.75" customHeight="1" x14ac:dyDescent="0.15">
      <c r="A104" s="133">
        <v>90</v>
      </c>
      <c r="B104" s="134">
        <f t="shared" si="2"/>
        <v>0</v>
      </c>
      <c r="C104" s="135">
        <f t="shared" si="3"/>
        <v>0</v>
      </c>
      <c r="D104" s="132" t="str">
        <f>IF(G104="","",VLOOKUP(B104,①階級番号!$D:$E,2,FALSE()))</f>
        <v/>
      </c>
      <c r="E104" s="80"/>
      <c r="F104" s="81"/>
      <c r="G104" s="82"/>
      <c r="H104" s="82"/>
      <c r="I104" s="82"/>
      <c r="J104" s="82"/>
      <c r="K104" s="82"/>
      <c r="L104" s="82"/>
      <c r="M104" s="94"/>
      <c r="N104" s="143"/>
      <c r="O104" s="129"/>
      <c r="P104" s="136" t="str">
        <f>IF(M104="","",LOOKUP(IF(M104-DATEVALUE(YEAR(M104)&amp;"/"&amp;"4/2")&lt;0,IF(MONTH($N$1)&lt;4,YEAR($N$1)-YEAR(M104),YEAR($N$1)-YEAR(M104)+1),IF(MONTH($N$1)&lt;4,YEAR($N$1)-YEAR(M104)-1,YEAR($N$1)-YEAR(M104))),①階級番号!$A:$A,①階級番号!$B:$B))</f>
        <v/>
      </c>
      <c r="Q104" s="83"/>
      <c r="R104" s="83"/>
      <c r="S104" s="83"/>
      <c r="T104" s="83"/>
      <c r="U104" s="83"/>
      <c r="V104" s="83"/>
      <c r="W104" s="83"/>
      <c r="X104" s="83"/>
      <c r="Y104" s="83"/>
      <c r="Z104" s="83"/>
      <c r="AA104" s="83"/>
    </row>
    <row r="105" spans="1:27" s="84" customFormat="1" ht="24.75" customHeight="1" x14ac:dyDescent="0.15">
      <c r="A105" s="133">
        <v>91</v>
      </c>
      <c r="B105" s="134">
        <f t="shared" si="2"/>
        <v>0</v>
      </c>
      <c r="C105" s="135">
        <f t="shared" si="3"/>
        <v>0</v>
      </c>
      <c r="D105" s="132" t="str">
        <f>IF(G105="","",VLOOKUP(B105,①階級番号!$D:$E,2,FALSE()))</f>
        <v/>
      </c>
      <c r="E105" s="80"/>
      <c r="F105" s="81"/>
      <c r="G105" s="82"/>
      <c r="H105" s="82"/>
      <c r="I105" s="82"/>
      <c r="J105" s="82"/>
      <c r="K105" s="82"/>
      <c r="L105" s="82"/>
      <c r="M105" s="94"/>
      <c r="N105" s="143"/>
      <c r="O105" s="129"/>
      <c r="P105" s="136" t="str">
        <f>IF(M105="","",LOOKUP(IF(M105-DATEVALUE(YEAR(M105)&amp;"/"&amp;"4/2")&lt;0,IF(MONTH($N$1)&lt;4,YEAR($N$1)-YEAR(M105),YEAR($N$1)-YEAR(M105)+1),IF(MONTH($N$1)&lt;4,YEAR($N$1)-YEAR(M105)-1,YEAR($N$1)-YEAR(M105))),①階級番号!$A:$A,①階級番号!$B:$B))</f>
        <v/>
      </c>
      <c r="Q105" s="83"/>
      <c r="R105" s="83"/>
      <c r="S105" s="83"/>
      <c r="T105" s="83"/>
      <c r="U105" s="83"/>
      <c r="V105" s="83"/>
      <c r="W105" s="83"/>
      <c r="X105" s="83"/>
      <c r="Y105" s="83"/>
      <c r="Z105" s="83"/>
      <c r="AA105" s="83"/>
    </row>
    <row r="106" spans="1:27" s="84" customFormat="1" ht="24.75" customHeight="1" x14ac:dyDescent="0.15">
      <c r="A106" s="133">
        <v>92</v>
      </c>
      <c r="B106" s="134">
        <f t="shared" si="2"/>
        <v>0</v>
      </c>
      <c r="C106" s="135">
        <f t="shared" si="3"/>
        <v>0</v>
      </c>
      <c r="D106" s="132" t="str">
        <f>IF(G106="","",VLOOKUP(B106,①階級番号!$D:$E,2,FALSE()))</f>
        <v/>
      </c>
      <c r="E106" s="80"/>
      <c r="F106" s="81"/>
      <c r="G106" s="82"/>
      <c r="H106" s="82"/>
      <c r="I106" s="82"/>
      <c r="J106" s="82"/>
      <c r="K106" s="82"/>
      <c r="L106" s="82"/>
      <c r="M106" s="94"/>
      <c r="N106" s="143"/>
      <c r="O106" s="129"/>
      <c r="P106" s="136" t="str">
        <f>IF(M106="","",LOOKUP(IF(M106-DATEVALUE(YEAR(M106)&amp;"/"&amp;"4/2")&lt;0,IF(MONTH($N$1)&lt;4,YEAR($N$1)-YEAR(M106),YEAR($N$1)-YEAR(M106)+1),IF(MONTH($N$1)&lt;4,YEAR($N$1)-YEAR(M106)-1,YEAR($N$1)-YEAR(M106))),①階級番号!$A:$A,①階級番号!$B:$B))</f>
        <v/>
      </c>
      <c r="Q106" s="83"/>
      <c r="R106" s="83"/>
      <c r="S106" s="83"/>
      <c r="T106" s="83"/>
      <c r="U106" s="83"/>
      <c r="V106" s="83"/>
      <c r="W106" s="83"/>
      <c r="X106" s="83"/>
      <c r="Y106" s="83"/>
      <c r="Z106" s="83"/>
      <c r="AA106" s="83"/>
    </row>
    <row r="107" spans="1:27" s="84" customFormat="1" ht="24.75" customHeight="1" x14ac:dyDescent="0.15">
      <c r="A107" s="133">
        <v>93</v>
      </c>
      <c r="B107" s="134">
        <f t="shared" si="2"/>
        <v>0</v>
      </c>
      <c r="C107" s="135">
        <f t="shared" si="3"/>
        <v>0</v>
      </c>
      <c r="D107" s="132" t="str">
        <f>IF(G107="","",VLOOKUP(B107,①階級番号!$D:$E,2,FALSE()))</f>
        <v/>
      </c>
      <c r="E107" s="80"/>
      <c r="F107" s="81"/>
      <c r="G107" s="82"/>
      <c r="H107" s="82"/>
      <c r="I107" s="82"/>
      <c r="J107" s="82"/>
      <c r="K107" s="82"/>
      <c r="L107" s="82"/>
      <c r="M107" s="94"/>
      <c r="N107" s="143"/>
      <c r="O107" s="129"/>
      <c r="P107" s="136" t="str">
        <f>IF(M107="","",LOOKUP(IF(M107-DATEVALUE(YEAR(M107)&amp;"/"&amp;"4/2")&lt;0,IF(MONTH($N$1)&lt;4,YEAR($N$1)-YEAR(M107),YEAR($N$1)-YEAR(M107)+1),IF(MONTH($N$1)&lt;4,YEAR($N$1)-YEAR(M107)-1,YEAR($N$1)-YEAR(M107))),①階級番号!$A:$A,①階級番号!$B:$B))</f>
        <v/>
      </c>
      <c r="Q107" s="83"/>
      <c r="R107" s="83"/>
      <c r="S107" s="83"/>
      <c r="T107" s="83"/>
      <c r="U107" s="83"/>
      <c r="V107" s="83"/>
      <c r="W107" s="83"/>
      <c r="X107" s="83"/>
      <c r="Y107" s="83"/>
      <c r="Z107" s="83"/>
      <c r="AA107" s="83"/>
    </row>
    <row r="108" spans="1:27" s="84" customFormat="1" ht="24.75" customHeight="1" x14ac:dyDescent="0.15">
      <c r="A108" s="133">
        <v>94</v>
      </c>
      <c r="B108" s="134">
        <f t="shared" si="2"/>
        <v>0</v>
      </c>
      <c r="C108" s="135">
        <f t="shared" si="3"/>
        <v>0</v>
      </c>
      <c r="D108" s="132" t="str">
        <f>IF(G108="","",VLOOKUP(B108,①階級番号!$D:$E,2,FALSE()))</f>
        <v/>
      </c>
      <c r="E108" s="80"/>
      <c r="F108" s="81"/>
      <c r="G108" s="82"/>
      <c r="H108" s="82"/>
      <c r="I108" s="82"/>
      <c r="J108" s="82"/>
      <c r="K108" s="82"/>
      <c r="L108" s="82"/>
      <c r="M108" s="94"/>
      <c r="N108" s="143"/>
      <c r="O108" s="129"/>
      <c r="P108" s="136" t="str">
        <f>IF(M108="","",LOOKUP(IF(M108-DATEVALUE(YEAR(M108)&amp;"/"&amp;"4/2")&lt;0,IF(MONTH($N$1)&lt;4,YEAR($N$1)-YEAR(M108),YEAR($N$1)-YEAR(M108)+1),IF(MONTH($N$1)&lt;4,YEAR($N$1)-YEAR(M108)-1,YEAR($N$1)-YEAR(M108))),①階級番号!$A:$A,①階級番号!$B:$B))</f>
        <v/>
      </c>
      <c r="Q108" s="83"/>
      <c r="R108" s="83"/>
      <c r="S108" s="83"/>
      <c r="T108" s="83"/>
      <c r="U108" s="83"/>
      <c r="V108" s="83"/>
      <c r="W108" s="83"/>
      <c r="X108" s="83"/>
      <c r="Y108" s="83"/>
      <c r="Z108" s="83"/>
      <c r="AA108" s="83"/>
    </row>
    <row r="109" spans="1:27" s="84" customFormat="1" ht="24.75" customHeight="1" x14ac:dyDescent="0.15">
      <c r="A109" s="133">
        <v>95</v>
      </c>
      <c r="B109" s="134">
        <f t="shared" si="2"/>
        <v>0</v>
      </c>
      <c r="C109" s="135">
        <f t="shared" si="3"/>
        <v>0</v>
      </c>
      <c r="D109" s="132" t="str">
        <f>IF(G109="","",VLOOKUP(B109,①階級番号!$D:$E,2,FALSE()))</f>
        <v/>
      </c>
      <c r="E109" s="80"/>
      <c r="F109" s="81"/>
      <c r="G109" s="82"/>
      <c r="H109" s="82"/>
      <c r="I109" s="82"/>
      <c r="J109" s="82"/>
      <c r="K109" s="82"/>
      <c r="L109" s="82"/>
      <c r="M109" s="94"/>
      <c r="N109" s="143"/>
      <c r="O109" s="129"/>
      <c r="P109" s="136" t="str">
        <f>IF(M109="","",LOOKUP(IF(M109-DATEVALUE(YEAR(M109)&amp;"/"&amp;"4/2")&lt;0,IF(MONTH($N$1)&lt;4,YEAR($N$1)-YEAR(M109),YEAR($N$1)-YEAR(M109)+1),IF(MONTH($N$1)&lt;4,YEAR($N$1)-YEAR(M109)-1,YEAR($N$1)-YEAR(M109))),①階級番号!$A:$A,①階級番号!$B:$B))</f>
        <v/>
      </c>
      <c r="Q109" s="83"/>
      <c r="R109" s="83"/>
      <c r="S109" s="83"/>
      <c r="T109" s="83"/>
      <c r="U109" s="83"/>
      <c r="V109" s="83"/>
      <c r="W109" s="83"/>
      <c r="X109" s="83"/>
      <c r="Y109" s="83"/>
      <c r="Z109" s="83"/>
      <c r="AA109" s="83"/>
    </row>
    <row r="110" spans="1:27" s="84" customFormat="1" ht="24.75" customHeight="1" x14ac:dyDescent="0.15">
      <c r="A110" s="133">
        <v>96</v>
      </c>
      <c r="B110" s="134">
        <f t="shared" si="2"/>
        <v>0</v>
      </c>
      <c r="C110" s="135">
        <f t="shared" si="3"/>
        <v>0</v>
      </c>
      <c r="D110" s="132" t="str">
        <f>IF(G110="","",VLOOKUP(B110,①階級番号!$D:$E,2,FALSE()))</f>
        <v/>
      </c>
      <c r="E110" s="80"/>
      <c r="F110" s="98"/>
      <c r="G110" s="95"/>
      <c r="H110" s="95"/>
      <c r="I110" s="95"/>
      <c r="J110" s="95"/>
      <c r="K110" s="95"/>
      <c r="L110" s="95"/>
      <c r="M110" s="119"/>
      <c r="N110" s="142"/>
      <c r="O110" s="128"/>
      <c r="P110" s="136" t="str">
        <f>IF(M110="","",LOOKUP(IF(M110-DATEVALUE(YEAR(M110)&amp;"/"&amp;"4/2")&lt;0,IF(MONTH($N$1)&lt;4,YEAR($N$1)-YEAR(M110),YEAR($N$1)-YEAR(M110)+1),IF(MONTH($N$1)&lt;4,YEAR($N$1)-YEAR(M110)-1,YEAR($N$1)-YEAR(M110))),①階級番号!$A:$A,①階級番号!$B:$B))</f>
        <v/>
      </c>
      <c r="Q110" s="83"/>
      <c r="R110" s="83"/>
      <c r="S110" s="83"/>
      <c r="T110" s="83"/>
      <c r="U110" s="83"/>
      <c r="V110" s="83"/>
      <c r="W110" s="83"/>
      <c r="X110" s="83"/>
      <c r="Y110" s="83"/>
      <c r="Z110" s="83"/>
      <c r="AA110" s="83"/>
    </row>
    <row r="111" spans="1:27" s="84" customFormat="1" ht="24.75" customHeight="1" x14ac:dyDescent="0.15">
      <c r="A111" s="133">
        <v>97</v>
      </c>
      <c r="B111" s="134">
        <f t="shared" si="2"/>
        <v>0</v>
      </c>
      <c r="C111" s="135">
        <f t="shared" si="3"/>
        <v>0</v>
      </c>
      <c r="D111" s="132" t="str">
        <f>IF(G111="","",VLOOKUP(B111,①階級番号!$D:$E,2,FALSE()))</f>
        <v/>
      </c>
      <c r="E111" s="80"/>
      <c r="F111" s="98"/>
      <c r="G111" s="95"/>
      <c r="H111" s="95"/>
      <c r="I111" s="95"/>
      <c r="J111" s="95"/>
      <c r="K111" s="95"/>
      <c r="L111" s="95"/>
      <c r="M111" s="119"/>
      <c r="N111" s="142"/>
      <c r="O111" s="128"/>
      <c r="P111" s="136" t="str">
        <f>IF(M111="","",LOOKUP(IF(M111-DATEVALUE(YEAR(M111)&amp;"/"&amp;"4/2")&lt;0,IF(MONTH($N$1)&lt;4,YEAR($N$1)-YEAR(M111),YEAR($N$1)-YEAR(M111)+1),IF(MONTH($N$1)&lt;4,YEAR($N$1)-YEAR(M111)-1,YEAR($N$1)-YEAR(M111))),①階級番号!$A:$A,①階級番号!$B:$B))</f>
        <v/>
      </c>
      <c r="Q111" s="83"/>
      <c r="R111" s="83"/>
      <c r="S111" s="83"/>
      <c r="T111" s="83"/>
      <c r="U111" s="83"/>
      <c r="V111" s="83"/>
      <c r="W111" s="83"/>
      <c r="X111" s="83"/>
      <c r="Y111" s="83"/>
      <c r="Z111" s="83"/>
      <c r="AA111" s="83"/>
    </row>
    <row r="112" spans="1:27" s="84" customFormat="1" ht="24.75" customHeight="1" x14ac:dyDescent="0.15">
      <c r="A112" s="133">
        <v>98</v>
      </c>
      <c r="B112" s="134">
        <f t="shared" si="2"/>
        <v>0</v>
      </c>
      <c r="C112" s="135">
        <f t="shared" si="3"/>
        <v>0</v>
      </c>
      <c r="D112" s="132" t="str">
        <f>IF(G112="","",VLOOKUP(B112,①階級番号!$D:$E,2,FALSE()))</f>
        <v/>
      </c>
      <c r="E112" s="80"/>
      <c r="F112" s="98"/>
      <c r="G112" s="95"/>
      <c r="H112" s="95"/>
      <c r="I112" s="95"/>
      <c r="J112" s="95"/>
      <c r="K112" s="95"/>
      <c r="L112" s="95"/>
      <c r="M112" s="119"/>
      <c r="N112" s="142"/>
      <c r="O112" s="128"/>
      <c r="P112" s="136" t="str">
        <f>IF(M112="","",LOOKUP(IF(M112-DATEVALUE(YEAR(M112)&amp;"/"&amp;"4/2")&lt;0,IF(MONTH($N$1)&lt;4,YEAR($N$1)-YEAR(M112),YEAR($N$1)-YEAR(M112)+1),IF(MONTH($N$1)&lt;4,YEAR($N$1)-YEAR(M112)-1,YEAR($N$1)-YEAR(M112))),①階級番号!$A:$A,①階級番号!$B:$B))</f>
        <v/>
      </c>
      <c r="Q112" s="83"/>
      <c r="R112" s="83"/>
      <c r="S112" s="83"/>
      <c r="T112" s="83"/>
      <c r="U112" s="83"/>
      <c r="V112" s="83"/>
      <c r="W112" s="83"/>
      <c r="X112" s="83"/>
      <c r="Y112" s="83"/>
      <c r="Z112" s="83"/>
      <c r="AA112" s="83"/>
    </row>
    <row r="113" spans="1:27" s="84" customFormat="1" ht="24.75" customHeight="1" x14ac:dyDescent="0.15">
      <c r="A113" s="133">
        <v>99</v>
      </c>
      <c r="B113" s="134">
        <f t="shared" si="2"/>
        <v>0</v>
      </c>
      <c r="C113" s="135">
        <f t="shared" si="3"/>
        <v>0</v>
      </c>
      <c r="D113" s="132" t="str">
        <f>IF(G113="","",VLOOKUP(B113,①階級番号!$D:$E,2,FALSE()))</f>
        <v/>
      </c>
      <c r="E113" s="80"/>
      <c r="F113" s="98"/>
      <c r="G113" s="95"/>
      <c r="H113" s="95"/>
      <c r="I113" s="95"/>
      <c r="J113" s="95"/>
      <c r="K113" s="95"/>
      <c r="L113" s="95"/>
      <c r="M113" s="119"/>
      <c r="N113" s="142"/>
      <c r="O113" s="128"/>
      <c r="P113" s="136" t="str">
        <f>IF(M113="","",LOOKUP(IF(M113-DATEVALUE(YEAR(M113)&amp;"/"&amp;"4/2")&lt;0,IF(MONTH($N$1)&lt;4,YEAR($N$1)-YEAR(M113),YEAR($N$1)-YEAR(M113)+1),IF(MONTH($N$1)&lt;4,YEAR($N$1)-YEAR(M113)-1,YEAR($N$1)-YEAR(M113))),①階級番号!$A:$A,①階級番号!$B:$B))</f>
        <v/>
      </c>
      <c r="Q113" s="83"/>
      <c r="R113" s="83"/>
      <c r="S113" s="83"/>
      <c r="T113" s="83"/>
      <c r="U113" s="83"/>
      <c r="V113" s="83"/>
      <c r="W113" s="83"/>
      <c r="X113" s="83"/>
      <c r="Y113" s="83"/>
      <c r="Z113" s="83"/>
      <c r="AA113" s="83"/>
    </row>
    <row r="114" spans="1:27" s="84" customFormat="1" ht="24.75" customHeight="1" x14ac:dyDescent="0.15">
      <c r="A114" s="133">
        <v>100</v>
      </c>
      <c r="B114" s="134">
        <f t="shared" si="2"/>
        <v>0</v>
      </c>
      <c r="C114" s="135">
        <f t="shared" si="3"/>
        <v>0</v>
      </c>
      <c r="D114" s="132" t="str">
        <f>IF(G114="","",VLOOKUP(B114,①階級番号!$D:$E,2,FALSE()))</f>
        <v/>
      </c>
      <c r="E114" s="80"/>
      <c r="F114" s="98"/>
      <c r="G114" s="95"/>
      <c r="H114" s="95"/>
      <c r="I114" s="95"/>
      <c r="J114" s="95"/>
      <c r="K114" s="95"/>
      <c r="L114" s="95"/>
      <c r="M114" s="119"/>
      <c r="N114" s="142"/>
      <c r="O114" s="128"/>
      <c r="P114" s="136" t="str">
        <f>IF(M114="","",LOOKUP(IF(M114-DATEVALUE(YEAR(M114)&amp;"/"&amp;"4/2")&lt;0,IF(MONTH($N$1)&lt;4,YEAR($N$1)-YEAR(M114),YEAR($N$1)-YEAR(M114)+1),IF(MONTH($N$1)&lt;4,YEAR($N$1)-YEAR(M114)-1,YEAR($N$1)-YEAR(M114))),①階級番号!$A:$A,①階級番号!$B:$B))</f>
        <v/>
      </c>
      <c r="Q114" s="83"/>
      <c r="R114" s="83"/>
      <c r="S114" s="83"/>
      <c r="T114" s="83"/>
      <c r="U114" s="83"/>
      <c r="V114" s="83"/>
      <c r="W114" s="83"/>
      <c r="X114" s="83"/>
      <c r="Y114" s="83"/>
      <c r="Z114" s="83"/>
      <c r="AA114" s="83"/>
    </row>
    <row r="115" spans="1:27" s="84" customFormat="1" ht="24.75" customHeight="1" x14ac:dyDescent="0.15">
      <c r="A115" s="133">
        <v>101</v>
      </c>
      <c r="B115" s="134">
        <f t="shared" si="2"/>
        <v>0</v>
      </c>
      <c r="C115" s="135">
        <f t="shared" si="3"/>
        <v>0</v>
      </c>
      <c r="D115" s="132" t="str">
        <f>IF(G115="","",VLOOKUP(B115,①階級番号!$D:$E,2,FALSE()))</f>
        <v/>
      </c>
      <c r="E115" s="80"/>
      <c r="F115" s="98"/>
      <c r="G115" s="95"/>
      <c r="H115" s="95"/>
      <c r="I115" s="95"/>
      <c r="J115" s="95"/>
      <c r="K115" s="95"/>
      <c r="L115" s="95"/>
      <c r="M115" s="119"/>
      <c r="N115" s="142"/>
      <c r="O115" s="128"/>
      <c r="P115" s="136" t="str">
        <f>IF(M115="","",LOOKUP(IF(M115-DATEVALUE(YEAR(M115)&amp;"/"&amp;"4/2")&lt;0,IF(MONTH($N$1)&lt;4,YEAR($N$1)-YEAR(M115),YEAR($N$1)-YEAR(M115)+1),IF(MONTH($N$1)&lt;4,YEAR($N$1)-YEAR(M115)-1,YEAR($N$1)-YEAR(M115))),①階級番号!$A:$A,①階級番号!$B:$B))</f>
        <v/>
      </c>
      <c r="Q115" s="83"/>
      <c r="R115" s="83"/>
      <c r="S115" s="83"/>
      <c r="T115" s="83"/>
      <c r="U115" s="83"/>
      <c r="V115" s="83"/>
      <c r="W115" s="83"/>
      <c r="X115" s="83"/>
      <c r="Y115" s="83"/>
      <c r="Z115" s="83"/>
      <c r="AA115" s="83"/>
    </row>
    <row r="116" spans="1:27" s="84" customFormat="1" ht="24.75" customHeight="1" x14ac:dyDescent="0.15">
      <c r="A116" s="133">
        <v>102</v>
      </c>
      <c r="B116" s="134">
        <f t="shared" si="2"/>
        <v>0</v>
      </c>
      <c r="C116" s="135">
        <f t="shared" si="3"/>
        <v>0</v>
      </c>
      <c r="D116" s="132" t="str">
        <f>IF(G116="","",VLOOKUP(B116,①階級番号!$D:$E,2,FALSE()))</f>
        <v/>
      </c>
      <c r="E116" s="80"/>
      <c r="F116" s="98"/>
      <c r="G116" s="95"/>
      <c r="H116" s="95"/>
      <c r="I116" s="95"/>
      <c r="J116" s="95"/>
      <c r="K116" s="95"/>
      <c r="L116" s="95"/>
      <c r="M116" s="119"/>
      <c r="N116" s="142"/>
      <c r="O116" s="128"/>
      <c r="P116" s="136" t="str">
        <f>IF(M116="","",LOOKUP(IF(M116-DATEVALUE(YEAR(M116)&amp;"/"&amp;"4/2")&lt;0,IF(MONTH($N$1)&lt;4,YEAR($N$1)-YEAR(M116),YEAR($N$1)-YEAR(M116)+1),IF(MONTH($N$1)&lt;4,YEAR($N$1)-YEAR(M116)-1,YEAR($N$1)-YEAR(M116))),①階級番号!$A:$A,①階級番号!$B:$B))</f>
        <v/>
      </c>
      <c r="Q116" s="83"/>
      <c r="R116" s="83"/>
      <c r="S116" s="83"/>
      <c r="T116" s="83"/>
      <c r="U116" s="83"/>
      <c r="V116" s="83"/>
      <c r="W116" s="83"/>
      <c r="X116" s="83"/>
      <c r="Y116" s="83"/>
      <c r="Z116" s="83"/>
      <c r="AA116" s="83"/>
    </row>
    <row r="117" spans="1:27" s="84" customFormat="1" ht="24.75" customHeight="1" x14ac:dyDescent="0.15">
      <c r="A117" s="133">
        <v>103</v>
      </c>
      <c r="B117" s="134">
        <f t="shared" si="2"/>
        <v>0</v>
      </c>
      <c r="C117" s="135">
        <f t="shared" si="3"/>
        <v>0</v>
      </c>
      <c r="D117" s="132" t="str">
        <f>IF(G117="","",VLOOKUP(B117,①階級番号!$D:$E,2,FALSE()))</f>
        <v/>
      </c>
      <c r="E117" s="80"/>
      <c r="F117" s="98"/>
      <c r="G117" s="95"/>
      <c r="H117" s="95"/>
      <c r="I117" s="95"/>
      <c r="J117" s="95"/>
      <c r="K117" s="95"/>
      <c r="L117" s="95"/>
      <c r="M117" s="119"/>
      <c r="N117" s="142"/>
      <c r="O117" s="128"/>
      <c r="P117" s="136" t="str">
        <f>IF(M117="","",LOOKUP(IF(M117-DATEVALUE(YEAR(M117)&amp;"/"&amp;"4/2")&lt;0,IF(MONTH($N$1)&lt;4,YEAR($N$1)-YEAR(M117),YEAR($N$1)-YEAR(M117)+1),IF(MONTH($N$1)&lt;4,YEAR($N$1)-YEAR(M117)-1,YEAR($N$1)-YEAR(M117))),①階級番号!$A:$A,①階級番号!$B:$B))</f>
        <v/>
      </c>
      <c r="Q117" s="83"/>
      <c r="R117" s="83"/>
      <c r="S117" s="83"/>
      <c r="T117" s="83"/>
      <c r="U117" s="83"/>
      <c r="V117" s="83"/>
      <c r="W117" s="83"/>
      <c r="X117" s="83"/>
      <c r="Y117" s="83"/>
      <c r="Z117" s="83"/>
      <c r="AA117" s="83"/>
    </row>
    <row r="118" spans="1:27" s="84" customFormat="1" ht="24.75" customHeight="1" x14ac:dyDescent="0.15">
      <c r="A118" s="133">
        <v>104</v>
      </c>
      <c r="B118" s="134">
        <f t="shared" si="2"/>
        <v>0</v>
      </c>
      <c r="C118" s="135">
        <f t="shared" si="3"/>
        <v>0</v>
      </c>
      <c r="D118" s="132" t="str">
        <f>IF(G118="","",VLOOKUP(B118,①階級番号!$D:$E,2,FALSE()))</f>
        <v/>
      </c>
      <c r="E118" s="80"/>
      <c r="F118" s="98"/>
      <c r="G118" s="95"/>
      <c r="H118" s="95"/>
      <c r="I118" s="95"/>
      <c r="J118" s="95"/>
      <c r="K118" s="95"/>
      <c r="L118" s="95"/>
      <c r="M118" s="119"/>
      <c r="N118" s="142"/>
      <c r="O118" s="128"/>
      <c r="P118" s="136" t="str">
        <f>IF(M118="","",LOOKUP(IF(M118-DATEVALUE(YEAR(M118)&amp;"/"&amp;"4/2")&lt;0,IF(MONTH($N$1)&lt;4,YEAR($N$1)-YEAR(M118),YEAR($N$1)-YEAR(M118)+1),IF(MONTH($N$1)&lt;4,YEAR($N$1)-YEAR(M118)-1,YEAR($N$1)-YEAR(M118))),①階級番号!$A:$A,①階級番号!$B:$B))</f>
        <v/>
      </c>
      <c r="Q118" s="83"/>
      <c r="R118" s="83"/>
      <c r="S118" s="83"/>
      <c r="T118" s="83"/>
      <c r="U118" s="83"/>
      <c r="V118" s="83"/>
      <c r="W118" s="83"/>
      <c r="X118" s="83"/>
      <c r="Y118" s="83"/>
      <c r="Z118" s="83"/>
      <c r="AA118" s="83"/>
    </row>
    <row r="119" spans="1:27" s="84" customFormat="1" ht="24.75" customHeight="1" x14ac:dyDescent="0.15">
      <c r="A119" s="133">
        <v>105</v>
      </c>
      <c r="B119" s="134">
        <f t="shared" si="2"/>
        <v>0</v>
      </c>
      <c r="C119" s="135">
        <f t="shared" si="3"/>
        <v>0</v>
      </c>
      <c r="D119" s="132" t="str">
        <f>IF(G119="","",VLOOKUP(B119,①階級番号!$D:$E,2,FALSE()))</f>
        <v/>
      </c>
      <c r="E119" s="80"/>
      <c r="F119" s="98"/>
      <c r="G119" s="95"/>
      <c r="H119" s="95"/>
      <c r="I119" s="95"/>
      <c r="J119" s="95"/>
      <c r="K119" s="95"/>
      <c r="L119" s="95"/>
      <c r="M119" s="119"/>
      <c r="N119" s="142"/>
      <c r="O119" s="128"/>
      <c r="P119" s="136" t="str">
        <f>IF(M119="","",LOOKUP(IF(M119-DATEVALUE(YEAR(M119)&amp;"/"&amp;"4/2")&lt;0,IF(MONTH($N$1)&lt;4,YEAR($N$1)-YEAR(M119),YEAR($N$1)-YEAR(M119)+1),IF(MONTH($N$1)&lt;4,YEAR($N$1)-YEAR(M119)-1,YEAR($N$1)-YEAR(M119))),①階級番号!$A:$A,①階級番号!$B:$B))</f>
        <v/>
      </c>
      <c r="Q119" s="83"/>
      <c r="R119" s="83"/>
      <c r="S119" s="83"/>
      <c r="T119" s="83"/>
      <c r="U119" s="83"/>
      <c r="V119" s="83"/>
      <c r="W119" s="83"/>
      <c r="X119" s="83"/>
      <c r="Y119" s="83"/>
      <c r="Z119" s="83"/>
      <c r="AA119" s="83"/>
    </row>
    <row r="120" spans="1:27" s="84" customFormat="1" ht="24.75" customHeight="1" x14ac:dyDescent="0.15">
      <c r="A120" s="133">
        <v>106</v>
      </c>
      <c r="B120" s="134">
        <f t="shared" si="2"/>
        <v>0</v>
      </c>
      <c r="C120" s="135">
        <f t="shared" si="3"/>
        <v>0</v>
      </c>
      <c r="D120" s="132" t="str">
        <f>IF(G120="","",VLOOKUP(B120,①階級番号!$D:$E,2,FALSE()))</f>
        <v/>
      </c>
      <c r="E120" s="80"/>
      <c r="F120" s="98"/>
      <c r="G120" s="95"/>
      <c r="H120" s="95"/>
      <c r="I120" s="95"/>
      <c r="J120" s="95"/>
      <c r="K120" s="95"/>
      <c r="L120" s="95"/>
      <c r="M120" s="119"/>
      <c r="N120" s="142"/>
      <c r="O120" s="128"/>
      <c r="P120" s="136" t="str">
        <f>IF(M120="","",LOOKUP(IF(M120-DATEVALUE(YEAR(M120)&amp;"/"&amp;"4/2")&lt;0,IF(MONTH($N$1)&lt;4,YEAR($N$1)-YEAR(M120),YEAR($N$1)-YEAR(M120)+1),IF(MONTH($N$1)&lt;4,YEAR($N$1)-YEAR(M120)-1,YEAR($N$1)-YEAR(M120))),①階級番号!$A:$A,①階級番号!$B:$B))</f>
        <v/>
      </c>
      <c r="Q120" s="83"/>
      <c r="R120" s="83"/>
      <c r="S120" s="83"/>
      <c r="T120" s="83"/>
      <c r="U120" s="83"/>
      <c r="V120" s="83"/>
      <c r="W120" s="83"/>
      <c r="X120" s="83"/>
      <c r="Y120" s="83"/>
      <c r="Z120" s="83"/>
      <c r="AA120" s="83"/>
    </row>
    <row r="121" spans="1:27" s="84" customFormat="1" ht="24.75" customHeight="1" x14ac:dyDescent="0.15">
      <c r="A121" s="133">
        <v>107</v>
      </c>
      <c r="B121" s="134">
        <f t="shared" si="2"/>
        <v>0</v>
      </c>
      <c r="C121" s="135">
        <f t="shared" si="3"/>
        <v>0</v>
      </c>
      <c r="D121" s="132" t="str">
        <f>IF(G121="","",VLOOKUP(B121,①階級番号!$D:$E,2,FALSE()))</f>
        <v/>
      </c>
      <c r="E121" s="80"/>
      <c r="F121" s="98"/>
      <c r="G121" s="95"/>
      <c r="H121" s="95"/>
      <c r="I121" s="95"/>
      <c r="J121" s="95"/>
      <c r="K121" s="95"/>
      <c r="L121" s="95"/>
      <c r="M121" s="119"/>
      <c r="N121" s="142"/>
      <c r="O121" s="128"/>
      <c r="P121" s="136" t="str">
        <f>IF(M121="","",LOOKUP(IF(M121-DATEVALUE(YEAR(M121)&amp;"/"&amp;"4/2")&lt;0,IF(MONTH($N$1)&lt;4,YEAR($N$1)-YEAR(M121),YEAR($N$1)-YEAR(M121)+1),IF(MONTH($N$1)&lt;4,YEAR($N$1)-YEAR(M121)-1,YEAR($N$1)-YEAR(M121))),①階級番号!$A:$A,①階級番号!$B:$B))</f>
        <v/>
      </c>
      <c r="Q121" s="83"/>
      <c r="R121" s="83"/>
      <c r="S121" s="83"/>
      <c r="T121" s="83"/>
      <c r="U121" s="83"/>
      <c r="V121" s="83"/>
      <c r="W121" s="83"/>
      <c r="X121" s="83"/>
      <c r="Y121" s="83"/>
      <c r="Z121" s="83"/>
      <c r="AA121" s="83"/>
    </row>
    <row r="122" spans="1:27" s="84" customFormat="1" ht="24.75" customHeight="1" x14ac:dyDescent="0.15">
      <c r="A122" s="133">
        <v>108</v>
      </c>
      <c r="B122" s="134">
        <f t="shared" si="2"/>
        <v>0</v>
      </c>
      <c r="C122" s="135">
        <f t="shared" si="3"/>
        <v>0</v>
      </c>
      <c r="D122" s="132" t="str">
        <f>IF(G122="","",VLOOKUP(B122,①階級番号!$D:$E,2,FALSE()))</f>
        <v/>
      </c>
      <c r="E122" s="80"/>
      <c r="F122" s="98"/>
      <c r="G122" s="95"/>
      <c r="H122" s="95"/>
      <c r="I122" s="95"/>
      <c r="J122" s="95"/>
      <c r="K122" s="95"/>
      <c r="L122" s="95"/>
      <c r="M122" s="119"/>
      <c r="N122" s="142"/>
      <c r="O122" s="128"/>
      <c r="P122" s="136" t="str">
        <f>IF(M122="","",LOOKUP(IF(M122-DATEVALUE(YEAR(M122)&amp;"/"&amp;"4/2")&lt;0,IF(MONTH($N$1)&lt;4,YEAR($N$1)-YEAR(M122),YEAR($N$1)-YEAR(M122)+1),IF(MONTH($N$1)&lt;4,YEAR($N$1)-YEAR(M122)-1,YEAR($N$1)-YEAR(M122))),①階級番号!$A:$A,①階級番号!$B:$B))</f>
        <v/>
      </c>
      <c r="Q122" s="83"/>
      <c r="R122" s="83"/>
      <c r="S122" s="83"/>
      <c r="T122" s="83"/>
      <c r="U122" s="83"/>
      <c r="V122" s="83"/>
      <c r="W122" s="83"/>
      <c r="X122" s="83"/>
      <c r="Y122" s="83"/>
      <c r="Z122" s="83"/>
      <c r="AA122" s="83"/>
    </row>
    <row r="123" spans="1:27" s="84" customFormat="1" ht="24.75" customHeight="1" x14ac:dyDescent="0.15">
      <c r="A123" s="133">
        <v>109</v>
      </c>
      <c r="B123" s="134">
        <f t="shared" si="2"/>
        <v>0</v>
      </c>
      <c r="C123" s="135">
        <f t="shared" si="3"/>
        <v>0</v>
      </c>
      <c r="D123" s="132" t="str">
        <f>IF(G123="","",VLOOKUP(B123,①階級番号!$D:$E,2,FALSE()))</f>
        <v/>
      </c>
      <c r="E123" s="80"/>
      <c r="F123" s="98"/>
      <c r="G123" s="95"/>
      <c r="H123" s="95"/>
      <c r="I123" s="95"/>
      <c r="J123" s="95"/>
      <c r="K123" s="95"/>
      <c r="L123" s="95"/>
      <c r="M123" s="119"/>
      <c r="N123" s="142"/>
      <c r="O123" s="128"/>
      <c r="P123" s="136" t="str">
        <f>IF(M123="","",LOOKUP(IF(M123-DATEVALUE(YEAR(M123)&amp;"/"&amp;"4/2")&lt;0,IF(MONTH($N$1)&lt;4,YEAR($N$1)-YEAR(M123),YEAR($N$1)-YEAR(M123)+1),IF(MONTH($N$1)&lt;4,YEAR($N$1)-YEAR(M123)-1,YEAR($N$1)-YEAR(M123))),①階級番号!$A:$A,①階級番号!$B:$B))</f>
        <v/>
      </c>
      <c r="Q123" s="83"/>
      <c r="R123" s="83"/>
      <c r="S123" s="83"/>
      <c r="T123" s="83"/>
      <c r="U123" s="83"/>
      <c r="V123" s="83"/>
      <c r="W123" s="83"/>
      <c r="X123" s="83"/>
      <c r="Y123" s="83"/>
      <c r="Z123" s="83"/>
      <c r="AA123" s="83"/>
    </row>
    <row r="124" spans="1:27" s="84" customFormat="1" ht="24.75" customHeight="1" x14ac:dyDescent="0.15">
      <c r="A124" s="133">
        <v>110</v>
      </c>
      <c r="B124" s="134">
        <f t="shared" si="2"/>
        <v>0</v>
      </c>
      <c r="C124" s="135">
        <f t="shared" si="3"/>
        <v>0</v>
      </c>
      <c r="D124" s="132" t="str">
        <f>IF(G124="","",VLOOKUP(B124,①階級番号!$D:$E,2,FALSE()))</f>
        <v/>
      </c>
      <c r="E124" s="80"/>
      <c r="F124" s="98"/>
      <c r="G124" s="95"/>
      <c r="H124" s="95"/>
      <c r="I124" s="95"/>
      <c r="J124" s="95"/>
      <c r="K124" s="95"/>
      <c r="L124" s="95"/>
      <c r="M124" s="119"/>
      <c r="N124" s="142"/>
      <c r="O124" s="128"/>
      <c r="P124" s="136" t="str">
        <f>IF(M124="","",LOOKUP(IF(M124-DATEVALUE(YEAR(M124)&amp;"/"&amp;"4/2")&lt;0,IF(MONTH($N$1)&lt;4,YEAR($N$1)-YEAR(M124),YEAR($N$1)-YEAR(M124)+1),IF(MONTH($N$1)&lt;4,YEAR($N$1)-YEAR(M124)-1,YEAR($N$1)-YEAR(M124))),①階級番号!$A:$A,①階級番号!$B:$B))</f>
        <v/>
      </c>
      <c r="Q124" s="83"/>
      <c r="R124" s="83"/>
      <c r="S124" s="83"/>
      <c r="T124" s="83"/>
      <c r="U124" s="83"/>
      <c r="V124" s="83"/>
      <c r="W124" s="83"/>
      <c r="X124" s="83"/>
      <c r="Y124" s="83"/>
      <c r="Z124" s="83"/>
      <c r="AA124" s="83"/>
    </row>
    <row r="125" spans="1:27" s="84" customFormat="1" ht="24.75" customHeight="1" x14ac:dyDescent="0.15">
      <c r="A125" s="133">
        <v>111</v>
      </c>
      <c r="B125" s="134">
        <f t="shared" si="2"/>
        <v>0</v>
      </c>
      <c r="C125" s="135">
        <f t="shared" si="3"/>
        <v>0</v>
      </c>
      <c r="D125" s="132" t="str">
        <f>IF(G125="","",VLOOKUP(B125,①階級番号!$D:$E,2,FALSE()))</f>
        <v/>
      </c>
      <c r="E125" s="80"/>
      <c r="F125" s="98"/>
      <c r="G125" s="95"/>
      <c r="H125" s="95"/>
      <c r="I125" s="95"/>
      <c r="J125" s="95"/>
      <c r="K125" s="95"/>
      <c r="L125" s="95"/>
      <c r="M125" s="119"/>
      <c r="N125" s="142"/>
      <c r="O125" s="128"/>
      <c r="P125" s="136" t="str">
        <f>IF(M125="","",LOOKUP(IF(M125-DATEVALUE(YEAR(M125)&amp;"/"&amp;"4/2")&lt;0,IF(MONTH($N$1)&lt;4,YEAR($N$1)-YEAR(M125),YEAR($N$1)-YEAR(M125)+1),IF(MONTH($N$1)&lt;4,YEAR($N$1)-YEAR(M125)-1,YEAR($N$1)-YEAR(M125))),①階級番号!$A:$A,①階級番号!$B:$B))</f>
        <v/>
      </c>
      <c r="Q125" s="83"/>
      <c r="R125" s="83"/>
      <c r="S125" s="83"/>
      <c r="T125" s="83"/>
      <c r="U125" s="83"/>
      <c r="V125" s="83"/>
      <c r="W125" s="83"/>
      <c r="X125" s="83"/>
      <c r="Y125" s="83"/>
      <c r="Z125" s="83"/>
      <c r="AA125" s="83"/>
    </row>
    <row r="126" spans="1:27" s="84" customFormat="1" ht="24.75" customHeight="1" x14ac:dyDescent="0.15">
      <c r="A126" s="133">
        <v>112</v>
      </c>
      <c r="B126" s="134">
        <f t="shared" si="2"/>
        <v>0</v>
      </c>
      <c r="C126" s="135">
        <f t="shared" si="3"/>
        <v>0</v>
      </c>
      <c r="D126" s="132" t="str">
        <f>IF(G126="","",VLOOKUP(B126,①階級番号!$D:$E,2,FALSE()))</f>
        <v/>
      </c>
      <c r="E126" s="80"/>
      <c r="F126" s="98"/>
      <c r="G126" s="95"/>
      <c r="H126" s="95"/>
      <c r="I126" s="95"/>
      <c r="J126" s="95"/>
      <c r="K126" s="95"/>
      <c r="L126" s="95"/>
      <c r="M126" s="119"/>
      <c r="N126" s="142"/>
      <c r="O126" s="128"/>
      <c r="P126" s="136" t="str">
        <f>IF(M126="","",LOOKUP(IF(M126-DATEVALUE(YEAR(M126)&amp;"/"&amp;"4/2")&lt;0,IF(MONTH($N$1)&lt;4,YEAR($N$1)-YEAR(M126),YEAR($N$1)-YEAR(M126)+1),IF(MONTH($N$1)&lt;4,YEAR($N$1)-YEAR(M126)-1,YEAR($N$1)-YEAR(M126))),①階級番号!$A:$A,①階級番号!$B:$B))</f>
        <v/>
      </c>
      <c r="Q126" s="83"/>
      <c r="R126" s="83"/>
      <c r="S126" s="83"/>
      <c r="T126" s="83"/>
      <c r="U126" s="83"/>
      <c r="V126" s="83"/>
      <c r="W126" s="83"/>
      <c r="X126" s="83"/>
      <c r="Y126" s="83"/>
      <c r="Z126" s="83"/>
      <c r="AA126" s="83"/>
    </row>
    <row r="127" spans="1:27" s="84" customFormat="1" ht="24.75" customHeight="1" x14ac:dyDescent="0.15">
      <c r="A127" s="133">
        <v>113</v>
      </c>
      <c r="B127" s="134">
        <f t="shared" si="2"/>
        <v>0</v>
      </c>
      <c r="C127" s="135">
        <f t="shared" si="3"/>
        <v>0</v>
      </c>
      <c r="D127" s="132" t="str">
        <f>IF(G127="","",VLOOKUP(B127,①階級番号!$D:$E,2,FALSE()))</f>
        <v/>
      </c>
      <c r="E127" s="80"/>
      <c r="F127" s="98"/>
      <c r="G127" s="95"/>
      <c r="H127" s="95"/>
      <c r="I127" s="95"/>
      <c r="J127" s="95"/>
      <c r="K127" s="95"/>
      <c r="L127" s="95"/>
      <c r="M127" s="119"/>
      <c r="N127" s="142"/>
      <c r="O127" s="128"/>
      <c r="P127" s="136" t="str">
        <f>IF(M127="","",LOOKUP(IF(M127-DATEVALUE(YEAR(M127)&amp;"/"&amp;"4/2")&lt;0,IF(MONTH($N$1)&lt;4,YEAR($N$1)-YEAR(M127),YEAR($N$1)-YEAR(M127)+1),IF(MONTH($N$1)&lt;4,YEAR($N$1)-YEAR(M127)-1,YEAR($N$1)-YEAR(M127))),①階級番号!$A:$A,①階級番号!$B:$B))</f>
        <v/>
      </c>
      <c r="Q127" s="83"/>
      <c r="R127" s="83"/>
      <c r="S127" s="83"/>
      <c r="T127" s="83"/>
      <c r="U127" s="83"/>
      <c r="V127" s="83"/>
      <c r="W127" s="83"/>
      <c r="X127" s="83"/>
      <c r="Y127" s="83"/>
      <c r="Z127" s="83"/>
      <c r="AA127" s="83"/>
    </row>
    <row r="128" spans="1:27" s="84" customFormat="1" ht="24.75" customHeight="1" x14ac:dyDescent="0.15">
      <c r="A128" s="133">
        <v>114</v>
      </c>
      <c r="B128" s="134">
        <f t="shared" si="2"/>
        <v>0</v>
      </c>
      <c r="C128" s="135">
        <f t="shared" si="3"/>
        <v>0</v>
      </c>
      <c r="D128" s="132" t="str">
        <f>IF(G128="","",VLOOKUP(B128,①階級番号!$D:$E,2,FALSE()))</f>
        <v/>
      </c>
      <c r="E128" s="80"/>
      <c r="F128" s="98"/>
      <c r="G128" s="95"/>
      <c r="H128" s="95"/>
      <c r="I128" s="95"/>
      <c r="J128" s="95"/>
      <c r="K128" s="95"/>
      <c r="L128" s="95"/>
      <c r="M128" s="119"/>
      <c r="N128" s="142"/>
      <c r="O128" s="128"/>
      <c r="P128" s="136" t="str">
        <f>IF(M128="","",LOOKUP(IF(M128-DATEVALUE(YEAR(M128)&amp;"/"&amp;"4/2")&lt;0,IF(MONTH($N$1)&lt;4,YEAR($N$1)-YEAR(M128),YEAR($N$1)-YEAR(M128)+1),IF(MONTH($N$1)&lt;4,YEAR($N$1)-YEAR(M128)-1,YEAR($N$1)-YEAR(M128))),①階級番号!$A:$A,①階級番号!$B:$B))</f>
        <v/>
      </c>
      <c r="Q128" s="83"/>
      <c r="R128" s="83"/>
      <c r="S128" s="83"/>
      <c r="T128" s="83"/>
      <c r="U128" s="83"/>
      <c r="V128" s="83"/>
      <c r="W128" s="83"/>
      <c r="X128" s="83"/>
      <c r="Y128" s="83"/>
      <c r="Z128" s="83"/>
      <c r="AA128" s="83"/>
    </row>
    <row r="129" spans="1:27" s="84" customFormat="1" ht="24.75" customHeight="1" x14ac:dyDescent="0.15">
      <c r="A129" s="133">
        <v>115</v>
      </c>
      <c r="B129" s="134">
        <f t="shared" si="2"/>
        <v>0</v>
      </c>
      <c r="C129" s="135">
        <f t="shared" si="3"/>
        <v>0</v>
      </c>
      <c r="D129" s="132" t="str">
        <f>IF(G129="","",VLOOKUP(B129,①階級番号!$D:$E,2,FALSE()))</f>
        <v/>
      </c>
      <c r="E129" s="80"/>
      <c r="F129" s="98"/>
      <c r="G129" s="95"/>
      <c r="H129" s="95"/>
      <c r="I129" s="95"/>
      <c r="J129" s="95"/>
      <c r="K129" s="95"/>
      <c r="L129" s="95"/>
      <c r="M129" s="119"/>
      <c r="N129" s="142"/>
      <c r="O129" s="128"/>
      <c r="P129" s="136" t="str">
        <f>IF(M129="","",LOOKUP(IF(M129-DATEVALUE(YEAR(M129)&amp;"/"&amp;"4/2")&lt;0,IF(MONTH($N$1)&lt;4,YEAR($N$1)-YEAR(M129),YEAR($N$1)-YEAR(M129)+1),IF(MONTH($N$1)&lt;4,YEAR($N$1)-YEAR(M129)-1,YEAR($N$1)-YEAR(M129))),①階級番号!$A:$A,①階級番号!$B:$B))</f>
        <v/>
      </c>
      <c r="Q129" s="83"/>
      <c r="R129" s="83"/>
      <c r="S129" s="83"/>
      <c r="T129" s="83"/>
      <c r="U129" s="83"/>
      <c r="V129" s="83"/>
      <c r="W129" s="83"/>
      <c r="X129" s="83"/>
      <c r="Y129" s="83"/>
      <c r="Z129" s="83"/>
      <c r="AA129" s="83"/>
    </row>
    <row r="130" spans="1:27" s="84" customFormat="1" ht="24.75" customHeight="1" x14ac:dyDescent="0.15">
      <c r="A130" s="133">
        <v>116</v>
      </c>
      <c r="B130" s="134">
        <f t="shared" si="2"/>
        <v>0</v>
      </c>
      <c r="C130" s="135">
        <f t="shared" si="3"/>
        <v>0</v>
      </c>
      <c r="D130" s="132" t="str">
        <f>IF(G130="","",VLOOKUP(B130,①階級番号!$D:$E,2,FALSE()))</f>
        <v/>
      </c>
      <c r="E130" s="80"/>
      <c r="F130" s="98"/>
      <c r="G130" s="95"/>
      <c r="H130" s="95"/>
      <c r="I130" s="95"/>
      <c r="J130" s="95"/>
      <c r="K130" s="95"/>
      <c r="L130" s="95"/>
      <c r="M130" s="119"/>
      <c r="N130" s="142"/>
      <c r="O130" s="128"/>
      <c r="P130" s="136" t="str">
        <f>IF(M130="","",LOOKUP(IF(M130-DATEVALUE(YEAR(M130)&amp;"/"&amp;"4/2")&lt;0,IF(MONTH($N$1)&lt;4,YEAR($N$1)-YEAR(M130),YEAR($N$1)-YEAR(M130)+1),IF(MONTH($N$1)&lt;4,YEAR($N$1)-YEAR(M130)-1,YEAR($N$1)-YEAR(M130))),①階級番号!$A:$A,①階級番号!$B:$B))</f>
        <v/>
      </c>
      <c r="Q130" s="83"/>
      <c r="R130" s="83"/>
      <c r="S130" s="83"/>
      <c r="T130" s="83"/>
      <c r="U130" s="83"/>
      <c r="V130" s="83"/>
      <c r="W130" s="83"/>
      <c r="X130" s="83"/>
      <c r="Y130" s="83"/>
      <c r="Z130" s="83"/>
      <c r="AA130" s="83"/>
    </row>
    <row r="131" spans="1:27" s="84" customFormat="1" ht="24.75" customHeight="1" x14ac:dyDescent="0.15">
      <c r="A131" s="133">
        <v>117</v>
      </c>
      <c r="B131" s="134">
        <f t="shared" si="2"/>
        <v>0</v>
      </c>
      <c r="C131" s="135">
        <f t="shared" si="3"/>
        <v>0</v>
      </c>
      <c r="D131" s="132" t="str">
        <f>IF(G131="","",VLOOKUP(B131,①階級番号!$D:$E,2,FALSE()))</f>
        <v/>
      </c>
      <c r="E131" s="80"/>
      <c r="F131" s="98"/>
      <c r="G131" s="95"/>
      <c r="H131" s="95"/>
      <c r="I131" s="95"/>
      <c r="J131" s="95"/>
      <c r="K131" s="95"/>
      <c r="L131" s="95"/>
      <c r="M131" s="119"/>
      <c r="N131" s="142"/>
      <c r="O131" s="128"/>
      <c r="P131" s="136" t="str">
        <f>IF(M131="","",LOOKUP(IF(M131-DATEVALUE(YEAR(M131)&amp;"/"&amp;"4/2")&lt;0,IF(MONTH($N$1)&lt;4,YEAR($N$1)-YEAR(M131),YEAR($N$1)-YEAR(M131)+1),IF(MONTH($N$1)&lt;4,YEAR($N$1)-YEAR(M131)-1,YEAR($N$1)-YEAR(M131))),①階級番号!$A:$A,①階級番号!$B:$B))</f>
        <v/>
      </c>
      <c r="Q131" s="83"/>
      <c r="R131" s="83"/>
      <c r="S131" s="83"/>
      <c r="T131" s="83"/>
      <c r="U131" s="83"/>
      <c r="V131" s="83"/>
      <c r="W131" s="83"/>
      <c r="X131" s="83"/>
      <c r="Y131" s="83"/>
      <c r="Z131" s="83"/>
      <c r="AA131" s="83"/>
    </row>
    <row r="132" spans="1:27" s="84" customFormat="1" ht="24.75" customHeight="1" x14ac:dyDescent="0.15">
      <c r="A132" s="133">
        <v>118</v>
      </c>
      <c r="B132" s="134">
        <f t="shared" si="2"/>
        <v>0</v>
      </c>
      <c r="C132" s="135">
        <f t="shared" si="3"/>
        <v>0</v>
      </c>
      <c r="D132" s="132" t="str">
        <f>IF(G132="","",VLOOKUP(B132,①階級番号!$D:$E,2,FALSE()))</f>
        <v/>
      </c>
      <c r="E132" s="80"/>
      <c r="F132" s="98"/>
      <c r="G132" s="95"/>
      <c r="H132" s="95"/>
      <c r="I132" s="95"/>
      <c r="J132" s="95"/>
      <c r="K132" s="95"/>
      <c r="L132" s="95"/>
      <c r="M132" s="119"/>
      <c r="N132" s="142"/>
      <c r="O132" s="128"/>
      <c r="P132" s="136" t="str">
        <f>IF(M132="","",LOOKUP(IF(M132-DATEVALUE(YEAR(M132)&amp;"/"&amp;"4/2")&lt;0,IF(MONTH($N$1)&lt;4,YEAR($N$1)-YEAR(M132),YEAR($N$1)-YEAR(M132)+1),IF(MONTH($N$1)&lt;4,YEAR($N$1)-YEAR(M132)-1,YEAR($N$1)-YEAR(M132))),①階級番号!$A:$A,①階級番号!$B:$B))</f>
        <v/>
      </c>
      <c r="Q132" s="83"/>
      <c r="R132" s="83"/>
      <c r="S132" s="83"/>
      <c r="T132" s="83"/>
      <c r="U132" s="83"/>
      <c r="V132" s="83"/>
      <c r="W132" s="83"/>
      <c r="X132" s="83"/>
      <c r="Y132" s="83"/>
      <c r="Z132" s="83"/>
      <c r="AA132" s="83"/>
    </row>
    <row r="133" spans="1:27" s="84" customFormat="1" ht="24.75" customHeight="1" x14ac:dyDescent="0.15">
      <c r="A133" s="133">
        <v>119</v>
      </c>
      <c r="B133" s="134">
        <f t="shared" si="2"/>
        <v>0</v>
      </c>
      <c r="C133" s="135">
        <f t="shared" si="3"/>
        <v>0</v>
      </c>
      <c r="D133" s="132" t="str">
        <f>IF(G133="","",VLOOKUP(B133,①階級番号!$D:$E,2,FALSE()))</f>
        <v/>
      </c>
      <c r="E133" s="80"/>
      <c r="F133" s="98"/>
      <c r="G133" s="95"/>
      <c r="H133" s="95"/>
      <c r="I133" s="95"/>
      <c r="J133" s="95"/>
      <c r="K133" s="95"/>
      <c r="L133" s="95"/>
      <c r="M133" s="119"/>
      <c r="N133" s="142"/>
      <c r="O133" s="128"/>
      <c r="P133" s="136" t="str">
        <f>IF(M133="","",LOOKUP(IF(M133-DATEVALUE(YEAR(M133)&amp;"/"&amp;"4/2")&lt;0,IF(MONTH($N$1)&lt;4,YEAR($N$1)-YEAR(M133),YEAR($N$1)-YEAR(M133)+1),IF(MONTH($N$1)&lt;4,YEAR($N$1)-YEAR(M133)-1,YEAR($N$1)-YEAR(M133))),①階級番号!$A:$A,①階級番号!$B:$B))</f>
        <v/>
      </c>
      <c r="Q133" s="83"/>
      <c r="R133" s="83"/>
      <c r="S133" s="83"/>
      <c r="T133" s="83"/>
      <c r="U133" s="83"/>
      <c r="V133" s="83"/>
      <c r="W133" s="83"/>
      <c r="X133" s="83"/>
      <c r="Y133" s="83"/>
      <c r="Z133" s="83"/>
      <c r="AA133" s="83"/>
    </row>
    <row r="134" spans="1:27" s="84" customFormat="1" ht="24.75" customHeight="1" x14ac:dyDescent="0.15">
      <c r="A134" s="133">
        <v>120</v>
      </c>
      <c r="B134" s="134">
        <f t="shared" si="2"/>
        <v>0</v>
      </c>
      <c r="C134" s="135">
        <f t="shared" si="3"/>
        <v>0</v>
      </c>
      <c r="D134" s="132" t="str">
        <f>IF(G134="","",VLOOKUP(B134,①階級番号!$D:$E,2,FALSE()))</f>
        <v/>
      </c>
      <c r="E134" s="80"/>
      <c r="F134" s="98"/>
      <c r="G134" s="95"/>
      <c r="H134" s="95"/>
      <c r="I134" s="95"/>
      <c r="J134" s="95"/>
      <c r="K134" s="95"/>
      <c r="L134" s="95"/>
      <c r="M134" s="119"/>
      <c r="N134" s="142"/>
      <c r="O134" s="128"/>
      <c r="P134" s="136" t="str">
        <f>IF(M134="","",LOOKUP(IF(M134-DATEVALUE(YEAR(M134)&amp;"/"&amp;"4/2")&lt;0,IF(MONTH($N$1)&lt;4,YEAR($N$1)-YEAR(M134),YEAR($N$1)-YEAR(M134)+1),IF(MONTH($N$1)&lt;4,YEAR($N$1)-YEAR(M134)-1,YEAR($N$1)-YEAR(M134))),①階級番号!$A:$A,①階級番号!$B:$B))</f>
        <v/>
      </c>
      <c r="Q134" s="83"/>
      <c r="R134" s="83"/>
      <c r="S134" s="83"/>
      <c r="T134" s="83"/>
      <c r="U134" s="83"/>
      <c r="V134" s="83"/>
      <c r="W134" s="83"/>
      <c r="X134" s="83"/>
      <c r="Y134" s="83"/>
      <c r="Z134" s="83"/>
      <c r="AA134" s="83"/>
    </row>
    <row r="135" spans="1:27" s="84" customFormat="1" ht="24.75" customHeight="1" x14ac:dyDescent="0.15">
      <c r="A135" s="133">
        <v>121</v>
      </c>
      <c r="B135" s="134">
        <f t="shared" si="2"/>
        <v>0</v>
      </c>
      <c r="C135" s="135">
        <f t="shared" si="3"/>
        <v>0</v>
      </c>
      <c r="D135" s="132" t="str">
        <f>IF(G135="","",VLOOKUP(B135,①階級番号!$D:$E,2,FALSE()))</f>
        <v/>
      </c>
      <c r="E135" s="80"/>
      <c r="F135" s="98"/>
      <c r="G135" s="95"/>
      <c r="H135" s="95"/>
      <c r="I135" s="95"/>
      <c r="J135" s="95"/>
      <c r="K135" s="95"/>
      <c r="L135" s="95"/>
      <c r="M135" s="119"/>
      <c r="N135" s="142"/>
      <c r="O135" s="128"/>
      <c r="P135" s="136" t="str">
        <f>IF(M135="","",LOOKUP(IF(M135-DATEVALUE(YEAR(M135)&amp;"/"&amp;"4/2")&lt;0,IF(MONTH($N$1)&lt;4,YEAR($N$1)-YEAR(M135),YEAR($N$1)-YEAR(M135)+1),IF(MONTH($N$1)&lt;4,YEAR($N$1)-YEAR(M135)-1,YEAR($N$1)-YEAR(M135))),①階級番号!$A:$A,①階級番号!$B:$B))</f>
        <v/>
      </c>
      <c r="Q135" s="83"/>
      <c r="R135" s="83"/>
      <c r="S135" s="83"/>
      <c r="T135" s="83"/>
      <c r="U135" s="83"/>
      <c r="V135" s="83"/>
      <c r="W135" s="83"/>
      <c r="X135" s="83"/>
      <c r="Y135" s="83"/>
      <c r="Z135" s="83"/>
      <c r="AA135" s="83"/>
    </row>
    <row r="136" spans="1:27" s="84" customFormat="1" ht="24.75" customHeight="1" x14ac:dyDescent="0.15">
      <c r="A136" s="133">
        <v>122</v>
      </c>
      <c r="B136" s="134">
        <f t="shared" si="2"/>
        <v>0</v>
      </c>
      <c r="C136" s="135">
        <f t="shared" si="3"/>
        <v>0</v>
      </c>
      <c r="D136" s="132" t="str">
        <f>IF(G136="","",VLOOKUP(B136,①階級番号!$D:$E,2,FALSE()))</f>
        <v/>
      </c>
      <c r="E136" s="80"/>
      <c r="F136" s="98"/>
      <c r="G136" s="95"/>
      <c r="H136" s="95"/>
      <c r="I136" s="95"/>
      <c r="J136" s="95"/>
      <c r="K136" s="95"/>
      <c r="L136" s="95"/>
      <c r="M136" s="119"/>
      <c r="N136" s="142"/>
      <c r="O136" s="128"/>
      <c r="P136" s="136" t="str">
        <f>IF(M136="","",LOOKUP(IF(M136-DATEVALUE(YEAR(M136)&amp;"/"&amp;"4/2")&lt;0,IF(MONTH($N$1)&lt;4,YEAR($N$1)-YEAR(M136),YEAR($N$1)-YEAR(M136)+1),IF(MONTH($N$1)&lt;4,YEAR($N$1)-YEAR(M136)-1,YEAR($N$1)-YEAR(M136))),①階級番号!$A:$A,①階級番号!$B:$B))</f>
        <v/>
      </c>
      <c r="Q136" s="83"/>
      <c r="R136" s="83"/>
      <c r="S136" s="83"/>
      <c r="T136" s="83"/>
      <c r="U136" s="83"/>
      <c r="V136" s="83"/>
      <c r="W136" s="83"/>
      <c r="X136" s="83"/>
      <c r="Y136" s="83"/>
      <c r="Z136" s="83"/>
      <c r="AA136" s="83"/>
    </row>
    <row r="137" spans="1:27" s="84" customFormat="1" ht="24.75" customHeight="1" x14ac:dyDescent="0.15">
      <c r="A137" s="133">
        <v>123</v>
      </c>
      <c r="B137" s="134">
        <f t="shared" si="2"/>
        <v>0</v>
      </c>
      <c r="C137" s="135">
        <f t="shared" si="3"/>
        <v>0</v>
      </c>
      <c r="D137" s="132" t="str">
        <f>IF(G137="","",VLOOKUP(B137,①階級番号!$D:$E,2,FALSE()))</f>
        <v/>
      </c>
      <c r="E137" s="80"/>
      <c r="F137" s="98"/>
      <c r="G137" s="95"/>
      <c r="H137" s="95"/>
      <c r="I137" s="95"/>
      <c r="J137" s="95"/>
      <c r="K137" s="95"/>
      <c r="L137" s="95"/>
      <c r="M137" s="119"/>
      <c r="N137" s="142"/>
      <c r="O137" s="128"/>
      <c r="P137" s="136" t="str">
        <f>IF(M137="","",LOOKUP(IF(M137-DATEVALUE(YEAR(M137)&amp;"/"&amp;"4/2")&lt;0,IF(MONTH($N$1)&lt;4,YEAR($N$1)-YEAR(M137),YEAR($N$1)-YEAR(M137)+1),IF(MONTH($N$1)&lt;4,YEAR($N$1)-YEAR(M137)-1,YEAR($N$1)-YEAR(M137))),①階級番号!$A:$A,①階級番号!$B:$B))</f>
        <v/>
      </c>
      <c r="Q137" s="83"/>
      <c r="R137" s="83"/>
      <c r="S137" s="83"/>
      <c r="T137" s="83"/>
      <c r="U137" s="83"/>
      <c r="V137" s="83"/>
      <c r="W137" s="83"/>
      <c r="X137" s="83"/>
      <c r="Y137" s="83"/>
      <c r="Z137" s="83"/>
      <c r="AA137" s="83"/>
    </row>
    <row r="138" spans="1:27" s="84" customFormat="1" ht="24.75" customHeight="1" x14ac:dyDescent="0.15">
      <c r="A138" s="133">
        <v>124</v>
      </c>
      <c r="B138" s="134">
        <f t="shared" si="2"/>
        <v>0</v>
      </c>
      <c r="C138" s="135">
        <f t="shared" si="3"/>
        <v>0</v>
      </c>
      <c r="D138" s="132" t="str">
        <f>IF(G138="","",VLOOKUP(B138,①階級番号!$D:$E,2,FALSE()))</f>
        <v/>
      </c>
      <c r="E138" s="80"/>
      <c r="F138" s="98"/>
      <c r="G138" s="95"/>
      <c r="H138" s="95"/>
      <c r="I138" s="95"/>
      <c r="J138" s="95"/>
      <c r="K138" s="95"/>
      <c r="L138" s="95"/>
      <c r="M138" s="119"/>
      <c r="N138" s="142"/>
      <c r="O138" s="128"/>
      <c r="P138" s="136" t="str">
        <f>IF(M138="","",LOOKUP(IF(M138-DATEVALUE(YEAR(M138)&amp;"/"&amp;"4/2")&lt;0,IF(MONTH($N$1)&lt;4,YEAR($N$1)-YEAR(M138),YEAR($N$1)-YEAR(M138)+1),IF(MONTH($N$1)&lt;4,YEAR($N$1)-YEAR(M138)-1,YEAR($N$1)-YEAR(M138))),①階級番号!$A:$A,①階級番号!$B:$B))</f>
        <v/>
      </c>
      <c r="Q138" s="83"/>
      <c r="R138" s="83"/>
      <c r="S138" s="83"/>
      <c r="T138" s="83"/>
      <c r="U138" s="83"/>
      <c r="V138" s="83"/>
      <c r="W138" s="83"/>
      <c r="X138" s="83"/>
      <c r="Y138" s="83"/>
      <c r="Z138" s="83"/>
      <c r="AA138" s="83"/>
    </row>
    <row r="139" spans="1:27" s="84" customFormat="1" ht="24.75" customHeight="1" x14ac:dyDescent="0.15">
      <c r="A139" s="133">
        <v>125</v>
      </c>
      <c r="B139" s="134">
        <f t="shared" si="2"/>
        <v>0</v>
      </c>
      <c r="C139" s="135">
        <f t="shared" si="3"/>
        <v>0</v>
      </c>
      <c r="D139" s="132" t="str">
        <f>IF(G139="","",VLOOKUP(B139,①階級番号!$D:$E,2,FALSE()))</f>
        <v/>
      </c>
      <c r="E139" s="80"/>
      <c r="F139" s="98"/>
      <c r="G139" s="95"/>
      <c r="H139" s="95"/>
      <c r="I139" s="95"/>
      <c r="J139" s="95"/>
      <c r="K139" s="95"/>
      <c r="L139" s="95"/>
      <c r="M139" s="119"/>
      <c r="N139" s="142"/>
      <c r="O139" s="128"/>
      <c r="P139" s="136" t="str">
        <f>IF(M139="","",LOOKUP(IF(M139-DATEVALUE(YEAR(M139)&amp;"/"&amp;"4/2")&lt;0,IF(MONTH($N$1)&lt;4,YEAR($N$1)-YEAR(M139),YEAR($N$1)-YEAR(M139)+1),IF(MONTH($N$1)&lt;4,YEAR($N$1)-YEAR(M139)-1,YEAR($N$1)-YEAR(M139))),①階級番号!$A:$A,①階級番号!$B:$B))</f>
        <v/>
      </c>
      <c r="Q139" s="83"/>
      <c r="R139" s="83"/>
      <c r="S139" s="83"/>
      <c r="T139" s="83"/>
      <c r="U139" s="83"/>
      <c r="V139" s="83"/>
      <c r="W139" s="83"/>
      <c r="X139" s="83"/>
      <c r="Y139" s="83"/>
      <c r="Z139" s="83"/>
      <c r="AA139" s="83"/>
    </row>
    <row r="140" spans="1:27" s="84" customFormat="1" ht="24.75" customHeight="1" x14ac:dyDescent="0.15">
      <c r="A140" s="133">
        <v>126</v>
      </c>
      <c r="B140" s="134">
        <f t="shared" si="2"/>
        <v>0</v>
      </c>
      <c r="C140" s="135">
        <f t="shared" si="3"/>
        <v>0</v>
      </c>
      <c r="D140" s="132" t="str">
        <f>IF(G140="","",VLOOKUP(B140,①階級番号!$D:$E,2,FALSE()))</f>
        <v/>
      </c>
      <c r="E140" s="80"/>
      <c r="F140" s="98"/>
      <c r="G140" s="95"/>
      <c r="H140" s="95"/>
      <c r="I140" s="95"/>
      <c r="J140" s="95"/>
      <c r="K140" s="95"/>
      <c r="L140" s="95"/>
      <c r="M140" s="119"/>
      <c r="N140" s="142"/>
      <c r="O140" s="128"/>
      <c r="P140" s="136" t="str">
        <f>IF(M140="","",LOOKUP(IF(M140-DATEVALUE(YEAR(M140)&amp;"/"&amp;"4/2")&lt;0,IF(MONTH($N$1)&lt;4,YEAR($N$1)-YEAR(M140),YEAR($N$1)-YEAR(M140)+1),IF(MONTH($N$1)&lt;4,YEAR($N$1)-YEAR(M140)-1,YEAR($N$1)-YEAR(M140))),①階級番号!$A:$A,①階級番号!$B:$B))</f>
        <v/>
      </c>
      <c r="Q140" s="83"/>
      <c r="R140" s="83"/>
      <c r="S140" s="83"/>
      <c r="T140" s="83"/>
      <c r="U140" s="83"/>
      <c r="V140" s="83"/>
      <c r="W140" s="83"/>
      <c r="X140" s="83"/>
      <c r="Y140" s="83"/>
      <c r="Z140" s="83"/>
      <c r="AA140" s="83"/>
    </row>
    <row r="141" spans="1:27" s="84" customFormat="1" ht="24.75" customHeight="1" x14ac:dyDescent="0.15">
      <c r="A141" s="133">
        <v>127</v>
      </c>
      <c r="B141" s="134">
        <f t="shared" si="2"/>
        <v>0</v>
      </c>
      <c r="C141" s="135">
        <f t="shared" si="3"/>
        <v>0</v>
      </c>
      <c r="D141" s="132" t="str">
        <f>IF(G141="","",VLOOKUP(B141,①階級番号!$D:$E,2,FALSE()))</f>
        <v/>
      </c>
      <c r="E141" s="80"/>
      <c r="F141" s="98"/>
      <c r="G141" s="95"/>
      <c r="H141" s="95"/>
      <c r="I141" s="95"/>
      <c r="J141" s="95"/>
      <c r="K141" s="95"/>
      <c r="L141" s="95"/>
      <c r="M141" s="119"/>
      <c r="N141" s="142"/>
      <c r="O141" s="128"/>
      <c r="P141" s="136" t="str">
        <f>IF(M141="","",LOOKUP(IF(M141-DATEVALUE(YEAR(M141)&amp;"/"&amp;"4/2")&lt;0,IF(MONTH($N$1)&lt;4,YEAR($N$1)-YEAR(M141),YEAR($N$1)-YEAR(M141)+1),IF(MONTH($N$1)&lt;4,YEAR($N$1)-YEAR(M141)-1,YEAR($N$1)-YEAR(M141))),①階級番号!$A:$A,①階級番号!$B:$B))</f>
        <v/>
      </c>
      <c r="Q141" s="83"/>
      <c r="R141" s="83"/>
      <c r="S141" s="83"/>
      <c r="T141" s="83"/>
      <c r="U141" s="83"/>
      <c r="V141" s="83"/>
      <c r="W141" s="83"/>
      <c r="X141" s="83"/>
      <c r="Y141" s="83"/>
      <c r="Z141" s="83"/>
      <c r="AA141" s="83"/>
    </row>
    <row r="142" spans="1:27" s="84" customFormat="1" ht="24.75" customHeight="1" x14ac:dyDescent="0.15">
      <c r="A142" s="133">
        <v>128</v>
      </c>
      <c r="B142" s="134">
        <f t="shared" si="2"/>
        <v>0</v>
      </c>
      <c r="C142" s="135">
        <f t="shared" si="3"/>
        <v>0</v>
      </c>
      <c r="D142" s="132" t="str">
        <f>IF(G142="","",VLOOKUP(B142,①階級番号!$D:$E,2,FALSE()))</f>
        <v/>
      </c>
      <c r="E142" s="80"/>
      <c r="F142" s="98"/>
      <c r="G142" s="95"/>
      <c r="H142" s="95"/>
      <c r="I142" s="95"/>
      <c r="J142" s="95"/>
      <c r="K142" s="95"/>
      <c r="L142" s="95"/>
      <c r="M142" s="119"/>
      <c r="N142" s="142"/>
      <c r="O142" s="128"/>
      <c r="P142" s="136" t="str">
        <f>IF(M142="","",LOOKUP(IF(M142-DATEVALUE(YEAR(M142)&amp;"/"&amp;"4/2")&lt;0,IF(MONTH($N$1)&lt;4,YEAR($N$1)-YEAR(M142),YEAR($N$1)-YEAR(M142)+1),IF(MONTH($N$1)&lt;4,YEAR($N$1)-YEAR(M142)-1,YEAR($N$1)-YEAR(M142))),①階級番号!$A:$A,①階級番号!$B:$B))</f>
        <v/>
      </c>
      <c r="Q142" s="83"/>
      <c r="R142" s="83"/>
      <c r="S142" s="83"/>
      <c r="T142" s="83"/>
      <c r="U142" s="83"/>
      <c r="V142" s="83"/>
      <c r="W142" s="83"/>
      <c r="X142" s="83"/>
      <c r="Y142" s="83"/>
      <c r="Z142" s="83"/>
      <c r="AA142" s="83"/>
    </row>
    <row r="143" spans="1:27" s="84" customFormat="1" ht="24.75" customHeight="1" x14ac:dyDescent="0.15">
      <c r="A143" s="133">
        <v>129</v>
      </c>
      <c r="B143" s="134">
        <f t="shared" ref="B143:B206" si="4">G143</f>
        <v>0</v>
      </c>
      <c r="C143" s="135">
        <f t="shared" ref="C143:C206" si="5">E143</f>
        <v>0</v>
      </c>
      <c r="D143" s="132" t="str">
        <f>IF(G143="","",VLOOKUP(B143,①階級番号!$D:$E,2,FALSE()))</f>
        <v/>
      </c>
      <c r="E143" s="80"/>
      <c r="F143" s="98"/>
      <c r="G143" s="95"/>
      <c r="H143" s="95"/>
      <c r="I143" s="95"/>
      <c r="J143" s="95"/>
      <c r="K143" s="95"/>
      <c r="L143" s="95"/>
      <c r="M143" s="119"/>
      <c r="N143" s="142"/>
      <c r="O143" s="128"/>
      <c r="P143" s="136" t="str">
        <f>IF(M143="","",LOOKUP(IF(M143-DATEVALUE(YEAR(M143)&amp;"/"&amp;"4/2")&lt;0,IF(MONTH($N$1)&lt;4,YEAR($N$1)-YEAR(M143),YEAR($N$1)-YEAR(M143)+1),IF(MONTH($N$1)&lt;4,YEAR($N$1)-YEAR(M143)-1,YEAR($N$1)-YEAR(M143))),①階級番号!$A:$A,①階級番号!$B:$B))</f>
        <v/>
      </c>
      <c r="Q143" s="83"/>
      <c r="R143" s="83"/>
      <c r="S143" s="83"/>
      <c r="T143" s="83"/>
      <c r="U143" s="83"/>
      <c r="V143" s="83"/>
      <c r="W143" s="83"/>
      <c r="X143" s="83"/>
      <c r="Y143" s="83"/>
      <c r="Z143" s="83"/>
      <c r="AA143" s="83"/>
    </row>
    <row r="144" spans="1:27" s="84" customFormat="1" ht="24.75" customHeight="1" x14ac:dyDescent="0.15">
      <c r="A144" s="133">
        <v>130</v>
      </c>
      <c r="B144" s="134">
        <f t="shared" si="4"/>
        <v>0</v>
      </c>
      <c r="C144" s="135">
        <f t="shared" si="5"/>
        <v>0</v>
      </c>
      <c r="D144" s="132" t="str">
        <f>IF(G144="","",VLOOKUP(B144,①階級番号!$D:$E,2,FALSE()))</f>
        <v/>
      </c>
      <c r="E144" s="80"/>
      <c r="F144" s="98"/>
      <c r="G144" s="95"/>
      <c r="H144" s="95"/>
      <c r="I144" s="95"/>
      <c r="J144" s="95"/>
      <c r="K144" s="95"/>
      <c r="L144" s="95"/>
      <c r="M144" s="119"/>
      <c r="N144" s="142"/>
      <c r="O144" s="128"/>
      <c r="P144" s="136" t="str">
        <f>IF(M144="","",LOOKUP(IF(M144-DATEVALUE(YEAR(M144)&amp;"/"&amp;"4/2")&lt;0,IF(MONTH($N$1)&lt;4,YEAR($N$1)-YEAR(M144),YEAR($N$1)-YEAR(M144)+1),IF(MONTH($N$1)&lt;4,YEAR($N$1)-YEAR(M144)-1,YEAR($N$1)-YEAR(M144))),①階級番号!$A:$A,①階級番号!$B:$B))</f>
        <v/>
      </c>
      <c r="Q144" s="83"/>
      <c r="R144" s="83"/>
      <c r="S144" s="83"/>
      <c r="T144" s="83"/>
      <c r="U144" s="83"/>
      <c r="V144" s="83"/>
      <c r="W144" s="83"/>
      <c r="X144" s="83"/>
      <c r="Y144" s="83"/>
      <c r="Z144" s="83"/>
      <c r="AA144" s="83"/>
    </row>
    <row r="145" spans="1:27" s="84" customFormat="1" ht="24.75" customHeight="1" x14ac:dyDescent="0.15">
      <c r="A145" s="133">
        <v>131</v>
      </c>
      <c r="B145" s="134">
        <f t="shared" si="4"/>
        <v>0</v>
      </c>
      <c r="C145" s="135">
        <f t="shared" si="5"/>
        <v>0</v>
      </c>
      <c r="D145" s="132" t="str">
        <f>IF(G145="","",VLOOKUP(B145,①階級番号!$D:$E,2,FALSE()))</f>
        <v/>
      </c>
      <c r="E145" s="80"/>
      <c r="F145" s="81"/>
      <c r="G145" s="95"/>
      <c r="H145" s="95"/>
      <c r="I145" s="95"/>
      <c r="J145" s="95"/>
      <c r="K145" s="95"/>
      <c r="L145" s="95"/>
      <c r="M145" s="96"/>
      <c r="N145" s="142"/>
      <c r="O145" s="128"/>
      <c r="P145" s="136" t="str">
        <f>IF(M145="","",LOOKUP(IF(M145-DATEVALUE(YEAR(M145)&amp;"/"&amp;"4/2")&lt;0,IF(MONTH($N$1)&lt;4,YEAR($N$1)-YEAR(M145),YEAR($N$1)-YEAR(M145)+1),IF(MONTH($N$1)&lt;4,YEAR($N$1)-YEAR(M145)-1,YEAR($N$1)-YEAR(M145))),①階級番号!$A:$A,①階級番号!$B:$B))</f>
        <v/>
      </c>
      <c r="Q145" s="83"/>
      <c r="R145" s="83"/>
      <c r="S145" s="83"/>
      <c r="T145" s="83"/>
      <c r="U145" s="83"/>
      <c r="V145" s="83"/>
      <c r="W145" s="83"/>
      <c r="X145" s="83"/>
      <c r="Y145" s="83"/>
      <c r="Z145" s="83"/>
      <c r="AA145" s="83"/>
    </row>
    <row r="146" spans="1:27" s="84" customFormat="1" ht="24.75" customHeight="1" x14ac:dyDescent="0.15">
      <c r="A146" s="133">
        <v>132</v>
      </c>
      <c r="B146" s="134">
        <f t="shared" si="4"/>
        <v>0</v>
      </c>
      <c r="C146" s="135">
        <f t="shared" si="5"/>
        <v>0</v>
      </c>
      <c r="D146" s="132" t="str">
        <f>IF(G146="","",VLOOKUP(B146,①階級番号!$D:$E,2,FALSE()))</f>
        <v/>
      </c>
      <c r="E146" s="80"/>
      <c r="F146" s="81"/>
      <c r="G146" s="95"/>
      <c r="H146" s="95"/>
      <c r="I146" s="95"/>
      <c r="J146" s="95"/>
      <c r="K146" s="95"/>
      <c r="L146" s="95"/>
      <c r="M146" s="96"/>
      <c r="N146" s="142"/>
      <c r="O146" s="128"/>
      <c r="P146" s="136" t="str">
        <f>IF(M146="","",LOOKUP(IF(M146-DATEVALUE(YEAR(M146)&amp;"/"&amp;"4/2")&lt;0,IF(MONTH($N$1)&lt;4,YEAR($N$1)-YEAR(M146),YEAR($N$1)-YEAR(M146)+1),IF(MONTH($N$1)&lt;4,YEAR($N$1)-YEAR(M146)-1,YEAR($N$1)-YEAR(M146))),①階級番号!$A:$A,①階級番号!$B:$B))</f>
        <v/>
      </c>
      <c r="Q146" s="83"/>
      <c r="R146" s="83"/>
      <c r="S146" s="83"/>
      <c r="T146" s="83"/>
      <c r="U146" s="83"/>
      <c r="V146" s="83"/>
      <c r="W146" s="83"/>
      <c r="X146" s="83"/>
      <c r="Y146" s="83"/>
      <c r="Z146" s="83"/>
      <c r="AA146" s="83"/>
    </row>
    <row r="147" spans="1:27" s="84" customFormat="1" ht="24.75" customHeight="1" x14ac:dyDescent="0.15">
      <c r="A147" s="133">
        <v>133</v>
      </c>
      <c r="B147" s="134">
        <f t="shared" si="4"/>
        <v>0</v>
      </c>
      <c r="C147" s="135">
        <f t="shared" si="5"/>
        <v>0</v>
      </c>
      <c r="D147" s="132" t="str">
        <f>IF(G147="","",VLOOKUP(B147,①階級番号!$D:$E,2,FALSE()))</f>
        <v/>
      </c>
      <c r="E147" s="80"/>
      <c r="F147" s="81"/>
      <c r="G147" s="95"/>
      <c r="H147" s="95"/>
      <c r="I147" s="95"/>
      <c r="J147" s="95"/>
      <c r="K147" s="95"/>
      <c r="L147" s="95"/>
      <c r="M147" s="96"/>
      <c r="N147" s="142"/>
      <c r="O147" s="128"/>
      <c r="P147" s="136" t="str">
        <f>IF(M147="","",LOOKUP(IF(M147-DATEVALUE(YEAR(M147)&amp;"/"&amp;"4/2")&lt;0,IF(MONTH($N$1)&lt;4,YEAR($N$1)-YEAR(M147),YEAR($N$1)-YEAR(M147)+1),IF(MONTH($N$1)&lt;4,YEAR($N$1)-YEAR(M147)-1,YEAR($N$1)-YEAR(M147))),①階級番号!$A:$A,①階級番号!$B:$B))</f>
        <v/>
      </c>
      <c r="Q147" s="83"/>
      <c r="R147" s="83"/>
      <c r="S147" s="83"/>
      <c r="T147" s="83"/>
      <c r="U147" s="83"/>
      <c r="V147" s="83"/>
      <c r="W147" s="83"/>
      <c r="X147" s="83"/>
      <c r="Y147" s="83"/>
      <c r="Z147" s="83"/>
      <c r="AA147" s="83"/>
    </row>
    <row r="148" spans="1:27" s="84" customFormat="1" ht="24.75" customHeight="1" x14ac:dyDescent="0.15">
      <c r="A148" s="133">
        <v>134</v>
      </c>
      <c r="B148" s="134">
        <f t="shared" si="4"/>
        <v>0</v>
      </c>
      <c r="C148" s="135">
        <f t="shared" si="5"/>
        <v>0</v>
      </c>
      <c r="D148" s="132" t="str">
        <f>IF(G148="","",VLOOKUP(B148,①階級番号!$D:$E,2,FALSE()))</f>
        <v/>
      </c>
      <c r="E148" s="80"/>
      <c r="F148" s="81"/>
      <c r="G148" s="95"/>
      <c r="H148" s="95"/>
      <c r="I148" s="95"/>
      <c r="J148" s="95"/>
      <c r="K148" s="95"/>
      <c r="L148" s="95"/>
      <c r="M148" s="96"/>
      <c r="N148" s="142"/>
      <c r="O148" s="128"/>
      <c r="P148" s="136" t="str">
        <f>IF(M148="","",LOOKUP(IF(M148-DATEVALUE(YEAR(M148)&amp;"/"&amp;"4/2")&lt;0,IF(MONTH($N$1)&lt;4,YEAR($N$1)-YEAR(M148),YEAR($N$1)-YEAR(M148)+1),IF(MONTH($N$1)&lt;4,YEAR($N$1)-YEAR(M148)-1,YEAR($N$1)-YEAR(M148))),①階級番号!$A:$A,①階級番号!$B:$B))</f>
        <v/>
      </c>
      <c r="Q148" s="83"/>
      <c r="R148" s="83"/>
      <c r="S148" s="83"/>
      <c r="T148" s="83"/>
      <c r="U148" s="83"/>
      <c r="V148" s="83"/>
      <c r="W148" s="83"/>
      <c r="X148" s="83"/>
      <c r="Y148" s="83"/>
      <c r="Z148" s="83"/>
      <c r="AA148" s="83"/>
    </row>
    <row r="149" spans="1:27" s="84" customFormat="1" ht="24.75" customHeight="1" x14ac:dyDescent="0.15">
      <c r="A149" s="133">
        <v>135</v>
      </c>
      <c r="B149" s="134">
        <f t="shared" si="4"/>
        <v>0</v>
      </c>
      <c r="C149" s="135">
        <f t="shared" si="5"/>
        <v>0</v>
      </c>
      <c r="D149" s="132" t="str">
        <f>IF(G149="","",VLOOKUP(B149,①階級番号!$D:$E,2,FALSE()))</f>
        <v/>
      </c>
      <c r="E149" s="80"/>
      <c r="F149" s="81"/>
      <c r="G149" s="95"/>
      <c r="H149" s="95"/>
      <c r="I149" s="95"/>
      <c r="J149" s="95"/>
      <c r="K149" s="95"/>
      <c r="L149" s="95"/>
      <c r="M149" s="96"/>
      <c r="N149" s="142"/>
      <c r="O149" s="128"/>
      <c r="P149" s="136" t="str">
        <f>IF(M149="","",LOOKUP(IF(M149-DATEVALUE(YEAR(M149)&amp;"/"&amp;"4/2")&lt;0,IF(MONTH($N$1)&lt;4,YEAR($N$1)-YEAR(M149),YEAR($N$1)-YEAR(M149)+1),IF(MONTH($N$1)&lt;4,YEAR($N$1)-YEAR(M149)-1,YEAR($N$1)-YEAR(M149))),①階級番号!$A:$A,①階級番号!$B:$B))</f>
        <v/>
      </c>
      <c r="Q149" s="83"/>
      <c r="R149" s="83"/>
      <c r="S149" s="83"/>
      <c r="T149" s="83"/>
      <c r="U149" s="83"/>
      <c r="V149" s="83"/>
      <c r="W149" s="83"/>
      <c r="X149" s="83"/>
      <c r="Y149" s="83"/>
      <c r="Z149" s="83"/>
      <c r="AA149" s="83"/>
    </row>
    <row r="150" spans="1:27" s="84" customFormat="1" ht="24.75" customHeight="1" x14ac:dyDescent="0.15">
      <c r="A150" s="133">
        <v>136</v>
      </c>
      <c r="B150" s="134">
        <f t="shared" si="4"/>
        <v>0</v>
      </c>
      <c r="C150" s="135">
        <f t="shared" si="5"/>
        <v>0</v>
      </c>
      <c r="D150" s="132" t="str">
        <f>IF(G150="","",VLOOKUP(B150,①階級番号!$D:$E,2,FALSE()))</f>
        <v/>
      </c>
      <c r="E150" s="80"/>
      <c r="F150" s="81"/>
      <c r="G150" s="82"/>
      <c r="H150" s="82"/>
      <c r="I150" s="82"/>
      <c r="J150" s="82"/>
      <c r="K150" s="82"/>
      <c r="L150" s="95"/>
      <c r="M150" s="94"/>
      <c r="N150" s="143"/>
      <c r="O150" s="129"/>
      <c r="P150" s="136" t="str">
        <f>IF(M150="","",LOOKUP(IF(M150-DATEVALUE(YEAR(M150)&amp;"/"&amp;"4/2")&lt;0,IF(MONTH($N$1)&lt;4,YEAR($N$1)-YEAR(M150),YEAR($N$1)-YEAR(M150)+1),IF(MONTH($N$1)&lt;4,YEAR($N$1)-YEAR(M150)-1,YEAR($N$1)-YEAR(M150))),①階級番号!$A:$A,①階級番号!$B:$B))</f>
        <v/>
      </c>
      <c r="Q150" s="83"/>
      <c r="R150" s="83"/>
      <c r="S150" s="83"/>
      <c r="T150" s="83"/>
      <c r="U150" s="83"/>
      <c r="V150" s="83"/>
      <c r="W150" s="83"/>
      <c r="X150" s="83"/>
      <c r="Y150" s="83"/>
      <c r="Z150" s="83"/>
      <c r="AA150" s="83"/>
    </row>
    <row r="151" spans="1:27" s="84" customFormat="1" ht="24.75" customHeight="1" x14ac:dyDescent="0.15">
      <c r="A151" s="133">
        <v>137</v>
      </c>
      <c r="B151" s="134">
        <f t="shared" si="4"/>
        <v>0</v>
      </c>
      <c r="C151" s="135">
        <f t="shared" si="5"/>
        <v>0</v>
      </c>
      <c r="D151" s="132" t="str">
        <f>IF(G151="","",VLOOKUP(B151,①階級番号!$D:$E,2,FALSE()))</f>
        <v/>
      </c>
      <c r="E151" s="80"/>
      <c r="F151" s="98"/>
      <c r="G151" s="95"/>
      <c r="H151" s="95"/>
      <c r="I151" s="95"/>
      <c r="J151" s="95"/>
      <c r="K151" s="95"/>
      <c r="L151" s="95"/>
      <c r="M151" s="119"/>
      <c r="N151" s="142"/>
      <c r="O151" s="128"/>
      <c r="P151" s="136" t="str">
        <f>IF(M151="","",LOOKUP(IF(M151-DATEVALUE(YEAR(M151)&amp;"/"&amp;"4/2")&lt;0,IF(MONTH($N$1)&lt;4,YEAR($N$1)-YEAR(M151),YEAR($N$1)-YEAR(M151)+1),IF(MONTH($N$1)&lt;4,YEAR($N$1)-YEAR(M151)-1,YEAR($N$1)-YEAR(M151))),①階級番号!$A:$A,①階級番号!$B:$B))</f>
        <v/>
      </c>
      <c r="Q151" s="83"/>
      <c r="R151" s="83"/>
      <c r="S151" s="83"/>
      <c r="T151" s="83"/>
      <c r="U151" s="83"/>
      <c r="V151" s="83"/>
      <c r="W151" s="83"/>
      <c r="X151" s="83"/>
      <c r="Y151" s="83"/>
      <c r="Z151" s="83"/>
      <c r="AA151" s="83"/>
    </row>
    <row r="152" spans="1:27" s="84" customFormat="1" ht="24.75" customHeight="1" x14ac:dyDescent="0.15">
      <c r="A152" s="133">
        <v>138</v>
      </c>
      <c r="B152" s="134">
        <f t="shared" si="4"/>
        <v>0</v>
      </c>
      <c r="C152" s="135">
        <f t="shared" si="5"/>
        <v>0</v>
      </c>
      <c r="D152" s="132" t="str">
        <f>IF(G152="","",VLOOKUP(B152,①階級番号!$D:$E,2,FALSE()))</f>
        <v/>
      </c>
      <c r="E152" s="80"/>
      <c r="F152" s="98"/>
      <c r="G152" s="95"/>
      <c r="H152" s="95"/>
      <c r="I152" s="95"/>
      <c r="J152" s="95"/>
      <c r="K152" s="95"/>
      <c r="L152" s="95"/>
      <c r="M152" s="119"/>
      <c r="N152" s="142"/>
      <c r="O152" s="128"/>
      <c r="P152" s="136" t="str">
        <f>IF(M152="","",LOOKUP(IF(M152-DATEVALUE(YEAR(M152)&amp;"/"&amp;"4/2")&lt;0,IF(MONTH($N$1)&lt;4,YEAR($N$1)-YEAR(M152),YEAR($N$1)-YEAR(M152)+1),IF(MONTH($N$1)&lt;4,YEAR($N$1)-YEAR(M152)-1,YEAR($N$1)-YEAR(M152))),①階級番号!$A:$A,①階級番号!$B:$B))</f>
        <v/>
      </c>
      <c r="Q152" s="83"/>
      <c r="R152" s="83"/>
      <c r="S152" s="83"/>
      <c r="T152" s="83"/>
      <c r="U152" s="83"/>
      <c r="V152" s="83"/>
      <c r="W152" s="83"/>
      <c r="X152" s="83"/>
      <c r="Y152" s="83"/>
      <c r="Z152" s="83"/>
      <c r="AA152" s="83"/>
    </row>
    <row r="153" spans="1:27" s="84" customFormat="1" ht="24.75" customHeight="1" x14ac:dyDescent="0.15">
      <c r="A153" s="133">
        <v>139</v>
      </c>
      <c r="B153" s="134">
        <f t="shared" si="4"/>
        <v>0</v>
      </c>
      <c r="C153" s="135">
        <f t="shared" si="5"/>
        <v>0</v>
      </c>
      <c r="D153" s="132" t="str">
        <f>IF(G153="","",VLOOKUP(B153,①階級番号!$D:$E,2,FALSE()))</f>
        <v/>
      </c>
      <c r="E153" s="80"/>
      <c r="F153" s="98"/>
      <c r="G153" s="95"/>
      <c r="H153" s="95"/>
      <c r="I153" s="95"/>
      <c r="J153" s="95"/>
      <c r="K153" s="95"/>
      <c r="L153" s="95"/>
      <c r="M153" s="119"/>
      <c r="N153" s="142"/>
      <c r="O153" s="128"/>
      <c r="P153" s="136" t="str">
        <f>IF(M153="","",LOOKUP(IF(M153-DATEVALUE(YEAR(M153)&amp;"/"&amp;"4/2")&lt;0,IF(MONTH($N$1)&lt;4,YEAR($N$1)-YEAR(M153),YEAR($N$1)-YEAR(M153)+1),IF(MONTH($N$1)&lt;4,YEAR($N$1)-YEAR(M153)-1,YEAR($N$1)-YEAR(M153))),①階級番号!$A:$A,①階級番号!$B:$B))</f>
        <v/>
      </c>
      <c r="Q153" s="83"/>
      <c r="R153" s="83"/>
      <c r="S153" s="83"/>
      <c r="T153" s="83"/>
      <c r="U153" s="83"/>
      <c r="V153" s="83"/>
      <c r="W153" s="83"/>
      <c r="X153" s="83"/>
      <c r="Y153" s="83"/>
      <c r="Z153" s="83"/>
      <c r="AA153" s="83"/>
    </row>
    <row r="154" spans="1:27" s="84" customFormat="1" ht="24.75" customHeight="1" x14ac:dyDescent="0.15">
      <c r="A154" s="133">
        <v>140</v>
      </c>
      <c r="B154" s="134">
        <f t="shared" si="4"/>
        <v>0</v>
      </c>
      <c r="C154" s="135">
        <f t="shared" si="5"/>
        <v>0</v>
      </c>
      <c r="D154" s="132" t="str">
        <f>IF(G154="","",VLOOKUP(B154,①階級番号!$D:$E,2,FALSE()))</f>
        <v/>
      </c>
      <c r="E154" s="80"/>
      <c r="F154" s="98"/>
      <c r="G154" s="95"/>
      <c r="H154" s="95"/>
      <c r="I154" s="95"/>
      <c r="J154" s="95"/>
      <c r="K154" s="95"/>
      <c r="L154" s="95"/>
      <c r="M154" s="119"/>
      <c r="N154" s="142"/>
      <c r="O154" s="128"/>
      <c r="P154" s="136" t="str">
        <f>IF(M154="","",LOOKUP(IF(M154-DATEVALUE(YEAR(M154)&amp;"/"&amp;"4/2")&lt;0,IF(MONTH($N$1)&lt;4,YEAR($N$1)-YEAR(M154),YEAR($N$1)-YEAR(M154)+1),IF(MONTH($N$1)&lt;4,YEAR($N$1)-YEAR(M154)-1,YEAR($N$1)-YEAR(M154))),①階級番号!$A:$A,①階級番号!$B:$B))</f>
        <v/>
      </c>
      <c r="Q154" s="83"/>
      <c r="R154" s="83"/>
      <c r="S154" s="83"/>
      <c r="T154" s="83"/>
      <c r="U154" s="83"/>
      <c r="V154" s="83"/>
      <c r="W154" s="83"/>
      <c r="X154" s="83"/>
      <c r="Y154" s="83"/>
      <c r="Z154" s="83"/>
      <c r="AA154" s="83"/>
    </row>
    <row r="155" spans="1:27" s="84" customFormat="1" ht="24.75" customHeight="1" x14ac:dyDescent="0.15">
      <c r="A155" s="133">
        <v>141</v>
      </c>
      <c r="B155" s="134">
        <f t="shared" si="4"/>
        <v>0</v>
      </c>
      <c r="C155" s="135">
        <f t="shared" si="5"/>
        <v>0</v>
      </c>
      <c r="D155" s="132" t="str">
        <f>IF(G155="","",VLOOKUP(B155,①階級番号!$D:$E,2,FALSE()))</f>
        <v/>
      </c>
      <c r="E155" s="80"/>
      <c r="F155" s="98"/>
      <c r="G155" s="95"/>
      <c r="H155" s="95"/>
      <c r="I155" s="95"/>
      <c r="J155" s="95"/>
      <c r="K155" s="95"/>
      <c r="L155" s="95"/>
      <c r="M155" s="119"/>
      <c r="N155" s="142"/>
      <c r="O155" s="128"/>
      <c r="P155" s="136" t="str">
        <f>IF(M155="","",LOOKUP(IF(M155-DATEVALUE(YEAR(M155)&amp;"/"&amp;"4/2")&lt;0,IF(MONTH($N$1)&lt;4,YEAR($N$1)-YEAR(M155),YEAR($N$1)-YEAR(M155)+1),IF(MONTH($N$1)&lt;4,YEAR($N$1)-YEAR(M155)-1,YEAR($N$1)-YEAR(M155))),①階級番号!$A:$A,①階級番号!$B:$B))</f>
        <v/>
      </c>
      <c r="Q155" s="83"/>
      <c r="R155" s="83"/>
      <c r="S155" s="83"/>
      <c r="T155" s="83"/>
      <c r="U155" s="83"/>
      <c r="V155" s="83"/>
      <c r="W155" s="83"/>
      <c r="X155" s="83"/>
      <c r="Y155" s="83"/>
      <c r="Z155" s="83"/>
      <c r="AA155" s="83"/>
    </row>
    <row r="156" spans="1:27" s="84" customFormat="1" ht="24.75" customHeight="1" x14ac:dyDescent="0.15">
      <c r="A156" s="133">
        <v>142</v>
      </c>
      <c r="B156" s="134">
        <f t="shared" si="4"/>
        <v>0</v>
      </c>
      <c r="C156" s="135">
        <f t="shared" si="5"/>
        <v>0</v>
      </c>
      <c r="D156" s="132" t="str">
        <f>IF(G156="","",VLOOKUP(B156,①階級番号!$D:$E,2,FALSE()))</f>
        <v/>
      </c>
      <c r="E156" s="80"/>
      <c r="F156" s="98"/>
      <c r="G156" s="95"/>
      <c r="H156" s="95"/>
      <c r="I156" s="95"/>
      <c r="J156" s="95"/>
      <c r="K156" s="95"/>
      <c r="L156" s="95"/>
      <c r="M156" s="119"/>
      <c r="N156" s="142"/>
      <c r="O156" s="128"/>
      <c r="P156" s="136" t="str">
        <f>IF(M156="","",LOOKUP(IF(M156-DATEVALUE(YEAR(M156)&amp;"/"&amp;"4/2")&lt;0,IF(MONTH($N$1)&lt;4,YEAR($N$1)-YEAR(M156),YEAR($N$1)-YEAR(M156)+1),IF(MONTH($N$1)&lt;4,YEAR($N$1)-YEAR(M156)-1,YEAR($N$1)-YEAR(M156))),①階級番号!$A:$A,①階級番号!$B:$B))</f>
        <v/>
      </c>
      <c r="Q156" s="83"/>
      <c r="R156" s="83"/>
      <c r="S156" s="83"/>
      <c r="T156" s="83"/>
      <c r="U156" s="83"/>
      <c r="V156" s="83"/>
      <c r="W156" s="83"/>
      <c r="X156" s="83"/>
      <c r="Y156" s="83"/>
      <c r="Z156" s="83"/>
      <c r="AA156" s="83"/>
    </row>
    <row r="157" spans="1:27" s="84" customFormat="1" ht="24.75" customHeight="1" x14ac:dyDescent="0.15">
      <c r="A157" s="133">
        <v>143</v>
      </c>
      <c r="B157" s="134">
        <f t="shared" si="4"/>
        <v>0</v>
      </c>
      <c r="C157" s="135">
        <f t="shared" si="5"/>
        <v>0</v>
      </c>
      <c r="D157" s="132" t="str">
        <f>IF(G157="","",VLOOKUP(B157,①階級番号!$D:$E,2,FALSE()))</f>
        <v/>
      </c>
      <c r="E157" s="80"/>
      <c r="F157" s="98"/>
      <c r="G157" s="95"/>
      <c r="H157" s="95"/>
      <c r="I157" s="95"/>
      <c r="J157" s="95"/>
      <c r="K157" s="95"/>
      <c r="L157" s="95"/>
      <c r="M157" s="119"/>
      <c r="N157" s="142"/>
      <c r="O157" s="128"/>
      <c r="P157" s="136" t="str">
        <f>IF(M157="","",LOOKUP(IF(M157-DATEVALUE(YEAR(M157)&amp;"/"&amp;"4/2")&lt;0,IF(MONTH($N$1)&lt;4,YEAR($N$1)-YEAR(M157),YEAR($N$1)-YEAR(M157)+1),IF(MONTH($N$1)&lt;4,YEAR($N$1)-YEAR(M157)-1,YEAR($N$1)-YEAR(M157))),①階級番号!$A:$A,①階級番号!$B:$B))</f>
        <v/>
      </c>
      <c r="Q157" s="83"/>
      <c r="R157" s="83"/>
      <c r="S157" s="83"/>
      <c r="T157" s="83"/>
      <c r="U157" s="83"/>
      <c r="V157" s="83"/>
      <c r="W157" s="83"/>
      <c r="X157" s="83"/>
      <c r="Y157" s="83"/>
      <c r="Z157" s="83"/>
      <c r="AA157" s="83"/>
    </row>
    <row r="158" spans="1:27" s="84" customFormat="1" ht="24.75" customHeight="1" x14ac:dyDescent="0.15">
      <c r="A158" s="133">
        <v>144</v>
      </c>
      <c r="B158" s="134">
        <f t="shared" si="4"/>
        <v>0</v>
      </c>
      <c r="C158" s="135">
        <f t="shared" si="5"/>
        <v>0</v>
      </c>
      <c r="D158" s="132" t="str">
        <f>IF(G158="","",VLOOKUP(B158,①階級番号!$D:$E,2,FALSE()))</f>
        <v/>
      </c>
      <c r="E158" s="80"/>
      <c r="F158" s="98"/>
      <c r="G158" s="95"/>
      <c r="H158" s="95"/>
      <c r="I158" s="95"/>
      <c r="J158" s="95"/>
      <c r="K158" s="95"/>
      <c r="L158" s="95"/>
      <c r="M158" s="119"/>
      <c r="N158" s="142"/>
      <c r="O158" s="128"/>
      <c r="P158" s="136" t="str">
        <f>IF(M158="","",LOOKUP(IF(M158-DATEVALUE(YEAR(M158)&amp;"/"&amp;"4/2")&lt;0,IF(MONTH($N$1)&lt;4,YEAR($N$1)-YEAR(M158),YEAR($N$1)-YEAR(M158)+1),IF(MONTH($N$1)&lt;4,YEAR($N$1)-YEAR(M158)-1,YEAR($N$1)-YEAR(M158))),①階級番号!$A:$A,①階級番号!$B:$B))</f>
        <v/>
      </c>
      <c r="Q158" s="83"/>
      <c r="R158" s="83"/>
      <c r="S158" s="83"/>
      <c r="T158" s="83"/>
      <c r="U158" s="83"/>
      <c r="V158" s="83"/>
      <c r="W158" s="83"/>
      <c r="X158" s="83"/>
      <c r="Y158" s="83"/>
      <c r="Z158" s="83"/>
      <c r="AA158" s="83"/>
    </row>
    <row r="159" spans="1:27" s="84" customFormat="1" ht="24.75" customHeight="1" x14ac:dyDescent="0.15">
      <c r="A159" s="133">
        <v>145</v>
      </c>
      <c r="B159" s="134">
        <f t="shared" si="4"/>
        <v>0</v>
      </c>
      <c r="C159" s="135">
        <f t="shared" si="5"/>
        <v>0</v>
      </c>
      <c r="D159" s="132" t="str">
        <f>IF(G159="","",VLOOKUP(B159,①階級番号!$D:$E,2,FALSE()))</f>
        <v/>
      </c>
      <c r="E159" s="80"/>
      <c r="F159" s="98"/>
      <c r="G159" s="95"/>
      <c r="H159" s="95"/>
      <c r="I159" s="95"/>
      <c r="J159" s="95"/>
      <c r="K159" s="95"/>
      <c r="L159" s="95"/>
      <c r="M159" s="119"/>
      <c r="N159" s="142"/>
      <c r="O159" s="128"/>
      <c r="P159" s="136" t="str">
        <f>IF(M159="","",LOOKUP(IF(M159-DATEVALUE(YEAR(M159)&amp;"/"&amp;"4/2")&lt;0,IF(MONTH($N$1)&lt;4,YEAR($N$1)-YEAR(M159),YEAR($N$1)-YEAR(M159)+1),IF(MONTH($N$1)&lt;4,YEAR($N$1)-YEAR(M159)-1,YEAR($N$1)-YEAR(M159))),①階級番号!$A:$A,①階級番号!$B:$B))</f>
        <v/>
      </c>
      <c r="Q159" s="83"/>
      <c r="R159" s="83"/>
      <c r="S159" s="83"/>
      <c r="T159" s="83"/>
      <c r="U159" s="83"/>
      <c r="V159" s="83"/>
      <c r="W159" s="83"/>
      <c r="X159" s="83"/>
      <c r="Y159" s="83"/>
      <c r="Z159" s="83"/>
      <c r="AA159" s="83"/>
    </row>
    <row r="160" spans="1:27" s="84" customFormat="1" ht="24.75" customHeight="1" x14ac:dyDescent="0.15">
      <c r="A160" s="133">
        <v>146</v>
      </c>
      <c r="B160" s="134">
        <f t="shared" si="4"/>
        <v>0</v>
      </c>
      <c r="C160" s="135">
        <f t="shared" si="5"/>
        <v>0</v>
      </c>
      <c r="D160" s="132" t="str">
        <f>IF(G160="","",VLOOKUP(B160,①階級番号!$D:$E,2,FALSE()))</f>
        <v/>
      </c>
      <c r="E160" s="80"/>
      <c r="F160" s="98"/>
      <c r="G160" s="95"/>
      <c r="H160" s="95"/>
      <c r="I160" s="95"/>
      <c r="J160" s="95"/>
      <c r="K160" s="95"/>
      <c r="L160" s="95"/>
      <c r="M160" s="119"/>
      <c r="N160" s="142"/>
      <c r="O160" s="128"/>
      <c r="P160" s="136" t="str">
        <f>IF(M160="","",LOOKUP(IF(M160-DATEVALUE(YEAR(M160)&amp;"/"&amp;"4/2")&lt;0,IF(MONTH($N$1)&lt;4,YEAR($N$1)-YEAR(M160),YEAR($N$1)-YEAR(M160)+1),IF(MONTH($N$1)&lt;4,YEAR($N$1)-YEAR(M160)-1,YEAR($N$1)-YEAR(M160))),①階級番号!$A:$A,①階級番号!$B:$B))</f>
        <v/>
      </c>
      <c r="Q160" s="83"/>
      <c r="R160" s="83"/>
      <c r="S160" s="83"/>
      <c r="T160" s="83"/>
      <c r="U160" s="83"/>
      <c r="V160" s="83"/>
      <c r="W160" s="83"/>
      <c r="X160" s="83"/>
      <c r="Y160" s="83"/>
      <c r="Z160" s="83"/>
      <c r="AA160" s="83"/>
    </row>
    <row r="161" spans="1:27" s="84" customFormat="1" ht="24.75" customHeight="1" x14ac:dyDescent="0.15">
      <c r="A161" s="133">
        <v>147</v>
      </c>
      <c r="B161" s="134">
        <f t="shared" si="4"/>
        <v>0</v>
      </c>
      <c r="C161" s="135">
        <f t="shared" si="5"/>
        <v>0</v>
      </c>
      <c r="D161" s="132" t="str">
        <f>IF(G161="","",VLOOKUP(B161,①階級番号!$D:$E,2,FALSE()))</f>
        <v/>
      </c>
      <c r="E161" s="80"/>
      <c r="F161" s="98"/>
      <c r="G161" s="95"/>
      <c r="H161" s="95"/>
      <c r="I161" s="95"/>
      <c r="J161" s="95"/>
      <c r="K161" s="95"/>
      <c r="L161" s="95"/>
      <c r="M161" s="119"/>
      <c r="N161" s="142"/>
      <c r="O161" s="128"/>
      <c r="P161" s="136" t="str">
        <f>IF(M161="","",LOOKUP(IF(M161-DATEVALUE(YEAR(M161)&amp;"/"&amp;"4/2")&lt;0,IF(MONTH($N$1)&lt;4,YEAR($N$1)-YEAR(M161),YEAR($N$1)-YEAR(M161)+1),IF(MONTH($N$1)&lt;4,YEAR($N$1)-YEAR(M161)-1,YEAR($N$1)-YEAR(M161))),①階級番号!$A:$A,①階級番号!$B:$B))</f>
        <v/>
      </c>
      <c r="Q161" s="83"/>
      <c r="R161" s="83"/>
      <c r="S161" s="83"/>
      <c r="T161" s="83"/>
      <c r="U161" s="83"/>
      <c r="V161" s="83"/>
      <c r="W161" s="83"/>
      <c r="X161" s="83"/>
      <c r="Y161" s="83"/>
      <c r="Z161" s="83"/>
      <c r="AA161" s="83"/>
    </row>
    <row r="162" spans="1:27" s="84" customFormat="1" ht="24.75" customHeight="1" x14ac:dyDescent="0.15">
      <c r="A162" s="133">
        <v>148</v>
      </c>
      <c r="B162" s="134">
        <f t="shared" si="4"/>
        <v>0</v>
      </c>
      <c r="C162" s="135">
        <f t="shared" si="5"/>
        <v>0</v>
      </c>
      <c r="D162" s="132" t="str">
        <f>IF(G162="","",VLOOKUP(B162,①階級番号!$D:$E,2,FALSE()))</f>
        <v/>
      </c>
      <c r="E162" s="80"/>
      <c r="F162" s="98"/>
      <c r="G162" s="95"/>
      <c r="H162" s="95"/>
      <c r="I162" s="95"/>
      <c r="J162" s="95"/>
      <c r="K162" s="95"/>
      <c r="L162" s="95"/>
      <c r="M162" s="119"/>
      <c r="N162" s="142"/>
      <c r="O162" s="128"/>
      <c r="P162" s="136" t="str">
        <f>IF(M162="","",LOOKUP(IF(M162-DATEVALUE(YEAR(M162)&amp;"/"&amp;"4/2")&lt;0,IF(MONTH($N$1)&lt;4,YEAR($N$1)-YEAR(M162),YEAR($N$1)-YEAR(M162)+1),IF(MONTH($N$1)&lt;4,YEAR($N$1)-YEAR(M162)-1,YEAR($N$1)-YEAR(M162))),①階級番号!$A:$A,①階級番号!$B:$B))</f>
        <v/>
      </c>
      <c r="Q162" s="83"/>
      <c r="R162" s="83"/>
      <c r="S162" s="83"/>
      <c r="T162" s="83"/>
      <c r="U162" s="83"/>
      <c r="V162" s="83"/>
      <c r="W162" s="83"/>
      <c r="X162" s="83"/>
      <c r="Y162" s="83"/>
      <c r="Z162" s="83"/>
      <c r="AA162" s="83"/>
    </row>
    <row r="163" spans="1:27" s="84" customFormat="1" ht="24.75" customHeight="1" x14ac:dyDescent="0.15">
      <c r="A163" s="133">
        <v>149</v>
      </c>
      <c r="B163" s="134">
        <f t="shared" si="4"/>
        <v>0</v>
      </c>
      <c r="C163" s="135">
        <f t="shared" si="5"/>
        <v>0</v>
      </c>
      <c r="D163" s="132" t="str">
        <f>IF(G163="","",VLOOKUP(B163,①階級番号!$D:$E,2,FALSE()))</f>
        <v/>
      </c>
      <c r="E163" s="80"/>
      <c r="F163" s="81"/>
      <c r="G163" s="82"/>
      <c r="H163" s="82"/>
      <c r="I163" s="82"/>
      <c r="J163" s="82"/>
      <c r="K163" s="82"/>
      <c r="L163" s="82"/>
      <c r="M163" s="94"/>
      <c r="N163" s="143"/>
      <c r="O163" s="129"/>
      <c r="P163" s="136" t="str">
        <f>IF(M163="","",LOOKUP(IF(M163-DATEVALUE(YEAR(M163)&amp;"/"&amp;"4/2")&lt;0,IF(MONTH($N$1)&lt;4,YEAR($N$1)-YEAR(M163),YEAR($N$1)-YEAR(M163)+1),IF(MONTH($N$1)&lt;4,YEAR($N$1)-YEAR(M163)-1,YEAR($N$1)-YEAR(M163))),①階級番号!$A:$A,①階級番号!$B:$B))</f>
        <v/>
      </c>
      <c r="Q163" s="83"/>
      <c r="R163" s="83"/>
      <c r="S163" s="83"/>
      <c r="T163" s="83"/>
      <c r="U163" s="83"/>
      <c r="V163" s="83"/>
      <c r="W163" s="83"/>
      <c r="X163" s="83"/>
      <c r="Y163" s="83"/>
      <c r="Z163" s="83"/>
      <c r="AA163" s="83"/>
    </row>
    <row r="164" spans="1:27" s="84" customFormat="1" ht="24.75" customHeight="1" x14ac:dyDescent="0.15">
      <c r="A164" s="133">
        <v>150</v>
      </c>
      <c r="B164" s="134">
        <f t="shared" si="4"/>
        <v>0</v>
      </c>
      <c r="C164" s="135">
        <f t="shared" si="5"/>
        <v>0</v>
      </c>
      <c r="D164" s="132" t="str">
        <f>IF(G164="","",VLOOKUP(B164,①階級番号!$D:$E,2,FALSE()))</f>
        <v/>
      </c>
      <c r="E164" s="80"/>
      <c r="F164" s="81"/>
      <c r="G164" s="82"/>
      <c r="H164" s="82"/>
      <c r="I164" s="82"/>
      <c r="J164" s="82"/>
      <c r="K164" s="82"/>
      <c r="L164" s="82"/>
      <c r="M164" s="94"/>
      <c r="N164" s="143"/>
      <c r="O164" s="129"/>
      <c r="P164" s="136" t="str">
        <f>IF(M164="","",LOOKUP(IF(M164-DATEVALUE(YEAR(M164)&amp;"/"&amp;"4/2")&lt;0,IF(MONTH($N$1)&lt;4,YEAR($N$1)-YEAR(M164),YEAR($N$1)-YEAR(M164)+1),IF(MONTH($N$1)&lt;4,YEAR($N$1)-YEAR(M164)-1,YEAR($N$1)-YEAR(M164))),①階級番号!$A:$A,①階級番号!$B:$B))</f>
        <v/>
      </c>
      <c r="Q164" s="83"/>
      <c r="R164" s="83"/>
      <c r="S164" s="83"/>
      <c r="T164" s="83"/>
      <c r="U164" s="83"/>
      <c r="V164" s="83"/>
      <c r="W164" s="83"/>
      <c r="X164" s="83"/>
      <c r="Y164" s="83"/>
      <c r="Z164" s="83"/>
      <c r="AA164" s="83"/>
    </row>
    <row r="165" spans="1:27" s="84" customFormat="1" ht="24.75" customHeight="1" x14ac:dyDescent="0.15">
      <c r="A165" s="133">
        <v>151</v>
      </c>
      <c r="B165" s="134">
        <f t="shared" si="4"/>
        <v>0</v>
      </c>
      <c r="C165" s="135">
        <f t="shared" si="5"/>
        <v>0</v>
      </c>
      <c r="D165" s="132" t="str">
        <f>IF(G165="","",VLOOKUP(B165,①階級番号!$D:$E,2,FALSE()))</f>
        <v/>
      </c>
      <c r="E165" s="80"/>
      <c r="F165" s="81"/>
      <c r="G165" s="82"/>
      <c r="H165" s="82"/>
      <c r="I165" s="82"/>
      <c r="J165" s="82"/>
      <c r="K165" s="82"/>
      <c r="L165" s="82"/>
      <c r="M165" s="94"/>
      <c r="N165" s="143"/>
      <c r="O165" s="129"/>
      <c r="P165" s="136" t="str">
        <f>IF(M165="","",LOOKUP(IF(M165-DATEVALUE(YEAR(M165)&amp;"/"&amp;"4/2")&lt;0,IF(MONTH($N$1)&lt;4,YEAR($N$1)-YEAR(M165),YEAR($N$1)-YEAR(M165)+1),IF(MONTH($N$1)&lt;4,YEAR($N$1)-YEAR(M165)-1,YEAR($N$1)-YEAR(M165))),①階級番号!$A:$A,①階級番号!$B:$B))</f>
        <v/>
      </c>
      <c r="Q165" s="83"/>
      <c r="R165" s="83"/>
      <c r="S165" s="83"/>
      <c r="T165" s="83"/>
      <c r="U165" s="83"/>
      <c r="V165" s="83"/>
      <c r="W165" s="83"/>
      <c r="X165" s="83"/>
      <c r="Y165" s="83"/>
      <c r="Z165" s="83"/>
      <c r="AA165" s="83"/>
    </row>
    <row r="166" spans="1:27" s="84" customFormat="1" ht="24.75" customHeight="1" x14ac:dyDescent="0.15">
      <c r="A166" s="133">
        <v>152</v>
      </c>
      <c r="B166" s="134">
        <f t="shared" si="4"/>
        <v>0</v>
      </c>
      <c r="C166" s="135">
        <f t="shared" si="5"/>
        <v>0</v>
      </c>
      <c r="D166" s="132" t="str">
        <f>IF(G166="","",VLOOKUP(B166,①階級番号!$D:$E,2,FALSE()))</f>
        <v/>
      </c>
      <c r="E166" s="80"/>
      <c r="F166" s="81"/>
      <c r="G166" s="82"/>
      <c r="H166" s="82"/>
      <c r="I166" s="82"/>
      <c r="J166" s="82"/>
      <c r="K166" s="82"/>
      <c r="L166" s="82"/>
      <c r="M166" s="94"/>
      <c r="N166" s="143"/>
      <c r="O166" s="129"/>
      <c r="P166" s="136" t="str">
        <f>IF(M166="","",LOOKUP(IF(M166-DATEVALUE(YEAR(M166)&amp;"/"&amp;"4/2")&lt;0,IF(MONTH($N$1)&lt;4,YEAR($N$1)-YEAR(M166),YEAR($N$1)-YEAR(M166)+1),IF(MONTH($N$1)&lt;4,YEAR($N$1)-YEAR(M166)-1,YEAR($N$1)-YEAR(M166))),①階級番号!$A:$A,①階級番号!$B:$B))</f>
        <v/>
      </c>
      <c r="Q166" s="83"/>
      <c r="R166" s="83"/>
      <c r="S166" s="83"/>
      <c r="T166" s="83"/>
      <c r="U166" s="83"/>
      <c r="V166" s="83"/>
      <c r="W166" s="83"/>
      <c r="X166" s="83"/>
      <c r="Y166" s="83"/>
      <c r="Z166" s="83"/>
      <c r="AA166" s="83"/>
    </row>
    <row r="167" spans="1:27" s="84" customFormat="1" ht="24.75" customHeight="1" x14ac:dyDescent="0.15">
      <c r="A167" s="133">
        <v>153</v>
      </c>
      <c r="B167" s="134">
        <f t="shared" si="4"/>
        <v>0</v>
      </c>
      <c r="C167" s="135">
        <f t="shared" si="5"/>
        <v>0</v>
      </c>
      <c r="D167" s="132" t="str">
        <f>IF(G167="","",VLOOKUP(B167,①階級番号!$D:$E,2,FALSE()))</f>
        <v/>
      </c>
      <c r="E167" s="80"/>
      <c r="F167" s="81"/>
      <c r="G167" s="82"/>
      <c r="H167" s="82"/>
      <c r="I167" s="82"/>
      <c r="J167" s="82"/>
      <c r="K167" s="82"/>
      <c r="L167" s="82"/>
      <c r="M167" s="94"/>
      <c r="N167" s="143"/>
      <c r="O167" s="129"/>
      <c r="P167" s="136" t="str">
        <f>IF(M167="","",LOOKUP(IF(M167-DATEVALUE(YEAR(M167)&amp;"/"&amp;"4/2")&lt;0,IF(MONTH($N$1)&lt;4,YEAR($N$1)-YEAR(M167),YEAR($N$1)-YEAR(M167)+1),IF(MONTH($N$1)&lt;4,YEAR($N$1)-YEAR(M167)-1,YEAR($N$1)-YEAR(M167))),①階級番号!$A:$A,①階級番号!$B:$B))</f>
        <v/>
      </c>
      <c r="Q167" s="83"/>
      <c r="R167" s="83"/>
      <c r="S167" s="83"/>
      <c r="T167" s="83"/>
      <c r="U167" s="83"/>
      <c r="V167" s="83"/>
      <c r="W167" s="83"/>
      <c r="X167" s="83"/>
      <c r="Y167" s="83"/>
      <c r="Z167" s="83"/>
      <c r="AA167" s="83"/>
    </row>
    <row r="168" spans="1:27" s="84" customFormat="1" ht="24.75" customHeight="1" x14ac:dyDescent="0.15">
      <c r="A168" s="133">
        <v>154</v>
      </c>
      <c r="B168" s="134">
        <f t="shared" si="4"/>
        <v>0</v>
      </c>
      <c r="C168" s="135">
        <f t="shared" si="5"/>
        <v>0</v>
      </c>
      <c r="D168" s="132" t="str">
        <f>IF(G168="","",VLOOKUP(B168,①階級番号!$D:$E,2,FALSE()))</f>
        <v/>
      </c>
      <c r="E168" s="80"/>
      <c r="F168" s="81"/>
      <c r="G168" s="82"/>
      <c r="H168" s="82"/>
      <c r="I168" s="82"/>
      <c r="J168" s="82"/>
      <c r="K168" s="82"/>
      <c r="L168" s="82"/>
      <c r="M168" s="94"/>
      <c r="N168" s="143"/>
      <c r="O168" s="129"/>
      <c r="P168" s="136" t="str">
        <f>IF(M168="","",LOOKUP(IF(M168-DATEVALUE(YEAR(M168)&amp;"/"&amp;"4/2")&lt;0,IF(MONTH($N$1)&lt;4,YEAR($N$1)-YEAR(M168),YEAR($N$1)-YEAR(M168)+1),IF(MONTH($N$1)&lt;4,YEAR($N$1)-YEAR(M168)-1,YEAR($N$1)-YEAR(M168))),①階級番号!$A:$A,①階級番号!$B:$B))</f>
        <v/>
      </c>
      <c r="Q168" s="83"/>
      <c r="R168" s="83"/>
      <c r="S168" s="83"/>
      <c r="T168" s="83"/>
      <c r="U168" s="83"/>
      <c r="V168" s="83"/>
      <c r="W168" s="83"/>
      <c r="X168" s="83"/>
      <c r="Y168" s="83"/>
      <c r="Z168" s="83"/>
      <c r="AA168" s="83"/>
    </row>
    <row r="169" spans="1:27" s="84" customFormat="1" ht="24.75" customHeight="1" x14ac:dyDescent="0.15">
      <c r="A169" s="133">
        <v>155</v>
      </c>
      <c r="B169" s="134">
        <f t="shared" si="4"/>
        <v>0</v>
      </c>
      <c r="C169" s="135">
        <f t="shared" si="5"/>
        <v>0</v>
      </c>
      <c r="D169" s="132" t="str">
        <f>IF(G169="","",VLOOKUP(B169,①階級番号!$D:$E,2,FALSE()))</f>
        <v/>
      </c>
      <c r="E169" s="80"/>
      <c r="F169" s="81"/>
      <c r="G169" s="82"/>
      <c r="H169" s="82"/>
      <c r="I169" s="82"/>
      <c r="J169" s="82"/>
      <c r="K169" s="82"/>
      <c r="L169" s="82"/>
      <c r="M169" s="94"/>
      <c r="N169" s="143"/>
      <c r="O169" s="129"/>
      <c r="P169" s="136" t="str">
        <f>IF(M169="","",LOOKUP(IF(M169-DATEVALUE(YEAR(M169)&amp;"/"&amp;"4/2")&lt;0,IF(MONTH($N$1)&lt;4,YEAR($N$1)-YEAR(M169),YEAR($N$1)-YEAR(M169)+1),IF(MONTH($N$1)&lt;4,YEAR($N$1)-YEAR(M169)-1,YEAR($N$1)-YEAR(M169))),①階級番号!$A:$A,①階級番号!$B:$B))</f>
        <v/>
      </c>
      <c r="Q169" s="83"/>
      <c r="R169" s="83"/>
      <c r="S169" s="83"/>
      <c r="T169" s="83"/>
      <c r="U169" s="83"/>
      <c r="V169" s="83"/>
      <c r="W169" s="83"/>
      <c r="X169" s="83"/>
      <c r="Y169" s="83"/>
      <c r="Z169" s="83"/>
      <c r="AA169" s="83"/>
    </row>
    <row r="170" spans="1:27" s="84" customFormat="1" ht="24.75" customHeight="1" x14ac:dyDescent="0.15">
      <c r="A170" s="133">
        <v>156</v>
      </c>
      <c r="B170" s="134">
        <f t="shared" si="4"/>
        <v>0</v>
      </c>
      <c r="C170" s="135">
        <f t="shared" si="5"/>
        <v>0</v>
      </c>
      <c r="D170" s="132" t="str">
        <f>IF(G170="","",VLOOKUP(B170,①階級番号!$D:$E,2,FALSE()))</f>
        <v/>
      </c>
      <c r="E170" s="80"/>
      <c r="F170" s="81"/>
      <c r="G170" s="82"/>
      <c r="H170" s="82"/>
      <c r="I170" s="82"/>
      <c r="J170" s="82"/>
      <c r="K170" s="82"/>
      <c r="L170" s="82"/>
      <c r="M170" s="94"/>
      <c r="N170" s="143"/>
      <c r="O170" s="129"/>
      <c r="P170" s="136" t="str">
        <f>IF(M170="","",LOOKUP(IF(M170-DATEVALUE(YEAR(M170)&amp;"/"&amp;"4/2")&lt;0,IF(MONTH($N$1)&lt;4,YEAR($N$1)-YEAR(M170),YEAR($N$1)-YEAR(M170)+1),IF(MONTH($N$1)&lt;4,YEAR($N$1)-YEAR(M170)-1,YEAR($N$1)-YEAR(M170))),①階級番号!$A:$A,①階級番号!$B:$B))</f>
        <v/>
      </c>
      <c r="Q170" s="83"/>
      <c r="R170" s="83"/>
      <c r="S170" s="83"/>
      <c r="T170" s="83"/>
      <c r="U170" s="83"/>
      <c r="V170" s="83"/>
      <c r="W170" s="83"/>
      <c r="X170" s="83"/>
      <c r="Y170" s="83"/>
      <c r="Z170" s="83"/>
      <c r="AA170" s="83"/>
    </row>
    <row r="171" spans="1:27" s="84" customFormat="1" ht="24.75" customHeight="1" x14ac:dyDescent="0.15">
      <c r="A171" s="133">
        <v>157</v>
      </c>
      <c r="B171" s="134">
        <f t="shared" si="4"/>
        <v>0</v>
      </c>
      <c r="C171" s="135">
        <f t="shared" si="5"/>
        <v>0</v>
      </c>
      <c r="D171" s="132" t="str">
        <f>IF(G171="","",VLOOKUP(B171,①階級番号!$D:$E,2,FALSE()))</f>
        <v/>
      </c>
      <c r="E171" s="80"/>
      <c r="F171" s="81"/>
      <c r="G171" s="82"/>
      <c r="H171" s="82"/>
      <c r="I171" s="82"/>
      <c r="J171" s="82"/>
      <c r="K171" s="82"/>
      <c r="L171" s="82"/>
      <c r="M171" s="94"/>
      <c r="N171" s="143"/>
      <c r="O171" s="129"/>
      <c r="P171" s="136" t="str">
        <f>IF(M171="","",LOOKUP(IF(M171-DATEVALUE(YEAR(M171)&amp;"/"&amp;"4/2")&lt;0,IF(MONTH($N$1)&lt;4,YEAR($N$1)-YEAR(M171),YEAR($N$1)-YEAR(M171)+1),IF(MONTH($N$1)&lt;4,YEAR($N$1)-YEAR(M171)-1,YEAR($N$1)-YEAR(M171))),①階級番号!$A:$A,①階級番号!$B:$B))</f>
        <v/>
      </c>
      <c r="Q171" s="83"/>
      <c r="R171" s="83"/>
      <c r="S171" s="83"/>
      <c r="T171" s="83"/>
      <c r="U171" s="83"/>
      <c r="V171" s="83"/>
      <c r="W171" s="83"/>
      <c r="X171" s="83"/>
      <c r="Y171" s="83"/>
      <c r="Z171" s="83"/>
      <c r="AA171" s="83"/>
    </row>
    <row r="172" spans="1:27" s="84" customFormat="1" ht="24.75" customHeight="1" x14ac:dyDescent="0.15">
      <c r="A172" s="133">
        <v>158</v>
      </c>
      <c r="B172" s="134">
        <f t="shared" si="4"/>
        <v>0</v>
      </c>
      <c r="C172" s="135">
        <f t="shared" si="5"/>
        <v>0</v>
      </c>
      <c r="D172" s="132" t="str">
        <f>IF(G172="","",VLOOKUP(B172,①階級番号!$D:$E,2,FALSE()))</f>
        <v/>
      </c>
      <c r="E172" s="80"/>
      <c r="F172" s="81"/>
      <c r="G172" s="82"/>
      <c r="H172" s="82"/>
      <c r="I172" s="82"/>
      <c r="J172" s="82"/>
      <c r="K172" s="82"/>
      <c r="L172" s="82"/>
      <c r="M172" s="94"/>
      <c r="N172" s="143"/>
      <c r="O172" s="129"/>
      <c r="P172" s="136" t="str">
        <f>IF(M172="","",LOOKUP(IF(M172-DATEVALUE(YEAR(M172)&amp;"/"&amp;"4/2")&lt;0,IF(MONTH($N$1)&lt;4,YEAR($N$1)-YEAR(M172),YEAR($N$1)-YEAR(M172)+1),IF(MONTH($N$1)&lt;4,YEAR($N$1)-YEAR(M172)-1,YEAR($N$1)-YEAR(M172))),①階級番号!$A:$A,①階級番号!$B:$B))</f>
        <v/>
      </c>
      <c r="Q172" s="83"/>
      <c r="R172" s="83"/>
      <c r="S172" s="83"/>
      <c r="T172" s="83"/>
      <c r="U172" s="83"/>
      <c r="V172" s="83"/>
      <c r="W172" s="83"/>
      <c r="X172" s="83"/>
      <c r="Y172" s="83"/>
      <c r="Z172" s="83"/>
      <c r="AA172" s="83"/>
    </row>
    <row r="173" spans="1:27" s="84" customFormat="1" ht="24.75" customHeight="1" x14ac:dyDescent="0.15">
      <c r="A173" s="133">
        <v>159</v>
      </c>
      <c r="B173" s="134">
        <f t="shared" si="4"/>
        <v>0</v>
      </c>
      <c r="C173" s="135">
        <f t="shared" si="5"/>
        <v>0</v>
      </c>
      <c r="D173" s="132" t="str">
        <f>IF(G173="","",VLOOKUP(B173,①階級番号!$D:$E,2,FALSE()))</f>
        <v/>
      </c>
      <c r="E173" s="80"/>
      <c r="F173" s="81"/>
      <c r="G173" s="82"/>
      <c r="H173" s="82"/>
      <c r="I173" s="82"/>
      <c r="J173" s="82"/>
      <c r="K173" s="82"/>
      <c r="L173" s="82"/>
      <c r="M173" s="94"/>
      <c r="N173" s="143"/>
      <c r="O173" s="129"/>
      <c r="P173" s="136" t="str">
        <f>IF(M173="","",LOOKUP(IF(M173-DATEVALUE(YEAR(M173)&amp;"/"&amp;"4/2")&lt;0,IF(MONTH($N$1)&lt;4,YEAR($N$1)-YEAR(M173),YEAR($N$1)-YEAR(M173)+1),IF(MONTH($N$1)&lt;4,YEAR($N$1)-YEAR(M173)-1,YEAR($N$1)-YEAR(M173))),①階級番号!$A:$A,①階級番号!$B:$B))</f>
        <v/>
      </c>
      <c r="Q173" s="83"/>
      <c r="R173" s="83"/>
      <c r="S173" s="83"/>
      <c r="T173" s="83"/>
      <c r="U173" s="83"/>
      <c r="V173" s="83"/>
      <c r="W173" s="83"/>
      <c r="X173" s="83"/>
      <c r="Y173" s="83"/>
      <c r="Z173" s="83"/>
      <c r="AA173" s="83"/>
    </row>
    <row r="174" spans="1:27" s="84" customFormat="1" ht="24.75" customHeight="1" x14ac:dyDescent="0.15">
      <c r="A174" s="133">
        <v>160</v>
      </c>
      <c r="B174" s="134">
        <f t="shared" si="4"/>
        <v>0</v>
      </c>
      <c r="C174" s="135">
        <f t="shared" si="5"/>
        <v>0</v>
      </c>
      <c r="D174" s="132" t="str">
        <f>IF(G174="","",VLOOKUP(B174,①階級番号!$D:$E,2,FALSE()))</f>
        <v/>
      </c>
      <c r="E174" s="80"/>
      <c r="F174" s="81"/>
      <c r="G174" s="95"/>
      <c r="H174" s="95"/>
      <c r="I174" s="95"/>
      <c r="J174" s="95"/>
      <c r="K174" s="95"/>
      <c r="L174" s="95"/>
      <c r="M174" s="119"/>
      <c r="N174" s="142"/>
      <c r="O174" s="128"/>
      <c r="P174" s="136" t="str">
        <f>IF(M174="","",LOOKUP(IF(M174-DATEVALUE(YEAR(M174)&amp;"/"&amp;"4/2")&lt;0,IF(MONTH($N$1)&lt;4,YEAR($N$1)-YEAR(M174),YEAR($N$1)-YEAR(M174)+1),IF(MONTH($N$1)&lt;4,YEAR($N$1)-YEAR(M174)-1,YEAR($N$1)-YEAR(M174))),①階級番号!$A:$A,①階級番号!$B:$B))</f>
        <v/>
      </c>
      <c r="Q174" s="83"/>
      <c r="R174" s="83"/>
      <c r="S174" s="83"/>
      <c r="T174" s="83"/>
      <c r="U174" s="83"/>
      <c r="V174" s="83"/>
      <c r="W174" s="83"/>
      <c r="X174" s="83"/>
      <c r="Y174" s="83"/>
      <c r="Z174" s="83"/>
      <c r="AA174" s="83"/>
    </row>
    <row r="175" spans="1:27" s="84" customFormat="1" ht="24.75" customHeight="1" x14ac:dyDescent="0.15">
      <c r="A175" s="133">
        <v>161</v>
      </c>
      <c r="B175" s="134">
        <f t="shared" si="4"/>
        <v>0</v>
      </c>
      <c r="C175" s="135">
        <f t="shared" si="5"/>
        <v>0</v>
      </c>
      <c r="D175" s="132" t="str">
        <f>IF(G175="","",VLOOKUP(B175,①階級番号!$D:$E,2,FALSE()))</f>
        <v/>
      </c>
      <c r="E175" s="80"/>
      <c r="F175" s="81"/>
      <c r="G175" s="82"/>
      <c r="H175" s="95"/>
      <c r="I175" s="95"/>
      <c r="J175" s="95"/>
      <c r="K175" s="95"/>
      <c r="L175" s="95"/>
      <c r="M175" s="119"/>
      <c r="N175" s="142"/>
      <c r="O175" s="128"/>
      <c r="P175" s="136" t="str">
        <f>IF(M175="","",LOOKUP(IF(M175-DATEVALUE(YEAR(M175)&amp;"/"&amp;"4/2")&lt;0,IF(MONTH($N$1)&lt;4,YEAR($N$1)-YEAR(M175),YEAR($N$1)-YEAR(M175)+1),IF(MONTH($N$1)&lt;4,YEAR($N$1)-YEAR(M175)-1,YEAR($N$1)-YEAR(M175))),①階級番号!$A:$A,①階級番号!$B:$B))</f>
        <v/>
      </c>
      <c r="Q175" s="83"/>
      <c r="R175" s="83"/>
      <c r="S175" s="83"/>
      <c r="T175" s="83"/>
      <c r="U175" s="83"/>
      <c r="V175" s="83"/>
      <c r="W175" s="83"/>
      <c r="X175" s="83"/>
      <c r="Y175" s="83"/>
      <c r="Z175" s="83"/>
      <c r="AA175" s="83"/>
    </row>
    <row r="176" spans="1:27" s="84" customFormat="1" ht="24.75" customHeight="1" x14ac:dyDescent="0.15">
      <c r="A176" s="133">
        <v>162</v>
      </c>
      <c r="B176" s="134">
        <f t="shared" si="4"/>
        <v>0</v>
      </c>
      <c r="C176" s="135">
        <f t="shared" si="5"/>
        <v>0</v>
      </c>
      <c r="D176" s="132" t="str">
        <f>IF(G176="","",VLOOKUP(B176,①階級番号!$D:$E,2,FALSE()))</f>
        <v/>
      </c>
      <c r="E176" s="80"/>
      <c r="F176" s="81"/>
      <c r="G176" s="82"/>
      <c r="H176" s="95"/>
      <c r="I176" s="95"/>
      <c r="J176" s="95"/>
      <c r="K176" s="95"/>
      <c r="L176" s="95"/>
      <c r="M176" s="119"/>
      <c r="N176" s="142"/>
      <c r="O176" s="128"/>
      <c r="P176" s="136" t="str">
        <f>IF(M176="","",LOOKUP(IF(M176-DATEVALUE(YEAR(M176)&amp;"/"&amp;"4/2")&lt;0,IF(MONTH($N$1)&lt;4,YEAR($N$1)-YEAR(M176),YEAR($N$1)-YEAR(M176)+1),IF(MONTH($N$1)&lt;4,YEAR($N$1)-YEAR(M176)-1,YEAR($N$1)-YEAR(M176))),①階級番号!$A:$A,①階級番号!$B:$B))</f>
        <v/>
      </c>
      <c r="Q176" s="83"/>
      <c r="R176" s="83"/>
      <c r="S176" s="83"/>
      <c r="T176" s="83"/>
      <c r="U176" s="83"/>
      <c r="V176" s="83"/>
      <c r="W176" s="83"/>
      <c r="X176" s="83"/>
      <c r="Y176" s="83"/>
      <c r="Z176" s="83"/>
      <c r="AA176" s="83"/>
    </row>
    <row r="177" spans="1:27" s="84" customFormat="1" ht="24.75" customHeight="1" x14ac:dyDescent="0.15">
      <c r="A177" s="133">
        <v>163</v>
      </c>
      <c r="B177" s="134">
        <f t="shared" si="4"/>
        <v>0</v>
      </c>
      <c r="C177" s="135">
        <f t="shared" si="5"/>
        <v>0</v>
      </c>
      <c r="D177" s="132" t="str">
        <f>IF(G177="","",VLOOKUP(B177,①階級番号!$D:$E,2,FALSE()))</f>
        <v/>
      </c>
      <c r="E177" s="80"/>
      <c r="F177" s="81"/>
      <c r="G177" s="95"/>
      <c r="H177" s="95"/>
      <c r="I177" s="95"/>
      <c r="J177" s="95"/>
      <c r="K177" s="95"/>
      <c r="L177" s="95"/>
      <c r="M177" s="119"/>
      <c r="N177" s="142"/>
      <c r="O177" s="128"/>
      <c r="P177" s="136" t="str">
        <f>IF(M177="","",LOOKUP(IF(M177-DATEVALUE(YEAR(M177)&amp;"/"&amp;"4/2")&lt;0,IF(MONTH($N$1)&lt;4,YEAR($N$1)-YEAR(M177),YEAR($N$1)-YEAR(M177)+1),IF(MONTH($N$1)&lt;4,YEAR($N$1)-YEAR(M177)-1,YEAR($N$1)-YEAR(M177))),①階級番号!$A:$A,①階級番号!$B:$B))</f>
        <v/>
      </c>
      <c r="Q177" s="83"/>
      <c r="R177" s="83"/>
      <c r="S177" s="83"/>
      <c r="T177" s="83"/>
      <c r="U177" s="83"/>
      <c r="V177" s="83"/>
      <c r="W177" s="83"/>
      <c r="X177" s="83"/>
      <c r="Y177" s="83"/>
      <c r="Z177" s="83"/>
      <c r="AA177" s="83"/>
    </row>
    <row r="178" spans="1:27" s="84" customFormat="1" ht="24.75" customHeight="1" x14ac:dyDescent="0.15">
      <c r="A178" s="133">
        <v>164</v>
      </c>
      <c r="B178" s="134">
        <f t="shared" si="4"/>
        <v>0</v>
      </c>
      <c r="C178" s="135">
        <f t="shared" si="5"/>
        <v>0</v>
      </c>
      <c r="D178" s="132" t="str">
        <f>IF(G178="","",VLOOKUP(B178,①階級番号!$D:$E,2,FALSE()))</f>
        <v/>
      </c>
      <c r="E178" s="80"/>
      <c r="F178" s="81"/>
      <c r="G178" s="82"/>
      <c r="H178" s="82"/>
      <c r="I178" s="82"/>
      <c r="J178" s="82"/>
      <c r="K178" s="82"/>
      <c r="L178" s="95"/>
      <c r="M178" s="94"/>
      <c r="N178" s="143"/>
      <c r="O178" s="129"/>
      <c r="P178" s="136" t="str">
        <f>IF(M178="","",LOOKUP(IF(M178-DATEVALUE(YEAR(M178)&amp;"/"&amp;"4/2")&lt;0,IF(MONTH($N$1)&lt;4,YEAR($N$1)-YEAR(M178),YEAR($N$1)-YEAR(M178)+1),IF(MONTH($N$1)&lt;4,YEAR($N$1)-YEAR(M178)-1,YEAR($N$1)-YEAR(M178))),①階級番号!$A:$A,①階級番号!$B:$B))</f>
        <v/>
      </c>
      <c r="Q178" s="83"/>
      <c r="R178" s="83"/>
      <c r="S178" s="83"/>
      <c r="T178" s="83"/>
      <c r="U178" s="83"/>
      <c r="V178" s="83"/>
      <c r="W178" s="83"/>
      <c r="X178" s="83"/>
      <c r="Y178" s="83"/>
      <c r="Z178" s="83"/>
      <c r="AA178" s="83"/>
    </row>
    <row r="179" spans="1:27" s="84" customFormat="1" ht="24.75" customHeight="1" x14ac:dyDescent="0.15">
      <c r="A179" s="133">
        <v>165</v>
      </c>
      <c r="B179" s="134">
        <f t="shared" si="4"/>
        <v>0</v>
      </c>
      <c r="C179" s="135">
        <f t="shared" si="5"/>
        <v>0</v>
      </c>
      <c r="D179" s="132" t="str">
        <f>IF(G179="","",VLOOKUP(B179,①階級番号!$D:$E,2,FALSE()))</f>
        <v/>
      </c>
      <c r="E179" s="80"/>
      <c r="F179" s="81"/>
      <c r="G179" s="82"/>
      <c r="H179" s="82"/>
      <c r="I179" s="82"/>
      <c r="J179" s="82"/>
      <c r="K179" s="82"/>
      <c r="L179" s="95"/>
      <c r="M179" s="94"/>
      <c r="N179" s="143"/>
      <c r="O179" s="129"/>
      <c r="P179" s="136" t="str">
        <f>IF(M179="","",LOOKUP(IF(M179-DATEVALUE(YEAR(M179)&amp;"/"&amp;"4/2")&lt;0,IF(MONTH($N$1)&lt;4,YEAR($N$1)-YEAR(M179),YEAR($N$1)-YEAR(M179)+1),IF(MONTH($N$1)&lt;4,YEAR($N$1)-YEAR(M179)-1,YEAR($N$1)-YEAR(M179))),①階級番号!$A:$A,①階級番号!$B:$B))</f>
        <v/>
      </c>
      <c r="Q179" s="83"/>
      <c r="R179" s="83"/>
      <c r="S179" s="83"/>
      <c r="T179" s="83"/>
      <c r="U179" s="83"/>
      <c r="V179" s="83"/>
      <c r="W179" s="83"/>
      <c r="X179" s="83"/>
      <c r="Y179" s="83"/>
      <c r="Z179" s="83"/>
      <c r="AA179" s="83"/>
    </row>
    <row r="180" spans="1:27" s="84" customFormat="1" ht="24.75" customHeight="1" x14ac:dyDescent="0.15">
      <c r="A180" s="133">
        <v>166</v>
      </c>
      <c r="B180" s="134">
        <f t="shared" si="4"/>
        <v>0</v>
      </c>
      <c r="C180" s="135">
        <f t="shared" si="5"/>
        <v>0</v>
      </c>
      <c r="D180" s="132" t="str">
        <f>IF(G180="","",VLOOKUP(B180,①階級番号!$D:$E,2,FALSE()))</f>
        <v/>
      </c>
      <c r="E180" s="80"/>
      <c r="F180" s="81"/>
      <c r="G180" s="82"/>
      <c r="H180" s="82"/>
      <c r="I180" s="82"/>
      <c r="J180" s="82"/>
      <c r="K180" s="82"/>
      <c r="L180" s="82"/>
      <c r="M180" s="94"/>
      <c r="N180" s="143"/>
      <c r="O180" s="129"/>
      <c r="P180" s="136" t="str">
        <f>IF(M180="","",LOOKUP(IF(M180-DATEVALUE(YEAR(M180)&amp;"/"&amp;"4/2")&lt;0,IF(MONTH($N$1)&lt;4,YEAR($N$1)-YEAR(M180),YEAR($N$1)-YEAR(M180)+1),IF(MONTH($N$1)&lt;4,YEAR($N$1)-YEAR(M180)-1,YEAR($N$1)-YEAR(M180))),①階級番号!$A:$A,①階級番号!$B:$B))</f>
        <v/>
      </c>
      <c r="Q180" s="83"/>
      <c r="R180" s="83"/>
      <c r="S180" s="83"/>
      <c r="T180" s="83"/>
      <c r="U180" s="83"/>
      <c r="V180" s="83"/>
      <c r="W180" s="83"/>
      <c r="X180" s="83"/>
      <c r="Y180" s="83"/>
      <c r="Z180" s="83"/>
      <c r="AA180" s="83"/>
    </row>
    <row r="181" spans="1:27" s="84" customFormat="1" ht="24.75" customHeight="1" x14ac:dyDescent="0.15">
      <c r="A181" s="133">
        <v>167</v>
      </c>
      <c r="B181" s="134">
        <f t="shared" si="4"/>
        <v>0</v>
      </c>
      <c r="C181" s="135">
        <f t="shared" si="5"/>
        <v>0</v>
      </c>
      <c r="D181" s="132" t="str">
        <f>IF(G181="","",VLOOKUP(B181,①階級番号!$D:$E,2,FALSE()))</f>
        <v/>
      </c>
      <c r="E181" s="80"/>
      <c r="F181" s="81"/>
      <c r="G181" s="82"/>
      <c r="H181" s="82"/>
      <c r="I181" s="82"/>
      <c r="J181" s="82"/>
      <c r="K181" s="82"/>
      <c r="L181" s="82"/>
      <c r="M181" s="94"/>
      <c r="N181" s="143"/>
      <c r="O181" s="129"/>
      <c r="P181" s="136" t="str">
        <f>IF(M181="","",LOOKUP(IF(M181-DATEVALUE(YEAR(M181)&amp;"/"&amp;"4/2")&lt;0,IF(MONTH($N$1)&lt;4,YEAR($N$1)-YEAR(M181),YEAR($N$1)-YEAR(M181)+1),IF(MONTH($N$1)&lt;4,YEAR($N$1)-YEAR(M181)-1,YEAR($N$1)-YEAR(M181))),①階級番号!$A:$A,①階級番号!$B:$B))</f>
        <v/>
      </c>
      <c r="Q181" s="83"/>
      <c r="R181" s="83"/>
      <c r="S181" s="83"/>
      <c r="T181" s="83"/>
      <c r="U181" s="83"/>
      <c r="V181" s="83"/>
      <c r="W181" s="83"/>
      <c r="X181" s="83"/>
      <c r="Y181" s="83"/>
      <c r="Z181" s="83"/>
      <c r="AA181" s="83"/>
    </row>
    <row r="182" spans="1:27" s="84" customFormat="1" ht="24.75" customHeight="1" x14ac:dyDescent="0.15">
      <c r="A182" s="133">
        <v>168</v>
      </c>
      <c r="B182" s="134">
        <f t="shared" si="4"/>
        <v>0</v>
      </c>
      <c r="C182" s="135">
        <f t="shared" si="5"/>
        <v>0</v>
      </c>
      <c r="D182" s="132" t="str">
        <f>IF(G182="","",VLOOKUP(B182,①階級番号!$D:$E,2,FALSE()))</f>
        <v/>
      </c>
      <c r="E182" s="80"/>
      <c r="F182" s="81"/>
      <c r="G182" s="82"/>
      <c r="H182" s="82"/>
      <c r="I182" s="82"/>
      <c r="J182" s="82"/>
      <c r="K182" s="82"/>
      <c r="L182" s="82"/>
      <c r="M182" s="94"/>
      <c r="N182" s="143"/>
      <c r="O182" s="129"/>
      <c r="P182" s="136" t="str">
        <f>IF(M182="","",LOOKUP(IF(M182-DATEVALUE(YEAR(M182)&amp;"/"&amp;"4/2")&lt;0,IF(MONTH($N$1)&lt;4,YEAR($N$1)-YEAR(M182),YEAR($N$1)-YEAR(M182)+1),IF(MONTH($N$1)&lt;4,YEAR($N$1)-YEAR(M182)-1,YEAR($N$1)-YEAR(M182))),①階級番号!$A:$A,①階級番号!$B:$B))</f>
        <v/>
      </c>
      <c r="Q182" s="83"/>
      <c r="R182" s="83"/>
      <c r="S182" s="83"/>
      <c r="T182" s="83"/>
      <c r="U182" s="83"/>
      <c r="V182" s="83"/>
      <c r="W182" s="83"/>
      <c r="X182" s="83"/>
      <c r="Y182" s="83"/>
      <c r="Z182" s="83"/>
      <c r="AA182" s="83"/>
    </row>
    <row r="183" spans="1:27" s="84" customFormat="1" ht="24.75" customHeight="1" x14ac:dyDescent="0.15">
      <c r="A183" s="133">
        <v>169</v>
      </c>
      <c r="B183" s="134">
        <f t="shared" si="4"/>
        <v>0</v>
      </c>
      <c r="C183" s="135">
        <f t="shared" si="5"/>
        <v>0</v>
      </c>
      <c r="D183" s="132" t="str">
        <f>IF(G183="","",VLOOKUP(B183,①階級番号!$D:$E,2,FALSE()))</f>
        <v/>
      </c>
      <c r="E183" s="80"/>
      <c r="F183" s="81"/>
      <c r="G183" s="82"/>
      <c r="H183" s="82"/>
      <c r="I183" s="82"/>
      <c r="J183" s="82"/>
      <c r="K183" s="82"/>
      <c r="L183" s="82"/>
      <c r="M183" s="94"/>
      <c r="N183" s="143"/>
      <c r="O183" s="129"/>
      <c r="P183" s="136" t="str">
        <f>IF(M183="","",LOOKUP(IF(M183-DATEVALUE(YEAR(M183)&amp;"/"&amp;"4/2")&lt;0,IF(MONTH($N$1)&lt;4,YEAR($N$1)-YEAR(M183),YEAR($N$1)-YEAR(M183)+1),IF(MONTH($N$1)&lt;4,YEAR($N$1)-YEAR(M183)-1,YEAR($N$1)-YEAR(M183))),①階級番号!$A:$A,①階級番号!$B:$B))</f>
        <v/>
      </c>
      <c r="Q183" s="83"/>
      <c r="R183" s="83"/>
      <c r="S183" s="83"/>
      <c r="T183" s="83"/>
      <c r="U183" s="83"/>
      <c r="V183" s="83"/>
      <c r="W183" s="83"/>
      <c r="X183" s="83"/>
      <c r="Y183" s="83"/>
      <c r="Z183" s="83"/>
      <c r="AA183" s="83"/>
    </row>
    <row r="184" spans="1:27" s="84" customFormat="1" ht="24.75" customHeight="1" x14ac:dyDescent="0.15">
      <c r="A184" s="133">
        <v>170</v>
      </c>
      <c r="B184" s="134">
        <f t="shared" si="4"/>
        <v>0</v>
      </c>
      <c r="C184" s="135">
        <f t="shared" si="5"/>
        <v>0</v>
      </c>
      <c r="D184" s="132" t="str">
        <f>IF(G184="","",VLOOKUP(B184,①階級番号!$D:$E,2,FALSE()))</f>
        <v/>
      </c>
      <c r="E184" s="80"/>
      <c r="F184" s="81"/>
      <c r="G184" s="82"/>
      <c r="H184" s="82"/>
      <c r="I184" s="82"/>
      <c r="J184" s="82"/>
      <c r="K184" s="82"/>
      <c r="L184" s="82"/>
      <c r="M184" s="94"/>
      <c r="N184" s="143"/>
      <c r="O184" s="129"/>
      <c r="P184" s="136" t="str">
        <f>IF(M184="","",LOOKUP(IF(M184-DATEVALUE(YEAR(M184)&amp;"/"&amp;"4/2")&lt;0,IF(MONTH($N$1)&lt;4,YEAR($N$1)-YEAR(M184),YEAR($N$1)-YEAR(M184)+1),IF(MONTH($N$1)&lt;4,YEAR($N$1)-YEAR(M184)-1,YEAR($N$1)-YEAR(M184))),①階級番号!$A:$A,①階級番号!$B:$B))</f>
        <v/>
      </c>
      <c r="Q184" s="83"/>
      <c r="R184" s="83"/>
      <c r="S184" s="83"/>
      <c r="T184" s="83"/>
      <c r="U184" s="83"/>
      <c r="V184" s="83"/>
      <c r="W184" s="83"/>
      <c r="X184" s="83"/>
      <c r="Y184" s="83"/>
      <c r="Z184" s="83"/>
      <c r="AA184" s="83"/>
    </row>
    <row r="185" spans="1:27" s="84" customFormat="1" ht="24.75" customHeight="1" x14ac:dyDescent="0.15">
      <c r="A185" s="133">
        <v>171</v>
      </c>
      <c r="B185" s="134">
        <f t="shared" si="4"/>
        <v>0</v>
      </c>
      <c r="C185" s="135">
        <f t="shared" si="5"/>
        <v>0</v>
      </c>
      <c r="D185" s="132" t="str">
        <f>IF(G185="","",VLOOKUP(B185,①階級番号!$D:$E,2,FALSE()))</f>
        <v/>
      </c>
      <c r="E185" s="80"/>
      <c r="F185" s="81"/>
      <c r="G185" s="82"/>
      <c r="H185" s="82"/>
      <c r="I185" s="82"/>
      <c r="J185" s="82"/>
      <c r="K185" s="82"/>
      <c r="L185" s="82"/>
      <c r="M185" s="94"/>
      <c r="N185" s="143"/>
      <c r="O185" s="129"/>
      <c r="P185" s="136" t="str">
        <f>IF(M185="","",LOOKUP(IF(M185-DATEVALUE(YEAR(M185)&amp;"/"&amp;"4/2")&lt;0,IF(MONTH($N$1)&lt;4,YEAR($N$1)-YEAR(M185),YEAR($N$1)-YEAR(M185)+1),IF(MONTH($N$1)&lt;4,YEAR($N$1)-YEAR(M185)-1,YEAR($N$1)-YEAR(M185))),①階級番号!$A:$A,①階級番号!$B:$B))</f>
        <v/>
      </c>
      <c r="Q185" s="83"/>
      <c r="R185" s="83"/>
      <c r="S185" s="83"/>
      <c r="T185" s="83"/>
      <c r="U185" s="83"/>
      <c r="V185" s="83"/>
      <c r="W185" s="83"/>
      <c r="X185" s="83"/>
      <c r="Y185" s="83"/>
      <c r="Z185" s="83"/>
      <c r="AA185" s="83"/>
    </row>
    <row r="186" spans="1:27" s="84" customFormat="1" ht="24.75" customHeight="1" x14ac:dyDescent="0.15">
      <c r="A186" s="133">
        <v>172</v>
      </c>
      <c r="B186" s="134">
        <f t="shared" si="4"/>
        <v>0</v>
      </c>
      <c r="C186" s="135">
        <f t="shared" si="5"/>
        <v>0</v>
      </c>
      <c r="D186" s="132" t="str">
        <f>IF(G186="","",VLOOKUP(B186,①階級番号!$D:$E,2,FALSE()))</f>
        <v/>
      </c>
      <c r="E186" s="80"/>
      <c r="F186" s="81"/>
      <c r="G186" s="82"/>
      <c r="H186" s="82"/>
      <c r="I186" s="82"/>
      <c r="J186" s="82"/>
      <c r="K186" s="82"/>
      <c r="L186" s="82"/>
      <c r="M186" s="94"/>
      <c r="N186" s="143"/>
      <c r="O186" s="129"/>
      <c r="P186" s="136" t="str">
        <f>IF(M186="","",LOOKUP(IF(M186-DATEVALUE(YEAR(M186)&amp;"/"&amp;"4/2")&lt;0,IF(MONTH($N$1)&lt;4,YEAR($N$1)-YEAR(M186),YEAR($N$1)-YEAR(M186)+1),IF(MONTH($N$1)&lt;4,YEAR($N$1)-YEAR(M186)-1,YEAR($N$1)-YEAR(M186))),①階級番号!$A:$A,①階級番号!$B:$B))</f>
        <v/>
      </c>
      <c r="Q186" s="83"/>
      <c r="R186" s="83"/>
      <c r="S186" s="83"/>
      <c r="T186" s="83"/>
      <c r="U186" s="83"/>
      <c r="V186" s="83"/>
      <c r="W186" s="83"/>
      <c r="X186" s="83"/>
      <c r="Y186" s="83"/>
      <c r="Z186" s="83"/>
      <c r="AA186" s="83"/>
    </row>
    <row r="187" spans="1:27" s="84" customFormat="1" ht="24.75" customHeight="1" x14ac:dyDescent="0.15">
      <c r="A187" s="133">
        <v>173</v>
      </c>
      <c r="B187" s="134">
        <f t="shared" si="4"/>
        <v>0</v>
      </c>
      <c r="C187" s="135">
        <f t="shared" si="5"/>
        <v>0</v>
      </c>
      <c r="D187" s="132" t="str">
        <f>IF(G187="","",VLOOKUP(B187,①階級番号!$D:$E,2,FALSE()))</f>
        <v/>
      </c>
      <c r="E187" s="80"/>
      <c r="F187" s="81"/>
      <c r="G187" s="82"/>
      <c r="H187" s="82"/>
      <c r="I187" s="82"/>
      <c r="J187" s="82"/>
      <c r="K187" s="82"/>
      <c r="L187" s="82"/>
      <c r="M187" s="94"/>
      <c r="N187" s="143"/>
      <c r="O187" s="129"/>
      <c r="P187" s="136" t="str">
        <f>IF(M187="","",LOOKUP(IF(M187-DATEVALUE(YEAR(M187)&amp;"/"&amp;"4/2")&lt;0,IF(MONTH($N$1)&lt;4,YEAR($N$1)-YEAR(M187),YEAR($N$1)-YEAR(M187)+1),IF(MONTH($N$1)&lt;4,YEAR($N$1)-YEAR(M187)-1,YEAR($N$1)-YEAR(M187))),①階級番号!$A:$A,①階級番号!$B:$B))</f>
        <v/>
      </c>
      <c r="Q187" s="83"/>
      <c r="R187" s="83"/>
      <c r="S187" s="83"/>
      <c r="T187" s="83"/>
      <c r="U187" s="83"/>
      <c r="V187" s="83"/>
      <c r="W187" s="83"/>
      <c r="X187" s="83"/>
      <c r="Y187" s="83"/>
      <c r="Z187" s="83"/>
      <c r="AA187" s="83"/>
    </row>
    <row r="188" spans="1:27" s="84" customFormat="1" ht="24.75" customHeight="1" x14ac:dyDescent="0.15">
      <c r="A188" s="133">
        <v>174</v>
      </c>
      <c r="B188" s="134">
        <f t="shared" si="4"/>
        <v>0</v>
      </c>
      <c r="C188" s="135">
        <f t="shared" si="5"/>
        <v>0</v>
      </c>
      <c r="D188" s="132" t="str">
        <f>IF(G188="","",VLOOKUP(B188,①階級番号!$D:$E,2,FALSE()))</f>
        <v/>
      </c>
      <c r="E188" s="80"/>
      <c r="F188" s="81"/>
      <c r="G188" s="82"/>
      <c r="H188" s="82"/>
      <c r="I188" s="82"/>
      <c r="J188" s="82"/>
      <c r="K188" s="82"/>
      <c r="L188" s="95"/>
      <c r="M188" s="94"/>
      <c r="N188" s="143"/>
      <c r="O188" s="129"/>
      <c r="P188" s="136" t="str">
        <f>IF(M188="","",LOOKUP(IF(M188-DATEVALUE(YEAR(M188)&amp;"/"&amp;"4/2")&lt;0,IF(MONTH($N$1)&lt;4,YEAR($N$1)-YEAR(M188),YEAR($N$1)-YEAR(M188)+1),IF(MONTH($N$1)&lt;4,YEAR($N$1)-YEAR(M188)-1,YEAR($N$1)-YEAR(M188))),①階級番号!$A:$A,①階級番号!$B:$B))</f>
        <v/>
      </c>
      <c r="Q188" s="83"/>
      <c r="R188" s="83"/>
      <c r="S188" s="83"/>
      <c r="T188" s="83"/>
      <c r="U188" s="83"/>
      <c r="V188" s="83"/>
      <c r="W188" s="83"/>
      <c r="X188" s="83"/>
      <c r="Y188" s="83"/>
      <c r="Z188" s="83"/>
      <c r="AA188" s="83"/>
    </row>
    <row r="189" spans="1:27" s="84" customFormat="1" ht="24.75" customHeight="1" x14ac:dyDescent="0.15">
      <c r="A189" s="133">
        <v>175</v>
      </c>
      <c r="B189" s="134">
        <f t="shared" si="4"/>
        <v>0</v>
      </c>
      <c r="C189" s="135">
        <f t="shared" si="5"/>
        <v>0</v>
      </c>
      <c r="D189" s="132" t="str">
        <f>IF(G189="","",VLOOKUP(B189,①階級番号!$D:$E,2,FALSE()))</f>
        <v/>
      </c>
      <c r="E189" s="80"/>
      <c r="F189" s="81"/>
      <c r="G189" s="82"/>
      <c r="H189" s="82"/>
      <c r="I189" s="82"/>
      <c r="J189" s="82"/>
      <c r="K189" s="82"/>
      <c r="L189" s="82"/>
      <c r="M189" s="94"/>
      <c r="N189" s="143"/>
      <c r="O189" s="129"/>
      <c r="P189" s="136" t="str">
        <f>IF(M189="","",LOOKUP(IF(M189-DATEVALUE(YEAR(M189)&amp;"/"&amp;"4/2")&lt;0,IF(MONTH($N$1)&lt;4,YEAR($N$1)-YEAR(M189),YEAR($N$1)-YEAR(M189)+1),IF(MONTH($N$1)&lt;4,YEAR($N$1)-YEAR(M189)-1,YEAR($N$1)-YEAR(M189))),①階級番号!$A:$A,①階級番号!$B:$B))</f>
        <v/>
      </c>
      <c r="Q189" s="83"/>
      <c r="R189" s="83"/>
      <c r="S189" s="83"/>
      <c r="T189" s="83"/>
      <c r="U189" s="83"/>
      <c r="V189" s="83"/>
      <c r="W189" s="83"/>
      <c r="X189" s="83"/>
      <c r="Y189" s="83"/>
      <c r="Z189" s="83"/>
      <c r="AA189" s="83"/>
    </row>
    <row r="190" spans="1:27" s="84" customFormat="1" ht="24.75" customHeight="1" x14ac:dyDescent="0.15">
      <c r="A190" s="133">
        <v>176</v>
      </c>
      <c r="B190" s="134">
        <f t="shared" si="4"/>
        <v>0</v>
      </c>
      <c r="C190" s="135">
        <f t="shared" si="5"/>
        <v>0</v>
      </c>
      <c r="D190" s="132" t="str">
        <f>IF(G190="","",VLOOKUP(B190,①階級番号!$D:$E,2,FALSE()))</f>
        <v/>
      </c>
      <c r="E190" s="80"/>
      <c r="F190" s="81"/>
      <c r="G190" s="82"/>
      <c r="H190" s="82"/>
      <c r="I190" s="82"/>
      <c r="J190" s="82"/>
      <c r="K190" s="82"/>
      <c r="L190" s="82"/>
      <c r="M190" s="94"/>
      <c r="N190" s="143"/>
      <c r="O190" s="129"/>
      <c r="P190" s="136" t="str">
        <f>IF(M190="","",LOOKUP(IF(M190-DATEVALUE(YEAR(M190)&amp;"/"&amp;"4/2")&lt;0,IF(MONTH($N$1)&lt;4,YEAR($N$1)-YEAR(M190),YEAR($N$1)-YEAR(M190)+1),IF(MONTH($N$1)&lt;4,YEAR($N$1)-YEAR(M190)-1,YEAR($N$1)-YEAR(M190))),①階級番号!$A:$A,①階級番号!$B:$B))</f>
        <v/>
      </c>
      <c r="Q190" s="83"/>
      <c r="R190" s="83"/>
      <c r="S190" s="83"/>
      <c r="T190" s="83"/>
      <c r="U190" s="83"/>
      <c r="V190" s="83"/>
      <c r="W190" s="83"/>
      <c r="X190" s="83"/>
      <c r="Y190" s="83"/>
      <c r="Z190" s="83"/>
      <c r="AA190" s="83"/>
    </row>
    <row r="191" spans="1:27" s="84" customFormat="1" ht="24.75" customHeight="1" x14ac:dyDescent="0.15">
      <c r="A191" s="133">
        <v>177</v>
      </c>
      <c r="B191" s="134">
        <f t="shared" si="4"/>
        <v>0</v>
      </c>
      <c r="C191" s="135">
        <f t="shared" si="5"/>
        <v>0</v>
      </c>
      <c r="D191" s="132" t="str">
        <f>IF(G191="","",VLOOKUP(B191,①階級番号!$D:$E,2,FALSE()))</f>
        <v/>
      </c>
      <c r="E191" s="80"/>
      <c r="F191" s="81"/>
      <c r="G191" s="82"/>
      <c r="H191" s="82"/>
      <c r="I191" s="82"/>
      <c r="J191" s="82"/>
      <c r="K191" s="82"/>
      <c r="L191" s="82"/>
      <c r="M191" s="94"/>
      <c r="N191" s="143"/>
      <c r="O191" s="129"/>
      <c r="P191" s="136" t="str">
        <f>IF(M191="","",LOOKUP(IF(M191-DATEVALUE(YEAR(M191)&amp;"/"&amp;"4/2")&lt;0,IF(MONTH($N$1)&lt;4,YEAR($N$1)-YEAR(M191),YEAR($N$1)-YEAR(M191)+1),IF(MONTH($N$1)&lt;4,YEAR($N$1)-YEAR(M191)-1,YEAR($N$1)-YEAR(M191))),①階級番号!$A:$A,①階級番号!$B:$B))</f>
        <v/>
      </c>
      <c r="Q191" s="83"/>
      <c r="R191" s="83"/>
      <c r="S191" s="83"/>
      <c r="T191" s="83"/>
      <c r="U191" s="83"/>
      <c r="V191" s="83"/>
      <c r="W191" s="83"/>
      <c r="X191" s="83"/>
      <c r="Y191" s="83"/>
      <c r="Z191" s="83"/>
      <c r="AA191" s="83"/>
    </row>
    <row r="192" spans="1:27" s="84" customFormat="1" ht="24.75" customHeight="1" x14ac:dyDescent="0.15">
      <c r="A192" s="133">
        <v>178</v>
      </c>
      <c r="B192" s="134">
        <f t="shared" si="4"/>
        <v>0</v>
      </c>
      <c r="C192" s="135">
        <f t="shared" si="5"/>
        <v>0</v>
      </c>
      <c r="D192" s="132" t="str">
        <f>IF(G192="","",VLOOKUP(B192,①階級番号!$D:$E,2,FALSE()))</f>
        <v/>
      </c>
      <c r="E192" s="80"/>
      <c r="F192" s="81"/>
      <c r="G192" s="82"/>
      <c r="H192" s="82"/>
      <c r="I192" s="82"/>
      <c r="J192" s="82"/>
      <c r="K192" s="82"/>
      <c r="L192" s="82"/>
      <c r="M192" s="94"/>
      <c r="N192" s="143"/>
      <c r="O192" s="129"/>
      <c r="P192" s="136" t="str">
        <f>IF(M192="","",LOOKUP(IF(M192-DATEVALUE(YEAR(M192)&amp;"/"&amp;"4/2")&lt;0,IF(MONTH($N$1)&lt;4,YEAR($N$1)-YEAR(M192),YEAR($N$1)-YEAR(M192)+1),IF(MONTH($N$1)&lt;4,YEAR($N$1)-YEAR(M192)-1,YEAR($N$1)-YEAR(M192))),①階級番号!$A:$A,①階級番号!$B:$B))</f>
        <v/>
      </c>
      <c r="Q192" s="83"/>
      <c r="R192" s="83"/>
      <c r="S192" s="83"/>
      <c r="T192" s="83"/>
      <c r="U192" s="83"/>
      <c r="V192" s="83"/>
      <c r="W192" s="83"/>
      <c r="X192" s="83"/>
      <c r="Y192" s="83"/>
      <c r="Z192" s="83"/>
      <c r="AA192" s="83"/>
    </row>
    <row r="193" spans="1:27" s="84" customFormat="1" ht="24.75" customHeight="1" x14ac:dyDescent="0.15">
      <c r="A193" s="133">
        <v>179</v>
      </c>
      <c r="B193" s="134">
        <f t="shared" si="4"/>
        <v>0</v>
      </c>
      <c r="C193" s="135">
        <f t="shared" si="5"/>
        <v>0</v>
      </c>
      <c r="D193" s="132" t="str">
        <f>IF(G193="","",VLOOKUP(B193,①階級番号!$D:$E,2,FALSE()))</f>
        <v/>
      </c>
      <c r="E193" s="80"/>
      <c r="F193" s="81"/>
      <c r="G193" s="82"/>
      <c r="H193" s="82"/>
      <c r="I193" s="82"/>
      <c r="J193" s="82"/>
      <c r="K193" s="82"/>
      <c r="L193" s="82"/>
      <c r="M193" s="94"/>
      <c r="N193" s="143"/>
      <c r="O193" s="129"/>
      <c r="P193" s="136" t="str">
        <f>IF(M193="","",LOOKUP(IF(M193-DATEVALUE(YEAR(M193)&amp;"/"&amp;"4/2")&lt;0,IF(MONTH($N$1)&lt;4,YEAR($N$1)-YEAR(M193),YEAR($N$1)-YEAR(M193)+1),IF(MONTH($N$1)&lt;4,YEAR($N$1)-YEAR(M193)-1,YEAR($N$1)-YEAR(M193))),①階級番号!$A:$A,①階級番号!$B:$B))</f>
        <v/>
      </c>
      <c r="Q193" s="83"/>
      <c r="R193" s="83"/>
      <c r="S193" s="83"/>
      <c r="T193" s="83"/>
      <c r="U193" s="83"/>
      <c r="V193" s="83"/>
      <c r="W193" s="83"/>
      <c r="X193" s="83"/>
      <c r="Y193" s="83"/>
      <c r="Z193" s="83"/>
      <c r="AA193" s="83"/>
    </row>
    <row r="194" spans="1:27" s="84" customFormat="1" ht="24.75" customHeight="1" x14ac:dyDescent="0.15">
      <c r="A194" s="133">
        <v>180</v>
      </c>
      <c r="B194" s="134">
        <f t="shared" si="4"/>
        <v>0</v>
      </c>
      <c r="C194" s="135">
        <f t="shared" si="5"/>
        <v>0</v>
      </c>
      <c r="D194" s="132" t="str">
        <f>IF(G194="","",VLOOKUP(B194,①階級番号!$D:$E,2,FALSE()))</f>
        <v/>
      </c>
      <c r="E194" s="80"/>
      <c r="F194" s="81"/>
      <c r="G194" s="82"/>
      <c r="H194" s="82"/>
      <c r="I194" s="82"/>
      <c r="J194" s="82"/>
      <c r="K194" s="82"/>
      <c r="L194" s="95"/>
      <c r="M194" s="94"/>
      <c r="N194" s="143"/>
      <c r="O194" s="129"/>
      <c r="P194" s="136" t="str">
        <f>IF(M194="","",LOOKUP(IF(M194-DATEVALUE(YEAR(M194)&amp;"/"&amp;"4/2")&lt;0,IF(MONTH($N$1)&lt;4,YEAR($N$1)-YEAR(M194),YEAR($N$1)-YEAR(M194)+1),IF(MONTH($N$1)&lt;4,YEAR($N$1)-YEAR(M194)-1,YEAR($N$1)-YEAR(M194))),①階級番号!$A:$A,①階級番号!$B:$B))</f>
        <v/>
      </c>
      <c r="Q194" s="83"/>
      <c r="R194" s="83"/>
      <c r="S194" s="83"/>
      <c r="T194" s="83"/>
      <c r="U194" s="83"/>
      <c r="V194" s="83"/>
      <c r="W194" s="83"/>
      <c r="X194" s="83"/>
      <c r="Y194" s="83"/>
      <c r="Z194" s="83"/>
      <c r="AA194" s="83"/>
    </row>
    <row r="195" spans="1:27" s="84" customFormat="1" ht="24.75" customHeight="1" x14ac:dyDescent="0.15">
      <c r="A195" s="133">
        <v>181</v>
      </c>
      <c r="B195" s="134">
        <f t="shared" si="4"/>
        <v>0</v>
      </c>
      <c r="C195" s="135">
        <f t="shared" si="5"/>
        <v>0</v>
      </c>
      <c r="D195" s="132" t="str">
        <f>IF(G195="","",VLOOKUP(B195,①階級番号!$D:$E,2,FALSE()))</f>
        <v/>
      </c>
      <c r="E195" s="80"/>
      <c r="F195" s="81"/>
      <c r="G195" s="82"/>
      <c r="H195" s="82"/>
      <c r="I195" s="82"/>
      <c r="J195" s="82"/>
      <c r="K195" s="82"/>
      <c r="L195" s="95"/>
      <c r="M195" s="94"/>
      <c r="N195" s="143"/>
      <c r="O195" s="129"/>
      <c r="P195" s="136" t="str">
        <f>IF(M195="","",LOOKUP(IF(M195-DATEVALUE(YEAR(M195)&amp;"/"&amp;"4/2")&lt;0,IF(MONTH($N$1)&lt;4,YEAR($N$1)-YEAR(M195),YEAR($N$1)-YEAR(M195)+1),IF(MONTH($N$1)&lt;4,YEAR($N$1)-YEAR(M195)-1,YEAR($N$1)-YEAR(M195))),①階級番号!$A:$A,①階級番号!$B:$B))</f>
        <v/>
      </c>
      <c r="Q195" s="83"/>
      <c r="R195" s="83"/>
      <c r="S195" s="83"/>
      <c r="T195" s="83"/>
      <c r="U195" s="83"/>
      <c r="V195" s="83"/>
      <c r="W195" s="83"/>
      <c r="X195" s="83"/>
      <c r="Y195" s="83"/>
      <c r="Z195" s="83"/>
      <c r="AA195" s="83"/>
    </row>
    <row r="196" spans="1:27" s="84" customFormat="1" ht="24.75" customHeight="1" x14ac:dyDescent="0.15">
      <c r="A196" s="133">
        <v>182</v>
      </c>
      <c r="B196" s="134">
        <f t="shared" si="4"/>
        <v>0</v>
      </c>
      <c r="C196" s="135">
        <f t="shared" si="5"/>
        <v>0</v>
      </c>
      <c r="D196" s="132" t="str">
        <f>IF(G196="","",VLOOKUP(B196,①階級番号!$D:$E,2,FALSE()))</f>
        <v/>
      </c>
      <c r="E196" s="80"/>
      <c r="F196" s="81"/>
      <c r="G196" s="82"/>
      <c r="H196" s="82"/>
      <c r="I196" s="82"/>
      <c r="J196" s="82"/>
      <c r="K196" s="82"/>
      <c r="L196" s="95"/>
      <c r="M196" s="94"/>
      <c r="N196" s="143"/>
      <c r="O196" s="129"/>
      <c r="P196" s="136" t="str">
        <f>IF(M196="","",LOOKUP(IF(M196-DATEVALUE(YEAR(M196)&amp;"/"&amp;"4/2")&lt;0,IF(MONTH($N$1)&lt;4,YEAR($N$1)-YEAR(M196),YEAR($N$1)-YEAR(M196)+1),IF(MONTH($N$1)&lt;4,YEAR($N$1)-YEAR(M196)-1,YEAR($N$1)-YEAR(M196))),①階級番号!$A:$A,①階級番号!$B:$B))</f>
        <v/>
      </c>
      <c r="Q196" s="83"/>
      <c r="R196" s="83"/>
      <c r="S196" s="83"/>
      <c r="T196" s="83"/>
      <c r="U196" s="83"/>
      <c r="V196" s="83"/>
      <c r="W196" s="83"/>
      <c r="X196" s="83"/>
      <c r="Y196" s="83"/>
      <c r="Z196" s="83"/>
      <c r="AA196" s="83"/>
    </row>
    <row r="197" spans="1:27" s="84" customFormat="1" ht="24.75" customHeight="1" x14ac:dyDescent="0.15">
      <c r="A197" s="133">
        <v>183</v>
      </c>
      <c r="B197" s="134">
        <f t="shared" si="4"/>
        <v>0</v>
      </c>
      <c r="C197" s="135">
        <f t="shared" si="5"/>
        <v>0</v>
      </c>
      <c r="D197" s="132" t="str">
        <f>IF(G197="","",VLOOKUP(B197,①階級番号!$D:$E,2,FALSE()))</f>
        <v/>
      </c>
      <c r="E197" s="80"/>
      <c r="F197" s="81"/>
      <c r="G197" s="82"/>
      <c r="H197" s="82"/>
      <c r="I197" s="82"/>
      <c r="J197" s="82"/>
      <c r="K197" s="82"/>
      <c r="L197" s="82"/>
      <c r="M197" s="94"/>
      <c r="N197" s="143"/>
      <c r="O197" s="129"/>
      <c r="P197" s="136" t="str">
        <f>IF(M197="","",LOOKUP(IF(M197-DATEVALUE(YEAR(M197)&amp;"/"&amp;"4/2")&lt;0,IF(MONTH($N$1)&lt;4,YEAR($N$1)-YEAR(M197),YEAR($N$1)-YEAR(M197)+1),IF(MONTH($N$1)&lt;4,YEAR($N$1)-YEAR(M197)-1,YEAR($N$1)-YEAR(M197))),①階級番号!$A:$A,①階級番号!$B:$B))</f>
        <v/>
      </c>
      <c r="Q197" s="83"/>
      <c r="R197" s="83"/>
      <c r="S197" s="83"/>
      <c r="T197" s="83"/>
      <c r="U197" s="83"/>
      <c r="V197" s="83"/>
      <c r="W197" s="83"/>
      <c r="X197" s="83"/>
      <c r="Y197" s="83"/>
      <c r="Z197" s="83"/>
      <c r="AA197" s="83"/>
    </row>
    <row r="198" spans="1:27" s="84" customFormat="1" ht="24.75" customHeight="1" x14ac:dyDescent="0.15">
      <c r="A198" s="133">
        <v>184</v>
      </c>
      <c r="B198" s="134">
        <f t="shared" si="4"/>
        <v>0</v>
      </c>
      <c r="C198" s="135">
        <f t="shared" si="5"/>
        <v>0</v>
      </c>
      <c r="D198" s="132" t="str">
        <f>IF(G198="","",VLOOKUP(B198,①階級番号!$D:$E,2,FALSE()))</f>
        <v/>
      </c>
      <c r="E198" s="80"/>
      <c r="F198" s="81"/>
      <c r="G198" s="82"/>
      <c r="H198" s="82"/>
      <c r="I198" s="82"/>
      <c r="J198" s="82"/>
      <c r="K198" s="82"/>
      <c r="L198" s="82"/>
      <c r="M198" s="94"/>
      <c r="N198" s="143"/>
      <c r="O198" s="129"/>
      <c r="P198" s="136" t="str">
        <f>IF(M198="","",LOOKUP(IF(M198-DATEVALUE(YEAR(M198)&amp;"/"&amp;"4/2")&lt;0,IF(MONTH($N$1)&lt;4,YEAR($N$1)-YEAR(M198),YEAR($N$1)-YEAR(M198)+1),IF(MONTH($N$1)&lt;4,YEAR($N$1)-YEAR(M198)-1,YEAR($N$1)-YEAR(M198))),①階級番号!$A:$A,①階級番号!$B:$B))</f>
        <v/>
      </c>
      <c r="Q198" s="83"/>
      <c r="R198" s="83"/>
      <c r="S198" s="83"/>
      <c r="T198" s="83"/>
      <c r="U198" s="83"/>
      <c r="V198" s="83"/>
      <c r="W198" s="83"/>
      <c r="X198" s="83"/>
      <c r="Y198" s="83"/>
      <c r="Z198" s="83"/>
      <c r="AA198" s="83"/>
    </row>
    <row r="199" spans="1:27" s="84" customFormat="1" ht="24.75" customHeight="1" x14ac:dyDescent="0.15">
      <c r="A199" s="133">
        <v>185</v>
      </c>
      <c r="B199" s="134">
        <f t="shared" si="4"/>
        <v>0</v>
      </c>
      <c r="C199" s="135">
        <f t="shared" si="5"/>
        <v>0</v>
      </c>
      <c r="D199" s="132" t="str">
        <f>IF(G199="","",VLOOKUP(B199,①階級番号!$D:$E,2,FALSE()))</f>
        <v/>
      </c>
      <c r="E199" s="80"/>
      <c r="F199" s="81"/>
      <c r="G199" s="82"/>
      <c r="H199" s="82"/>
      <c r="I199" s="82"/>
      <c r="J199" s="82"/>
      <c r="K199" s="82"/>
      <c r="L199" s="82"/>
      <c r="M199" s="94"/>
      <c r="N199" s="143"/>
      <c r="O199" s="129"/>
      <c r="P199" s="136" t="str">
        <f>IF(M199="","",LOOKUP(IF(M199-DATEVALUE(YEAR(M199)&amp;"/"&amp;"4/2")&lt;0,IF(MONTH($N$1)&lt;4,YEAR($N$1)-YEAR(M199),YEAR($N$1)-YEAR(M199)+1),IF(MONTH($N$1)&lt;4,YEAR($N$1)-YEAR(M199)-1,YEAR($N$1)-YEAR(M199))),①階級番号!$A:$A,①階級番号!$B:$B))</f>
        <v/>
      </c>
      <c r="Q199" s="83"/>
      <c r="R199" s="83"/>
      <c r="S199" s="83"/>
      <c r="T199" s="83"/>
      <c r="U199" s="83"/>
      <c r="V199" s="83"/>
      <c r="W199" s="83"/>
      <c r="X199" s="83"/>
      <c r="Y199" s="83"/>
      <c r="Z199" s="83"/>
      <c r="AA199" s="83"/>
    </row>
    <row r="200" spans="1:27" s="84" customFormat="1" ht="24.75" customHeight="1" x14ac:dyDescent="0.15">
      <c r="A200" s="133">
        <v>186</v>
      </c>
      <c r="B200" s="134">
        <f t="shared" si="4"/>
        <v>0</v>
      </c>
      <c r="C200" s="135">
        <f t="shared" si="5"/>
        <v>0</v>
      </c>
      <c r="D200" s="132" t="str">
        <f>IF(G200="","",VLOOKUP(B200,①階級番号!$D:$E,2,FALSE()))</f>
        <v/>
      </c>
      <c r="E200" s="80"/>
      <c r="F200" s="81"/>
      <c r="G200" s="82"/>
      <c r="H200" s="82"/>
      <c r="I200" s="82"/>
      <c r="J200" s="82"/>
      <c r="K200" s="82"/>
      <c r="L200" s="82"/>
      <c r="M200" s="94"/>
      <c r="N200" s="145"/>
      <c r="O200" s="129"/>
      <c r="P200" s="136" t="str">
        <f>IF(M200="","",LOOKUP(IF(M200-DATEVALUE(YEAR(M200)&amp;"/"&amp;"4/2")&lt;0,IF(MONTH($N$1)&lt;4,YEAR($N$1)-YEAR(M200),YEAR($N$1)-YEAR(M200)+1),IF(MONTH($N$1)&lt;4,YEAR($N$1)-YEAR(M200)-1,YEAR($N$1)-YEAR(M200))),①階級番号!$A:$A,①階級番号!$B:$B))</f>
        <v/>
      </c>
      <c r="Q200" s="83"/>
      <c r="R200" s="83"/>
      <c r="S200" s="83"/>
      <c r="T200" s="83"/>
      <c r="U200" s="83"/>
      <c r="V200" s="83"/>
      <c r="W200" s="83"/>
      <c r="X200" s="83"/>
      <c r="Y200" s="83"/>
      <c r="Z200" s="83"/>
      <c r="AA200" s="83"/>
    </row>
    <row r="201" spans="1:27" s="84" customFormat="1" ht="24.75" customHeight="1" x14ac:dyDescent="0.15">
      <c r="A201" s="133">
        <v>187</v>
      </c>
      <c r="B201" s="134">
        <f t="shared" si="4"/>
        <v>0</v>
      </c>
      <c r="C201" s="135">
        <f t="shared" si="5"/>
        <v>0</v>
      </c>
      <c r="D201" s="132" t="str">
        <f>IF(G201="","",VLOOKUP(B201,①階級番号!$D:$E,2,FALSE()))</f>
        <v/>
      </c>
      <c r="E201" s="80"/>
      <c r="F201" s="81"/>
      <c r="G201" s="82"/>
      <c r="H201" s="82"/>
      <c r="I201" s="82"/>
      <c r="J201" s="82"/>
      <c r="K201" s="82"/>
      <c r="L201" s="82"/>
      <c r="M201" s="94"/>
      <c r="N201" s="143"/>
      <c r="O201" s="129"/>
      <c r="P201" s="136" t="str">
        <f>IF(M201="","",LOOKUP(IF(M201-DATEVALUE(YEAR(M201)&amp;"/"&amp;"4/2")&lt;0,IF(MONTH($N$1)&lt;4,YEAR($N$1)-YEAR(M201),YEAR($N$1)-YEAR(M201)+1),IF(MONTH($N$1)&lt;4,YEAR($N$1)-YEAR(M201)-1,YEAR($N$1)-YEAR(M201))),①階級番号!$A:$A,①階級番号!$B:$B))</f>
        <v/>
      </c>
      <c r="Q201" s="83"/>
      <c r="R201" s="83"/>
      <c r="S201" s="83"/>
      <c r="T201" s="83"/>
      <c r="U201" s="83"/>
      <c r="V201" s="83"/>
      <c r="W201" s="83"/>
      <c r="X201" s="83"/>
      <c r="Y201" s="83"/>
      <c r="Z201" s="83"/>
      <c r="AA201" s="83"/>
    </row>
    <row r="202" spans="1:27" s="84" customFormat="1" ht="24.75" customHeight="1" x14ac:dyDescent="0.15">
      <c r="A202" s="133">
        <v>188</v>
      </c>
      <c r="B202" s="134">
        <f t="shared" si="4"/>
        <v>0</v>
      </c>
      <c r="C202" s="135">
        <f t="shared" si="5"/>
        <v>0</v>
      </c>
      <c r="D202" s="132" t="str">
        <f>IF(G202="","",VLOOKUP(B202,①階級番号!$D:$E,2,FALSE()))</f>
        <v/>
      </c>
      <c r="E202" s="80"/>
      <c r="F202" s="81"/>
      <c r="G202" s="82"/>
      <c r="H202" s="82"/>
      <c r="I202" s="82"/>
      <c r="J202" s="82"/>
      <c r="K202" s="82"/>
      <c r="L202" s="82"/>
      <c r="M202" s="94"/>
      <c r="N202" s="143"/>
      <c r="O202" s="129"/>
      <c r="P202" s="136" t="str">
        <f>IF(M202="","",LOOKUP(IF(M202-DATEVALUE(YEAR(M202)&amp;"/"&amp;"4/2")&lt;0,IF(MONTH($N$1)&lt;4,YEAR($N$1)-YEAR(M202),YEAR($N$1)-YEAR(M202)+1),IF(MONTH($N$1)&lt;4,YEAR($N$1)-YEAR(M202)-1,YEAR($N$1)-YEAR(M202))),①階級番号!$A:$A,①階級番号!$B:$B))</f>
        <v/>
      </c>
      <c r="Q202" s="83"/>
      <c r="R202" s="83"/>
      <c r="S202" s="83"/>
      <c r="T202" s="83"/>
      <c r="U202" s="83"/>
      <c r="V202" s="83"/>
      <c r="W202" s="83"/>
      <c r="X202" s="83"/>
      <c r="Y202" s="83"/>
      <c r="Z202" s="83"/>
      <c r="AA202" s="83"/>
    </row>
    <row r="203" spans="1:27" s="84" customFormat="1" ht="24.75" customHeight="1" x14ac:dyDescent="0.15">
      <c r="A203" s="133">
        <v>189</v>
      </c>
      <c r="B203" s="134">
        <f t="shared" si="4"/>
        <v>0</v>
      </c>
      <c r="C203" s="135">
        <f t="shared" si="5"/>
        <v>0</v>
      </c>
      <c r="D203" s="132" t="str">
        <f>IF(G203="","",VLOOKUP(B203,①階級番号!$D:$E,2,FALSE()))</f>
        <v/>
      </c>
      <c r="E203" s="80"/>
      <c r="F203" s="81"/>
      <c r="G203" s="82"/>
      <c r="H203" s="82"/>
      <c r="I203" s="82"/>
      <c r="J203" s="82"/>
      <c r="K203" s="82"/>
      <c r="L203" s="82"/>
      <c r="M203" s="94"/>
      <c r="N203" s="143"/>
      <c r="O203" s="129"/>
      <c r="P203" s="136" t="str">
        <f>IF(M203="","",LOOKUP(IF(M203-DATEVALUE(YEAR(M203)&amp;"/"&amp;"4/2")&lt;0,IF(MONTH($N$1)&lt;4,YEAR($N$1)-YEAR(M203),YEAR($N$1)-YEAR(M203)+1),IF(MONTH($N$1)&lt;4,YEAR($N$1)-YEAR(M203)-1,YEAR($N$1)-YEAR(M203))),①階級番号!$A:$A,①階級番号!$B:$B))</f>
        <v/>
      </c>
      <c r="Q203" s="83"/>
      <c r="R203" s="83"/>
      <c r="S203" s="83"/>
      <c r="T203" s="83"/>
      <c r="U203" s="83"/>
      <c r="V203" s="83"/>
      <c r="W203" s="83"/>
      <c r="X203" s="83"/>
      <c r="Y203" s="83"/>
      <c r="Z203" s="83"/>
      <c r="AA203" s="83"/>
    </row>
    <row r="204" spans="1:27" s="84" customFormat="1" ht="24.75" customHeight="1" x14ac:dyDescent="0.15">
      <c r="A204" s="133">
        <v>190</v>
      </c>
      <c r="B204" s="134">
        <f t="shared" si="4"/>
        <v>0</v>
      </c>
      <c r="C204" s="135">
        <f t="shared" si="5"/>
        <v>0</v>
      </c>
      <c r="D204" s="132" t="str">
        <f>IF(G204="","",VLOOKUP(B204,①階級番号!$D:$E,2,FALSE()))</f>
        <v/>
      </c>
      <c r="E204" s="80"/>
      <c r="F204" s="81"/>
      <c r="G204" s="82"/>
      <c r="H204" s="82"/>
      <c r="I204" s="82"/>
      <c r="J204" s="82"/>
      <c r="K204" s="82"/>
      <c r="L204" s="82"/>
      <c r="M204" s="94"/>
      <c r="N204" s="143"/>
      <c r="O204" s="129"/>
      <c r="P204" s="136" t="str">
        <f>IF(M204="","",LOOKUP(IF(M204-DATEVALUE(YEAR(M204)&amp;"/"&amp;"4/2")&lt;0,IF(MONTH($N$1)&lt;4,YEAR($N$1)-YEAR(M204),YEAR($N$1)-YEAR(M204)+1),IF(MONTH($N$1)&lt;4,YEAR($N$1)-YEAR(M204)-1,YEAR($N$1)-YEAR(M204))),①階級番号!$A:$A,①階級番号!$B:$B))</f>
        <v/>
      </c>
      <c r="Q204" s="83"/>
      <c r="R204" s="83"/>
      <c r="S204" s="83"/>
      <c r="T204" s="83"/>
      <c r="U204" s="83"/>
      <c r="V204" s="83"/>
      <c r="W204" s="83"/>
      <c r="X204" s="83"/>
      <c r="Y204" s="83"/>
      <c r="Z204" s="83"/>
      <c r="AA204" s="83"/>
    </row>
    <row r="205" spans="1:27" s="84" customFormat="1" ht="24.75" customHeight="1" x14ac:dyDescent="0.15">
      <c r="A205" s="133">
        <v>191</v>
      </c>
      <c r="B205" s="134">
        <f t="shared" si="4"/>
        <v>0</v>
      </c>
      <c r="C205" s="135">
        <f t="shared" si="5"/>
        <v>0</v>
      </c>
      <c r="D205" s="132" t="str">
        <f>IF(G205="","",VLOOKUP(B205,①階級番号!$D:$E,2,FALSE()))</f>
        <v/>
      </c>
      <c r="E205" s="80"/>
      <c r="F205" s="81"/>
      <c r="G205" s="82"/>
      <c r="H205" s="82"/>
      <c r="I205" s="82"/>
      <c r="J205" s="82"/>
      <c r="K205" s="82"/>
      <c r="L205" s="82"/>
      <c r="M205" s="94"/>
      <c r="N205" s="143"/>
      <c r="O205" s="129"/>
      <c r="P205" s="136" t="str">
        <f>IF(M205="","",LOOKUP(IF(M205-DATEVALUE(YEAR(M205)&amp;"/"&amp;"4/2")&lt;0,IF(MONTH($N$1)&lt;4,YEAR($N$1)-YEAR(M205),YEAR($N$1)-YEAR(M205)+1),IF(MONTH($N$1)&lt;4,YEAR($N$1)-YEAR(M205)-1,YEAR($N$1)-YEAR(M205))),①階級番号!$A:$A,①階級番号!$B:$B))</f>
        <v/>
      </c>
      <c r="Q205" s="83"/>
      <c r="R205" s="83"/>
      <c r="S205" s="83"/>
      <c r="T205" s="83"/>
      <c r="U205" s="83"/>
      <c r="V205" s="83"/>
      <c r="W205" s="83"/>
      <c r="X205" s="83"/>
      <c r="Y205" s="83"/>
      <c r="Z205" s="83"/>
      <c r="AA205" s="83"/>
    </row>
    <row r="206" spans="1:27" s="84" customFormat="1" ht="24.75" customHeight="1" x14ac:dyDescent="0.15">
      <c r="A206" s="133">
        <v>192</v>
      </c>
      <c r="B206" s="134">
        <f t="shared" si="4"/>
        <v>0</v>
      </c>
      <c r="C206" s="135">
        <f t="shared" si="5"/>
        <v>0</v>
      </c>
      <c r="D206" s="132" t="str">
        <f>IF(G206="","",VLOOKUP(B206,①階級番号!$D:$E,2,FALSE()))</f>
        <v/>
      </c>
      <c r="E206" s="80"/>
      <c r="F206" s="81"/>
      <c r="G206" s="82"/>
      <c r="H206" s="82"/>
      <c r="I206" s="82"/>
      <c r="J206" s="82"/>
      <c r="K206" s="82"/>
      <c r="L206" s="82"/>
      <c r="M206" s="94"/>
      <c r="N206" s="143"/>
      <c r="O206" s="129"/>
      <c r="P206" s="136" t="str">
        <f>IF(M206="","",LOOKUP(IF(M206-DATEVALUE(YEAR(M206)&amp;"/"&amp;"4/2")&lt;0,IF(MONTH($N$1)&lt;4,YEAR($N$1)-YEAR(M206),YEAR($N$1)-YEAR(M206)+1),IF(MONTH($N$1)&lt;4,YEAR($N$1)-YEAR(M206)-1,YEAR($N$1)-YEAR(M206))),①階級番号!$A:$A,①階級番号!$B:$B))</f>
        <v/>
      </c>
      <c r="Q206" s="83"/>
      <c r="R206" s="83"/>
      <c r="S206" s="83"/>
      <c r="T206" s="83"/>
      <c r="U206" s="83"/>
      <c r="V206" s="83"/>
      <c r="W206" s="83"/>
      <c r="X206" s="83"/>
      <c r="Y206" s="83"/>
      <c r="Z206" s="83"/>
      <c r="AA206" s="83"/>
    </row>
    <row r="207" spans="1:27" s="84" customFormat="1" ht="24.75" customHeight="1" x14ac:dyDescent="0.15">
      <c r="A207" s="133">
        <v>193</v>
      </c>
      <c r="B207" s="134">
        <f t="shared" ref="B207:B270" si="6">G207</f>
        <v>0</v>
      </c>
      <c r="C207" s="135">
        <f t="shared" ref="C207:C270" si="7">E207</f>
        <v>0</v>
      </c>
      <c r="D207" s="132" t="str">
        <f>IF(G207="","",VLOOKUP(B207,①階級番号!$D:$E,2,FALSE()))</f>
        <v/>
      </c>
      <c r="E207" s="80"/>
      <c r="F207" s="81"/>
      <c r="G207" s="82"/>
      <c r="H207" s="82"/>
      <c r="I207" s="82"/>
      <c r="J207" s="82"/>
      <c r="K207" s="82"/>
      <c r="L207" s="82"/>
      <c r="M207" s="94"/>
      <c r="N207" s="143"/>
      <c r="O207" s="129"/>
      <c r="P207" s="136" t="str">
        <f>IF(M207="","",LOOKUP(IF(M207-DATEVALUE(YEAR(M207)&amp;"/"&amp;"4/2")&lt;0,IF(MONTH($N$1)&lt;4,YEAR($N$1)-YEAR(M207),YEAR($N$1)-YEAR(M207)+1),IF(MONTH($N$1)&lt;4,YEAR($N$1)-YEAR(M207)-1,YEAR($N$1)-YEAR(M207))),①階級番号!$A:$A,①階級番号!$B:$B))</f>
        <v/>
      </c>
      <c r="Q207" s="83"/>
      <c r="R207" s="83"/>
      <c r="S207" s="83"/>
      <c r="T207" s="83"/>
      <c r="U207" s="83"/>
      <c r="V207" s="83"/>
      <c r="W207" s="83"/>
      <c r="X207" s="83"/>
      <c r="Y207" s="83"/>
      <c r="Z207" s="83"/>
      <c r="AA207" s="83"/>
    </row>
    <row r="208" spans="1:27" s="84" customFormat="1" ht="24.75" customHeight="1" x14ac:dyDescent="0.15">
      <c r="A208" s="133">
        <v>194</v>
      </c>
      <c r="B208" s="134">
        <f t="shared" si="6"/>
        <v>0</v>
      </c>
      <c r="C208" s="135">
        <f t="shared" si="7"/>
        <v>0</v>
      </c>
      <c r="D208" s="132" t="str">
        <f>IF(G208="","",VLOOKUP(B208,①階級番号!$D:$E,2,FALSE()))</f>
        <v/>
      </c>
      <c r="E208" s="80"/>
      <c r="F208" s="81"/>
      <c r="G208" s="82"/>
      <c r="H208" s="82"/>
      <c r="I208" s="82"/>
      <c r="J208" s="82"/>
      <c r="K208" s="82"/>
      <c r="L208" s="82"/>
      <c r="M208" s="94"/>
      <c r="N208" s="143"/>
      <c r="O208" s="129"/>
      <c r="P208" s="136" t="str">
        <f>IF(M208="","",LOOKUP(IF(M208-DATEVALUE(YEAR(M208)&amp;"/"&amp;"4/2")&lt;0,IF(MONTH($N$1)&lt;4,YEAR($N$1)-YEAR(M208),YEAR($N$1)-YEAR(M208)+1),IF(MONTH($N$1)&lt;4,YEAR($N$1)-YEAR(M208)-1,YEAR($N$1)-YEAR(M208))),①階級番号!$A:$A,①階級番号!$B:$B))</f>
        <v/>
      </c>
      <c r="Q208" s="83"/>
      <c r="R208" s="83"/>
      <c r="S208" s="83"/>
      <c r="T208" s="83"/>
      <c r="U208" s="83"/>
      <c r="V208" s="83"/>
      <c r="W208" s="83"/>
      <c r="X208" s="83"/>
      <c r="Y208" s="83"/>
      <c r="Z208" s="83"/>
      <c r="AA208" s="83"/>
    </row>
    <row r="209" spans="1:27" s="84" customFormat="1" ht="24.75" customHeight="1" x14ac:dyDescent="0.15">
      <c r="A209" s="133">
        <v>195</v>
      </c>
      <c r="B209" s="134">
        <f t="shared" si="6"/>
        <v>0</v>
      </c>
      <c r="C209" s="135">
        <f t="shared" si="7"/>
        <v>0</v>
      </c>
      <c r="D209" s="132" t="str">
        <f>IF(G209="","",VLOOKUP(B209,①階級番号!$D:$E,2,FALSE()))</f>
        <v/>
      </c>
      <c r="E209" s="80"/>
      <c r="F209" s="81"/>
      <c r="G209" s="82"/>
      <c r="H209" s="82"/>
      <c r="I209" s="82"/>
      <c r="J209" s="82"/>
      <c r="K209" s="82"/>
      <c r="L209" s="82"/>
      <c r="M209" s="94"/>
      <c r="N209" s="143"/>
      <c r="O209" s="129"/>
      <c r="P209" s="136" t="str">
        <f>IF(M209="","",LOOKUP(IF(M209-DATEVALUE(YEAR(M209)&amp;"/"&amp;"4/2")&lt;0,IF(MONTH($N$1)&lt;4,YEAR($N$1)-YEAR(M209),YEAR($N$1)-YEAR(M209)+1),IF(MONTH($N$1)&lt;4,YEAR($N$1)-YEAR(M209)-1,YEAR($N$1)-YEAR(M209))),①階級番号!$A:$A,①階級番号!$B:$B))</f>
        <v/>
      </c>
      <c r="Q209" s="83"/>
      <c r="R209" s="83"/>
      <c r="S209" s="83"/>
      <c r="T209" s="83"/>
      <c r="U209" s="83"/>
      <c r="V209" s="83"/>
      <c r="W209" s="83"/>
      <c r="X209" s="83"/>
      <c r="Y209" s="83"/>
      <c r="Z209" s="83"/>
      <c r="AA209" s="83"/>
    </row>
    <row r="210" spans="1:27" s="84" customFormat="1" ht="24.75" customHeight="1" x14ac:dyDescent="0.15">
      <c r="A210" s="133">
        <v>196</v>
      </c>
      <c r="B210" s="134">
        <f t="shared" si="6"/>
        <v>0</v>
      </c>
      <c r="C210" s="135">
        <f t="shared" si="7"/>
        <v>0</v>
      </c>
      <c r="D210" s="132" t="str">
        <f>IF(G210="","",VLOOKUP(B210,①階級番号!$D:$E,2,FALSE()))</f>
        <v/>
      </c>
      <c r="E210" s="80"/>
      <c r="F210" s="81"/>
      <c r="G210" s="82"/>
      <c r="H210" s="82"/>
      <c r="I210" s="82"/>
      <c r="J210" s="82"/>
      <c r="K210" s="82"/>
      <c r="L210" s="82"/>
      <c r="M210" s="94"/>
      <c r="N210" s="143"/>
      <c r="O210" s="129"/>
      <c r="P210" s="136" t="str">
        <f>IF(M210="","",LOOKUP(IF(M210-DATEVALUE(YEAR(M210)&amp;"/"&amp;"4/2")&lt;0,IF(MONTH($N$1)&lt;4,YEAR($N$1)-YEAR(M210),YEAR($N$1)-YEAR(M210)+1),IF(MONTH($N$1)&lt;4,YEAR($N$1)-YEAR(M210)-1,YEAR($N$1)-YEAR(M210))),①階級番号!$A:$A,①階級番号!$B:$B))</f>
        <v/>
      </c>
      <c r="Q210" s="83"/>
      <c r="R210" s="83"/>
      <c r="S210" s="83"/>
      <c r="T210" s="83"/>
      <c r="U210" s="83"/>
      <c r="V210" s="83"/>
      <c r="W210" s="83"/>
      <c r="X210" s="83"/>
      <c r="Y210" s="83"/>
      <c r="Z210" s="83"/>
      <c r="AA210" s="83"/>
    </row>
    <row r="211" spans="1:27" s="84" customFormat="1" ht="24.75" customHeight="1" x14ac:dyDescent="0.15">
      <c r="A211" s="133">
        <v>197</v>
      </c>
      <c r="B211" s="134">
        <f t="shared" si="6"/>
        <v>0</v>
      </c>
      <c r="C211" s="135">
        <f t="shared" si="7"/>
        <v>0</v>
      </c>
      <c r="D211" s="132" t="str">
        <f>IF(G211="","",VLOOKUP(B211,①階級番号!$D:$E,2,FALSE()))</f>
        <v/>
      </c>
      <c r="E211" s="80"/>
      <c r="F211" s="81"/>
      <c r="G211" s="82"/>
      <c r="H211" s="82"/>
      <c r="I211" s="82"/>
      <c r="J211" s="82"/>
      <c r="K211" s="82"/>
      <c r="L211" s="95"/>
      <c r="M211" s="94"/>
      <c r="N211" s="143"/>
      <c r="O211" s="129"/>
      <c r="P211" s="136" t="str">
        <f>IF(M211="","",LOOKUP(IF(M211-DATEVALUE(YEAR(M211)&amp;"/"&amp;"4/2")&lt;0,IF(MONTH($N$1)&lt;4,YEAR($N$1)-YEAR(M211),YEAR($N$1)-YEAR(M211)+1),IF(MONTH($N$1)&lt;4,YEAR($N$1)-YEAR(M211)-1,YEAR($N$1)-YEAR(M211))),①階級番号!$A:$A,①階級番号!$B:$B))</f>
        <v/>
      </c>
      <c r="Q211" s="83"/>
      <c r="R211" s="83"/>
      <c r="S211" s="83"/>
      <c r="T211" s="83"/>
      <c r="U211" s="83"/>
      <c r="V211" s="83"/>
      <c r="W211" s="83"/>
      <c r="X211" s="83"/>
      <c r="Y211" s="83"/>
      <c r="Z211" s="83"/>
      <c r="AA211" s="83"/>
    </row>
    <row r="212" spans="1:27" s="84" customFormat="1" ht="24.75" customHeight="1" x14ac:dyDescent="0.15">
      <c r="A212" s="133">
        <v>198</v>
      </c>
      <c r="B212" s="134">
        <f t="shared" si="6"/>
        <v>0</v>
      </c>
      <c r="C212" s="135">
        <f t="shared" si="7"/>
        <v>0</v>
      </c>
      <c r="D212" s="132" t="str">
        <f>IF(G212="","",VLOOKUP(B212,①階級番号!$D:$E,2,FALSE()))</f>
        <v/>
      </c>
      <c r="E212" s="80"/>
      <c r="F212" s="81"/>
      <c r="G212" s="82"/>
      <c r="H212" s="82"/>
      <c r="I212" s="82"/>
      <c r="J212" s="82"/>
      <c r="K212" s="82"/>
      <c r="L212" s="95"/>
      <c r="M212" s="94"/>
      <c r="N212" s="143"/>
      <c r="O212" s="129"/>
      <c r="P212" s="136" t="str">
        <f>IF(M212="","",LOOKUP(IF(M212-DATEVALUE(YEAR(M212)&amp;"/"&amp;"4/2")&lt;0,IF(MONTH($N$1)&lt;4,YEAR($N$1)-YEAR(M212),YEAR($N$1)-YEAR(M212)+1),IF(MONTH($N$1)&lt;4,YEAR($N$1)-YEAR(M212)-1,YEAR($N$1)-YEAR(M212))),①階級番号!$A:$A,①階級番号!$B:$B))</f>
        <v/>
      </c>
      <c r="Q212" s="83"/>
      <c r="R212" s="83"/>
      <c r="S212" s="83"/>
      <c r="T212" s="83"/>
      <c r="U212" s="83"/>
      <c r="V212" s="83"/>
      <c r="W212" s="83"/>
      <c r="X212" s="83"/>
      <c r="Y212" s="83"/>
      <c r="Z212" s="83"/>
      <c r="AA212" s="83"/>
    </row>
    <row r="213" spans="1:27" s="84" customFormat="1" ht="24.75" customHeight="1" x14ac:dyDescent="0.15">
      <c r="A213" s="133">
        <v>199</v>
      </c>
      <c r="B213" s="134">
        <f t="shared" si="6"/>
        <v>0</v>
      </c>
      <c r="C213" s="135">
        <f t="shared" si="7"/>
        <v>0</v>
      </c>
      <c r="D213" s="132" t="str">
        <f>IF(G213="","",VLOOKUP(B213,①階級番号!$D:$E,2,FALSE()))</f>
        <v/>
      </c>
      <c r="E213" s="80"/>
      <c r="F213" s="81"/>
      <c r="G213" s="82"/>
      <c r="H213" s="82"/>
      <c r="I213" s="82"/>
      <c r="J213" s="82"/>
      <c r="K213" s="82"/>
      <c r="L213" s="82"/>
      <c r="M213" s="97"/>
      <c r="N213" s="143"/>
      <c r="O213" s="129"/>
      <c r="P213" s="136" t="str">
        <f>IF(M213="","",LOOKUP(IF(M213-DATEVALUE(YEAR(M213)&amp;"/"&amp;"4/2")&lt;0,IF(MONTH($N$1)&lt;4,YEAR($N$1)-YEAR(M213),YEAR($N$1)-YEAR(M213)+1),IF(MONTH($N$1)&lt;4,YEAR($N$1)-YEAR(M213)-1,YEAR($N$1)-YEAR(M213))),①階級番号!$A:$A,①階級番号!$B:$B))</f>
        <v/>
      </c>
      <c r="Q213" s="83"/>
      <c r="R213" s="83"/>
      <c r="S213" s="83"/>
      <c r="T213" s="83"/>
      <c r="U213" s="83"/>
      <c r="V213" s="83"/>
      <c r="W213" s="83"/>
      <c r="X213" s="83"/>
      <c r="Y213" s="83"/>
      <c r="Z213" s="83"/>
      <c r="AA213" s="83"/>
    </row>
    <row r="214" spans="1:27" s="84" customFormat="1" ht="24.75" customHeight="1" x14ac:dyDescent="0.15">
      <c r="A214" s="133">
        <v>200</v>
      </c>
      <c r="B214" s="134">
        <f t="shared" si="6"/>
        <v>0</v>
      </c>
      <c r="C214" s="135">
        <f t="shared" si="7"/>
        <v>0</v>
      </c>
      <c r="D214" s="132" t="str">
        <f>IF(G214="","",VLOOKUP(B214,①階級番号!$D:$E,2,FALSE()))</f>
        <v/>
      </c>
      <c r="E214" s="80"/>
      <c r="F214" s="81"/>
      <c r="G214" s="82"/>
      <c r="H214" s="82"/>
      <c r="I214" s="82"/>
      <c r="J214" s="82"/>
      <c r="K214" s="82"/>
      <c r="L214" s="95"/>
      <c r="M214" s="94"/>
      <c r="N214" s="143"/>
      <c r="O214" s="129"/>
      <c r="P214" s="136" t="str">
        <f>IF(M214="","",LOOKUP(IF(M214-DATEVALUE(YEAR(M214)&amp;"/"&amp;"4/2")&lt;0,IF(MONTH($N$1)&lt;4,YEAR($N$1)-YEAR(M214),YEAR($N$1)-YEAR(M214)+1),IF(MONTH($N$1)&lt;4,YEAR($N$1)-YEAR(M214)-1,YEAR($N$1)-YEAR(M214))),①階級番号!$A:$A,①階級番号!$B:$B))</f>
        <v/>
      </c>
      <c r="Q214" s="83"/>
      <c r="R214" s="83"/>
      <c r="S214" s="83"/>
      <c r="T214" s="83"/>
      <c r="U214" s="83"/>
      <c r="V214" s="83"/>
      <c r="W214" s="83"/>
      <c r="X214" s="83"/>
      <c r="Y214" s="83"/>
      <c r="Z214" s="83"/>
      <c r="AA214" s="83"/>
    </row>
    <row r="215" spans="1:27" s="84" customFormat="1" ht="24.75" customHeight="1" x14ac:dyDescent="0.15">
      <c r="A215" s="133">
        <v>201</v>
      </c>
      <c r="B215" s="134">
        <f t="shared" si="6"/>
        <v>0</v>
      </c>
      <c r="C215" s="135">
        <f t="shared" si="7"/>
        <v>0</v>
      </c>
      <c r="D215" s="132" t="str">
        <f>IF(G215="","",VLOOKUP(B215,①階級番号!$D:$E,2,FALSE()))</f>
        <v/>
      </c>
      <c r="E215" s="80"/>
      <c r="F215" s="81"/>
      <c r="G215" s="82"/>
      <c r="H215" s="82"/>
      <c r="I215" s="82"/>
      <c r="J215" s="82"/>
      <c r="K215" s="82"/>
      <c r="L215" s="82"/>
      <c r="M215" s="94"/>
      <c r="N215" s="143"/>
      <c r="O215" s="129"/>
      <c r="P215" s="136" t="str">
        <f>IF(M215="","",LOOKUP(IF(M215-DATEVALUE(YEAR(M215)&amp;"/"&amp;"4/2")&lt;0,IF(MONTH($N$1)&lt;4,YEAR($N$1)-YEAR(M215),YEAR($N$1)-YEAR(M215)+1),IF(MONTH($N$1)&lt;4,YEAR($N$1)-YEAR(M215)-1,YEAR($N$1)-YEAR(M215))),①階級番号!$A:$A,①階級番号!$B:$B))</f>
        <v/>
      </c>
      <c r="Q215" s="83"/>
      <c r="R215" s="83"/>
      <c r="S215" s="83"/>
      <c r="T215" s="83"/>
      <c r="U215" s="83"/>
      <c r="V215" s="83"/>
      <c r="W215" s="83"/>
      <c r="X215" s="83"/>
      <c r="Y215" s="83"/>
      <c r="Z215" s="83"/>
      <c r="AA215" s="83"/>
    </row>
    <row r="216" spans="1:27" s="84" customFormat="1" ht="24.75" customHeight="1" x14ac:dyDescent="0.15">
      <c r="A216" s="133">
        <v>202</v>
      </c>
      <c r="B216" s="134">
        <f t="shared" si="6"/>
        <v>0</v>
      </c>
      <c r="C216" s="135">
        <f t="shared" si="7"/>
        <v>0</v>
      </c>
      <c r="D216" s="132" t="str">
        <f>IF(G216="","",VLOOKUP(B216,①階級番号!$D:$E,2,FALSE()))</f>
        <v/>
      </c>
      <c r="E216" s="80"/>
      <c r="F216" s="81"/>
      <c r="G216" s="82"/>
      <c r="H216" s="82"/>
      <c r="I216" s="82"/>
      <c r="J216" s="82"/>
      <c r="K216" s="82"/>
      <c r="L216" s="82"/>
      <c r="M216" s="94"/>
      <c r="N216" s="143"/>
      <c r="O216" s="129"/>
      <c r="P216" s="136" t="str">
        <f>IF(M216="","",LOOKUP(IF(M216-DATEVALUE(YEAR(M216)&amp;"/"&amp;"4/2")&lt;0,IF(MONTH($N$1)&lt;4,YEAR($N$1)-YEAR(M216),YEAR($N$1)-YEAR(M216)+1),IF(MONTH($N$1)&lt;4,YEAR($N$1)-YEAR(M216)-1,YEAR($N$1)-YEAR(M216))),①階級番号!$A:$A,①階級番号!$B:$B))</f>
        <v/>
      </c>
      <c r="Q216" s="83"/>
      <c r="R216" s="83"/>
      <c r="S216" s="83"/>
      <c r="T216" s="83"/>
      <c r="U216" s="83"/>
      <c r="V216" s="83"/>
      <c r="W216" s="83"/>
      <c r="X216" s="83"/>
      <c r="Y216" s="83"/>
      <c r="Z216" s="83"/>
      <c r="AA216" s="83"/>
    </row>
    <row r="217" spans="1:27" s="84" customFormat="1" ht="24.75" customHeight="1" x14ac:dyDescent="0.15">
      <c r="A217" s="133">
        <v>203</v>
      </c>
      <c r="B217" s="134">
        <f t="shared" si="6"/>
        <v>0</v>
      </c>
      <c r="C217" s="135">
        <f t="shared" si="7"/>
        <v>0</v>
      </c>
      <c r="D217" s="132" t="str">
        <f>IF(G217="","",VLOOKUP(B217,①階級番号!$D:$E,2,FALSE()))</f>
        <v/>
      </c>
      <c r="E217" s="80"/>
      <c r="F217" s="81"/>
      <c r="G217" s="82"/>
      <c r="H217" s="82"/>
      <c r="I217" s="82"/>
      <c r="J217" s="82"/>
      <c r="K217" s="82"/>
      <c r="L217" s="82"/>
      <c r="M217" s="94"/>
      <c r="N217" s="143"/>
      <c r="O217" s="129"/>
      <c r="P217" s="136" t="str">
        <f>IF(M217="","",LOOKUP(IF(M217-DATEVALUE(YEAR(M217)&amp;"/"&amp;"4/2")&lt;0,IF(MONTH($N$1)&lt;4,YEAR($N$1)-YEAR(M217),YEAR($N$1)-YEAR(M217)+1),IF(MONTH($N$1)&lt;4,YEAR($N$1)-YEAR(M217)-1,YEAR($N$1)-YEAR(M217))),①階級番号!$A:$A,①階級番号!$B:$B))</f>
        <v/>
      </c>
      <c r="Q217" s="83"/>
      <c r="R217" s="83"/>
      <c r="S217" s="83"/>
      <c r="T217" s="83"/>
      <c r="U217" s="83"/>
      <c r="V217" s="83"/>
      <c r="W217" s="83"/>
      <c r="X217" s="83"/>
      <c r="Y217" s="83"/>
      <c r="Z217" s="83"/>
      <c r="AA217" s="83"/>
    </row>
    <row r="218" spans="1:27" s="84" customFormat="1" ht="24.75" customHeight="1" x14ac:dyDescent="0.15">
      <c r="A218" s="133">
        <v>204</v>
      </c>
      <c r="B218" s="134">
        <f t="shared" si="6"/>
        <v>0</v>
      </c>
      <c r="C218" s="135">
        <f t="shared" si="7"/>
        <v>0</v>
      </c>
      <c r="D218" s="132" t="str">
        <f>IF(G218="","",VLOOKUP(B218,①階級番号!$D:$E,2,FALSE()))</f>
        <v/>
      </c>
      <c r="E218" s="80"/>
      <c r="F218" s="81"/>
      <c r="G218" s="82"/>
      <c r="H218" s="82"/>
      <c r="I218" s="82"/>
      <c r="J218" s="82"/>
      <c r="K218" s="82"/>
      <c r="L218" s="82"/>
      <c r="M218" s="94"/>
      <c r="N218" s="143"/>
      <c r="O218" s="129"/>
      <c r="P218" s="136" t="str">
        <f>IF(M218="","",LOOKUP(IF(M218-DATEVALUE(YEAR(M218)&amp;"/"&amp;"4/2")&lt;0,IF(MONTH($N$1)&lt;4,YEAR($N$1)-YEAR(M218),YEAR($N$1)-YEAR(M218)+1),IF(MONTH($N$1)&lt;4,YEAR($N$1)-YEAR(M218)-1,YEAR($N$1)-YEAR(M218))),①階級番号!$A:$A,①階級番号!$B:$B))</f>
        <v/>
      </c>
      <c r="Q218" s="83"/>
      <c r="R218" s="83"/>
      <c r="S218" s="83"/>
      <c r="T218" s="83"/>
      <c r="U218" s="83"/>
      <c r="V218" s="83"/>
      <c r="W218" s="83"/>
      <c r="X218" s="83"/>
      <c r="Y218" s="83"/>
      <c r="Z218" s="83"/>
      <c r="AA218" s="83"/>
    </row>
    <row r="219" spans="1:27" s="84" customFormat="1" ht="24.75" customHeight="1" x14ac:dyDescent="0.15">
      <c r="A219" s="133">
        <v>205</v>
      </c>
      <c r="B219" s="134">
        <f t="shared" si="6"/>
        <v>0</v>
      </c>
      <c r="C219" s="135">
        <f t="shared" si="7"/>
        <v>0</v>
      </c>
      <c r="D219" s="132" t="str">
        <f>IF(G219="","",VLOOKUP(B219,①階級番号!$D:$E,2,FALSE()))</f>
        <v/>
      </c>
      <c r="E219" s="80"/>
      <c r="F219" s="81"/>
      <c r="G219" s="82"/>
      <c r="H219" s="82"/>
      <c r="I219" s="82"/>
      <c r="J219" s="82"/>
      <c r="K219" s="82"/>
      <c r="L219" s="82"/>
      <c r="M219" s="94"/>
      <c r="N219" s="143"/>
      <c r="O219" s="129"/>
      <c r="P219" s="136" t="str">
        <f>IF(M219="","",LOOKUP(IF(M219-DATEVALUE(YEAR(M219)&amp;"/"&amp;"4/2")&lt;0,IF(MONTH($N$1)&lt;4,YEAR($N$1)-YEAR(M219),YEAR($N$1)-YEAR(M219)+1),IF(MONTH($N$1)&lt;4,YEAR($N$1)-YEAR(M219)-1,YEAR($N$1)-YEAR(M219))),①階級番号!$A:$A,①階級番号!$B:$B))</f>
        <v/>
      </c>
      <c r="Q219" s="83"/>
      <c r="R219" s="83"/>
      <c r="S219" s="83"/>
      <c r="T219" s="83"/>
      <c r="U219" s="83"/>
      <c r="V219" s="83"/>
      <c r="W219" s="83"/>
      <c r="X219" s="83"/>
      <c r="Y219" s="83"/>
      <c r="Z219" s="83"/>
      <c r="AA219" s="83"/>
    </row>
    <row r="220" spans="1:27" s="84" customFormat="1" ht="24.75" customHeight="1" x14ac:dyDescent="0.15">
      <c r="A220" s="133">
        <v>206</v>
      </c>
      <c r="B220" s="134">
        <f t="shared" si="6"/>
        <v>0</v>
      </c>
      <c r="C220" s="135">
        <f t="shared" si="7"/>
        <v>0</v>
      </c>
      <c r="D220" s="132" t="str">
        <f>IF(G220="","",VLOOKUP(B220,①階級番号!$D:$E,2,FALSE()))</f>
        <v/>
      </c>
      <c r="E220" s="80"/>
      <c r="F220" s="81"/>
      <c r="G220" s="82"/>
      <c r="H220" s="82"/>
      <c r="I220" s="82"/>
      <c r="J220" s="82"/>
      <c r="K220" s="82"/>
      <c r="L220" s="82"/>
      <c r="M220" s="94"/>
      <c r="N220" s="143"/>
      <c r="O220" s="129"/>
      <c r="P220" s="136" t="str">
        <f>IF(M220="","",LOOKUP(IF(M220-DATEVALUE(YEAR(M220)&amp;"/"&amp;"4/2")&lt;0,IF(MONTH($N$1)&lt;4,YEAR($N$1)-YEAR(M220),YEAR($N$1)-YEAR(M220)+1),IF(MONTH($N$1)&lt;4,YEAR($N$1)-YEAR(M220)-1,YEAR($N$1)-YEAR(M220))),①階級番号!$A:$A,①階級番号!$B:$B))</f>
        <v/>
      </c>
      <c r="Q220" s="83"/>
      <c r="R220" s="83"/>
      <c r="S220" s="83"/>
      <c r="T220" s="83"/>
      <c r="U220" s="83"/>
      <c r="V220" s="83"/>
      <c r="W220" s="83"/>
      <c r="X220" s="83"/>
      <c r="Y220" s="83"/>
      <c r="Z220" s="83"/>
      <c r="AA220" s="83"/>
    </row>
    <row r="221" spans="1:27" s="84" customFormat="1" ht="24.75" customHeight="1" x14ac:dyDescent="0.15">
      <c r="A221" s="133">
        <v>207</v>
      </c>
      <c r="B221" s="134">
        <f t="shared" si="6"/>
        <v>0</v>
      </c>
      <c r="C221" s="135">
        <f t="shared" si="7"/>
        <v>0</v>
      </c>
      <c r="D221" s="132" t="str">
        <f>IF(G221="","",VLOOKUP(B221,①階級番号!$D:$E,2,FALSE()))</f>
        <v/>
      </c>
      <c r="E221" s="80"/>
      <c r="F221" s="81"/>
      <c r="G221" s="82"/>
      <c r="H221" s="82"/>
      <c r="I221" s="82"/>
      <c r="J221" s="82"/>
      <c r="K221" s="82"/>
      <c r="L221" s="82"/>
      <c r="M221" s="94"/>
      <c r="N221" s="143"/>
      <c r="O221" s="129"/>
      <c r="P221" s="136" t="str">
        <f>IF(M221="","",LOOKUP(IF(M221-DATEVALUE(YEAR(M221)&amp;"/"&amp;"4/2")&lt;0,IF(MONTH($N$1)&lt;4,YEAR($N$1)-YEAR(M221),YEAR($N$1)-YEAR(M221)+1),IF(MONTH($N$1)&lt;4,YEAR($N$1)-YEAR(M221)-1,YEAR($N$1)-YEAR(M221))),①階級番号!$A:$A,①階級番号!$B:$B))</f>
        <v/>
      </c>
      <c r="Q221" s="83"/>
      <c r="R221" s="83"/>
      <c r="S221" s="83"/>
      <c r="T221" s="83"/>
      <c r="U221" s="83"/>
      <c r="V221" s="83"/>
      <c r="W221" s="83"/>
      <c r="X221" s="83"/>
      <c r="Y221" s="83"/>
      <c r="Z221" s="83"/>
      <c r="AA221" s="83"/>
    </row>
    <row r="222" spans="1:27" s="84" customFormat="1" ht="24.75" customHeight="1" x14ac:dyDescent="0.15">
      <c r="A222" s="133">
        <v>208</v>
      </c>
      <c r="B222" s="134">
        <f t="shared" si="6"/>
        <v>0</v>
      </c>
      <c r="C222" s="135">
        <f t="shared" si="7"/>
        <v>0</v>
      </c>
      <c r="D222" s="132" t="str">
        <f>IF(G222="","",VLOOKUP(B222,①階級番号!$D:$E,2,FALSE()))</f>
        <v/>
      </c>
      <c r="E222" s="80"/>
      <c r="F222" s="81"/>
      <c r="G222" s="82"/>
      <c r="H222" s="82"/>
      <c r="I222" s="82"/>
      <c r="J222" s="82"/>
      <c r="K222" s="82"/>
      <c r="L222" s="82"/>
      <c r="M222" s="94"/>
      <c r="N222" s="143"/>
      <c r="O222" s="129"/>
      <c r="P222" s="136" t="str">
        <f>IF(M222="","",LOOKUP(IF(M222-DATEVALUE(YEAR(M222)&amp;"/"&amp;"4/2")&lt;0,IF(MONTH($N$1)&lt;4,YEAR($N$1)-YEAR(M222),YEAR($N$1)-YEAR(M222)+1),IF(MONTH($N$1)&lt;4,YEAR($N$1)-YEAR(M222)-1,YEAR($N$1)-YEAR(M222))),①階級番号!$A:$A,①階級番号!$B:$B))</f>
        <v/>
      </c>
      <c r="Q222" s="83"/>
      <c r="R222" s="83"/>
      <c r="S222" s="83"/>
      <c r="T222" s="83"/>
      <c r="U222" s="83"/>
      <c r="V222" s="83"/>
      <c r="W222" s="83"/>
      <c r="X222" s="83"/>
      <c r="Y222" s="83"/>
      <c r="Z222" s="83"/>
      <c r="AA222" s="83"/>
    </row>
    <row r="223" spans="1:27" s="84" customFormat="1" ht="24.75" customHeight="1" x14ac:dyDescent="0.15">
      <c r="A223" s="133">
        <v>209</v>
      </c>
      <c r="B223" s="134">
        <f t="shared" si="6"/>
        <v>0</v>
      </c>
      <c r="C223" s="135">
        <f t="shared" si="7"/>
        <v>0</v>
      </c>
      <c r="D223" s="132" t="str">
        <f>IF(G223="","",VLOOKUP(B223,①階級番号!$D:$E,2,FALSE()))</f>
        <v/>
      </c>
      <c r="E223" s="80"/>
      <c r="F223" s="81"/>
      <c r="G223" s="82"/>
      <c r="H223" s="82"/>
      <c r="I223" s="82"/>
      <c r="J223" s="82"/>
      <c r="K223" s="82"/>
      <c r="L223" s="82"/>
      <c r="M223" s="94"/>
      <c r="N223" s="143"/>
      <c r="O223" s="129"/>
      <c r="P223" s="136" t="str">
        <f>IF(M223="","",LOOKUP(IF(M223-DATEVALUE(YEAR(M223)&amp;"/"&amp;"4/2")&lt;0,IF(MONTH($N$1)&lt;4,YEAR($N$1)-YEAR(M223),YEAR($N$1)-YEAR(M223)+1),IF(MONTH($N$1)&lt;4,YEAR($N$1)-YEAR(M223)-1,YEAR($N$1)-YEAR(M223))),①階級番号!$A:$A,①階級番号!$B:$B))</f>
        <v/>
      </c>
      <c r="Q223" s="83"/>
      <c r="R223" s="83"/>
      <c r="S223" s="83"/>
      <c r="T223" s="83"/>
      <c r="U223" s="83"/>
      <c r="V223" s="83"/>
      <c r="W223" s="83"/>
      <c r="X223" s="83"/>
      <c r="Y223" s="83"/>
      <c r="Z223" s="83"/>
      <c r="AA223" s="83"/>
    </row>
    <row r="224" spans="1:27" s="84" customFormat="1" ht="24.75" customHeight="1" x14ac:dyDescent="0.15">
      <c r="A224" s="133">
        <v>210</v>
      </c>
      <c r="B224" s="134">
        <f t="shared" si="6"/>
        <v>0</v>
      </c>
      <c r="C224" s="135">
        <f t="shared" si="7"/>
        <v>0</v>
      </c>
      <c r="D224" s="132" t="str">
        <f>IF(G224="","",VLOOKUP(B224,①階級番号!$D:$E,2,FALSE()))</f>
        <v/>
      </c>
      <c r="E224" s="80"/>
      <c r="F224" s="81"/>
      <c r="G224" s="82"/>
      <c r="H224" s="82"/>
      <c r="I224" s="82"/>
      <c r="J224" s="82"/>
      <c r="K224" s="82"/>
      <c r="L224" s="82"/>
      <c r="M224" s="94"/>
      <c r="N224" s="143"/>
      <c r="O224" s="129"/>
      <c r="P224" s="136" t="str">
        <f>IF(M224="","",LOOKUP(IF(M224-DATEVALUE(YEAR(M224)&amp;"/"&amp;"4/2")&lt;0,IF(MONTH($N$1)&lt;4,YEAR($N$1)-YEAR(M224),YEAR($N$1)-YEAR(M224)+1),IF(MONTH($N$1)&lt;4,YEAR($N$1)-YEAR(M224)-1,YEAR($N$1)-YEAR(M224))),①階級番号!$A:$A,①階級番号!$B:$B))</f>
        <v/>
      </c>
      <c r="Q224" s="83"/>
      <c r="R224" s="83"/>
      <c r="S224" s="83"/>
      <c r="T224" s="83"/>
      <c r="U224" s="83"/>
      <c r="V224" s="83"/>
      <c r="W224" s="83"/>
      <c r="X224" s="83"/>
      <c r="Y224" s="83"/>
      <c r="Z224" s="83"/>
      <c r="AA224" s="83"/>
    </row>
    <row r="225" spans="1:27" s="84" customFormat="1" ht="24.75" customHeight="1" x14ac:dyDescent="0.15">
      <c r="A225" s="133">
        <v>211</v>
      </c>
      <c r="B225" s="134">
        <f t="shared" si="6"/>
        <v>0</v>
      </c>
      <c r="C225" s="135">
        <f t="shared" si="7"/>
        <v>0</v>
      </c>
      <c r="D225" s="132" t="str">
        <f>IF(G225="","",VLOOKUP(B225,①階級番号!$D:$E,2,FALSE()))</f>
        <v/>
      </c>
      <c r="E225" s="80"/>
      <c r="F225" s="81"/>
      <c r="G225" s="82"/>
      <c r="H225" s="82"/>
      <c r="I225" s="82"/>
      <c r="J225" s="82"/>
      <c r="K225" s="82"/>
      <c r="L225" s="82"/>
      <c r="M225" s="94"/>
      <c r="N225" s="143"/>
      <c r="O225" s="129"/>
      <c r="P225" s="136" t="str">
        <f>IF(M225="","",LOOKUP(IF(M225-DATEVALUE(YEAR(M225)&amp;"/"&amp;"4/2")&lt;0,IF(MONTH($N$1)&lt;4,YEAR($N$1)-YEAR(M225),YEAR($N$1)-YEAR(M225)+1),IF(MONTH($N$1)&lt;4,YEAR($N$1)-YEAR(M225)-1,YEAR($N$1)-YEAR(M225))),①階級番号!$A:$A,①階級番号!$B:$B))</f>
        <v/>
      </c>
      <c r="Q225" s="83"/>
      <c r="R225" s="83"/>
      <c r="S225" s="83"/>
      <c r="T225" s="83"/>
      <c r="U225" s="83"/>
      <c r="V225" s="83"/>
      <c r="W225" s="83"/>
      <c r="X225" s="83"/>
      <c r="Y225" s="83"/>
      <c r="Z225" s="83"/>
      <c r="AA225" s="83"/>
    </row>
    <row r="226" spans="1:27" s="84" customFormat="1" ht="24.75" customHeight="1" x14ac:dyDescent="0.15">
      <c r="A226" s="133">
        <v>212</v>
      </c>
      <c r="B226" s="134">
        <f t="shared" si="6"/>
        <v>0</v>
      </c>
      <c r="C226" s="135">
        <f t="shared" si="7"/>
        <v>0</v>
      </c>
      <c r="D226" s="132" t="str">
        <f>IF(G226="","",VLOOKUP(B226,①階級番号!$D:$E,2,FALSE()))</f>
        <v/>
      </c>
      <c r="E226" s="80"/>
      <c r="F226" s="81"/>
      <c r="G226" s="82"/>
      <c r="H226" s="82"/>
      <c r="I226" s="82"/>
      <c r="J226" s="82"/>
      <c r="K226" s="82"/>
      <c r="L226" s="82"/>
      <c r="M226" s="94"/>
      <c r="N226" s="143"/>
      <c r="O226" s="129"/>
      <c r="P226" s="136" t="str">
        <f>IF(M226="","",LOOKUP(IF(M226-DATEVALUE(YEAR(M226)&amp;"/"&amp;"4/2")&lt;0,IF(MONTH($N$1)&lt;4,YEAR($N$1)-YEAR(M226),YEAR($N$1)-YEAR(M226)+1),IF(MONTH($N$1)&lt;4,YEAR($N$1)-YEAR(M226)-1,YEAR($N$1)-YEAR(M226))),①階級番号!$A:$A,①階級番号!$B:$B))</f>
        <v/>
      </c>
      <c r="Q226" s="83"/>
      <c r="R226" s="83"/>
      <c r="S226" s="83"/>
      <c r="T226" s="83"/>
      <c r="U226" s="83"/>
      <c r="V226" s="83"/>
      <c r="W226" s="83"/>
      <c r="X226" s="83"/>
      <c r="Y226" s="83"/>
      <c r="Z226" s="83"/>
      <c r="AA226" s="83"/>
    </row>
    <row r="227" spans="1:27" s="84" customFormat="1" ht="24.75" customHeight="1" x14ac:dyDescent="0.15">
      <c r="A227" s="133">
        <v>213</v>
      </c>
      <c r="B227" s="134">
        <f t="shared" si="6"/>
        <v>0</v>
      </c>
      <c r="C227" s="135">
        <f t="shared" si="7"/>
        <v>0</v>
      </c>
      <c r="D227" s="132" t="str">
        <f>IF(G227="","",VLOOKUP(B227,①階級番号!$D:$E,2,FALSE()))</f>
        <v/>
      </c>
      <c r="E227" s="80"/>
      <c r="F227" s="81"/>
      <c r="G227" s="82"/>
      <c r="H227" s="82"/>
      <c r="I227" s="82"/>
      <c r="J227" s="82"/>
      <c r="K227" s="82"/>
      <c r="L227" s="82"/>
      <c r="M227" s="94"/>
      <c r="N227" s="143"/>
      <c r="O227" s="129"/>
      <c r="P227" s="136" t="str">
        <f>IF(M227="","",LOOKUP(IF(M227-DATEVALUE(YEAR(M227)&amp;"/"&amp;"4/2")&lt;0,IF(MONTH($N$1)&lt;4,YEAR($N$1)-YEAR(M227),YEAR($N$1)-YEAR(M227)+1),IF(MONTH($N$1)&lt;4,YEAR($N$1)-YEAR(M227)-1,YEAR($N$1)-YEAR(M227))),①階級番号!$A:$A,①階級番号!$B:$B))</f>
        <v/>
      </c>
      <c r="Q227" s="83"/>
      <c r="R227" s="83"/>
      <c r="S227" s="83"/>
      <c r="T227" s="83"/>
      <c r="U227" s="83"/>
      <c r="V227" s="83"/>
      <c r="W227" s="83"/>
      <c r="X227" s="83"/>
      <c r="Y227" s="83"/>
      <c r="Z227" s="83"/>
      <c r="AA227" s="83"/>
    </row>
    <row r="228" spans="1:27" s="84" customFormat="1" ht="24.75" customHeight="1" x14ac:dyDescent="0.15">
      <c r="A228" s="133">
        <v>214</v>
      </c>
      <c r="B228" s="134">
        <f t="shared" si="6"/>
        <v>0</v>
      </c>
      <c r="C228" s="135">
        <f t="shared" si="7"/>
        <v>0</v>
      </c>
      <c r="D228" s="132" t="str">
        <f>IF(G228="","",VLOOKUP(B228,①階級番号!$D:$E,2,FALSE()))</f>
        <v/>
      </c>
      <c r="E228" s="80"/>
      <c r="F228" s="81"/>
      <c r="G228" s="82"/>
      <c r="H228" s="82"/>
      <c r="I228" s="82"/>
      <c r="J228" s="82"/>
      <c r="K228" s="82"/>
      <c r="L228" s="82"/>
      <c r="M228" s="94"/>
      <c r="N228" s="143"/>
      <c r="O228" s="129"/>
      <c r="P228" s="136" t="str">
        <f>IF(M228="","",LOOKUP(IF(M228-DATEVALUE(YEAR(M228)&amp;"/"&amp;"4/2")&lt;0,IF(MONTH($N$1)&lt;4,YEAR($N$1)-YEAR(M228),YEAR($N$1)-YEAR(M228)+1),IF(MONTH($N$1)&lt;4,YEAR($N$1)-YEAR(M228)-1,YEAR($N$1)-YEAR(M228))),①階級番号!$A:$A,①階級番号!$B:$B))</f>
        <v/>
      </c>
      <c r="Q228" s="83"/>
      <c r="R228" s="83"/>
      <c r="S228" s="83"/>
      <c r="T228" s="83"/>
      <c r="U228" s="83"/>
      <c r="V228" s="83"/>
      <c r="W228" s="83"/>
      <c r="X228" s="83"/>
      <c r="Y228" s="83"/>
      <c r="Z228" s="83"/>
      <c r="AA228" s="83"/>
    </row>
    <row r="229" spans="1:27" s="84" customFormat="1" ht="24.75" customHeight="1" x14ac:dyDescent="0.15">
      <c r="A229" s="133">
        <v>215</v>
      </c>
      <c r="B229" s="134">
        <f t="shared" si="6"/>
        <v>0</v>
      </c>
      <c r="C229" s="135">
        <f t="shared" si="7"/>
        <v>0</v>
      </c>
      <c r="D229" s="132" t="str">
        <f>IF(G229="","",VLOOKUP(B229,①階級番号!$D:$E,2,FALSE()))</f>
        <v/>
      </c>
      <c r="E229" s="80"/>
      <c r="F229" s="81"/>
      <c r="G229" s="82"/>
      <c r="H229" s="82"/>
      <c r="I229" s="82"/>
      <c r="J229" s="82"/>
      <c r="K229" s="82"/>
      <c r="L229" s="82"/>
      <c r="M229" s="94"/>
      <c r="N229" s="143"/>
      <c r="O229" s="129"/>
      <c r="P229" s="136" t="str">
        <f>IF(M229="","",LOOKUP(IF(M229-DATEVALUE(YEAR(M229)&amp;"/"&amp;"4/2")&lt;0,IF(MONTH($N$1)&lt;4,YEAR($N$1)-YEAR(M229),YEAR($N$1)-YEAR(M229)+1),IF(MONTH($N$1)&lt;4,YEAR($N$1)-YEAR(M229)-1,YEAR($N$1)-YEAR(M229))),①階級番号!$A:$A,①階級番号!$B:$B))</f>
        <v/>
      </c>
      <c r="Q229" s="83"/>
      <c r="R229" s="83"/>
      <c r="S229" s="83"/>
      <c r="T229" s="83"/>
      <c r="U229" s="83"/>
      <c r="V229" s="83"/>
      <c r="W229" s="83"/>
      <c r="X229" s="83"/>
      <c r="Y229" s="83"/>
      <c r="Z229" s="83"/>
      <c r="AA229" s="83"/>
    </row>
    <row r="230" spans="1:27" s="84" customFormat="1" ht="24.75" customHeight="1" x14ac:dyDescent="0.15">
      <c r="A230" s="133">
        <v>216</v>
      </c>
      <c r="B230" s="134">
        <f t="shared" si="6"/>
        <v>0</v>
      </c>
      <c r="C230" s="135">
        <f t="shared" si="7"/>
        <v>0</v>
      </c>
      <c r="D230" s="132" t="str">
        <f>IF(G230="","",VLOOKUP(B230,①階級番号!$D:$E,2,FALSE()))</f>
        <v/>
      </c>
      <c r="E230" s="80"/>
      <c r="F230" s="81"/>
      <c r="G230" s="82"/>
      <c r="H230" s="82"/>
      <c r="I230" s="82"/>
      <c r="J230" s="82"/>
      <c r="K230" s="82"/>
      <c r="L230" s="82"/>
      <c r="M230" s="94"/>
      <c r="N230" s="143"/>
      <c r="O230" s="129"/>
      <c r="P230" s="136" t="str">
        <f>IF(M230="","",LOOKUP(IF(M230-DATEVALUE(YEAR(M230)&amp;"/"&amp;"4/2")&lt;0,IF(MONTH($N$1)&lt;4,YEAR($N$1)-YEAR(M230),YEAR($N$1)-YEAR(M230)+1),IF(MONTH($N$1)&lt;4,YEAR($N$1)-YEAR(M230)-1,YEAR($N$1)-YEAR(M230))),①階級番号!$A:$A,①階級番号!$B:$B))</f>
        <v/>
      </c>
      <c r="Q230" s="83"/>
      <c r="R230" s="83"/>
      <c r="S230" s="83"/>
      <c r="T230" s="83"/>
      <c r="U230" s="83"/>
      <c r="V230" s="83"/>
      <c r="W230" s="83"/>
      <c r="X230" s="83"/>
      <c r="Y230" s="83"/>
      <c r="Z230" s="83"/>
      <c r="AA230" s="83"/>
    </row>
    <row r="231" spans="1:27" s="84" customFormat="1" ht="24.75" customHeight="1" x14ac:dyDescent="0.15">
      <c r="A231" s="133">
        <v>217</v>
      </c>
      <c r="B231" s="134">
        <f t="shared" si="6"/>
        <v>0</v>
      </c>
      <c r="C231" s="135">
        <f t="shared" si="7"/>
        <v>0</v>
      </c>
      <c r="D231" s="132" t="str">
        <f>IF(G231="","",VLOOKUP(B231,①階級番号!$D:$E,2,FALSE()))</f>
        <v/>
      </c>
      <c r="E231" s="80"/>
      <c r="F231" s="81"/>
      <c r="G231" s="82"/>
      <c r="H231" s="82"/>
      <c r="I231" s="82"/>
      <c r="J231" s="82"/>
      <c r="K231" s="82"/>
      <c r="L231" s="82"/>
      <c r="M231" s="94"/>
      <c r="N231" s="143"/>
      <c r="O231" s="129"/>
      <c r="P231" s="136" t="str">
        <f>IF(M231="","",LOOKUP(IF(M231-DATEVALUE(YEAR(M231)&amp;"/"&amp;"4/2")&lt;0,IF(MONTH($N$1)&lt;4,YEAR($N$1)-YEAR(M231),YEAR($N$1)-YEAR(M231)+1),IF(MONTH($N$1)&lt;4,YEAR($N$1)-YEAR(M231)-1,YEAR($N$1)-YEAR(M231))),①階級番号!$A:$A,①階級番号!$B:$B))</f>
        <v/>
      </c>
      <c r="Q231" s="83"/>
      <c r="R231" s="83"/>
      <c r="S231" s="83"/>
      <c r="T231" s="83"/>
      <c r="U231" s="83"/>
      <c r="V231" s="83"/>
      <c r="W231" s="83"/>
      <c r="X231" s="83"/>
      <c r="Y231" s="83"/>
      <c r="Z231" s="83"/>
      <c r="AA231" s="83"/>
    </row>
    <row r="232" spans="1:27" s="84" customFormat="1" ht="24.75" customHeight="1" x14ac:dyDescent="0.15">
      <c r="A232" s="133">
        <v>218</v>
      </c>
      <c r="B232" s="134">
        <f t="shared" si="6"/>
        <v>0</v>
      </c>
      <c r="C232" s="135">
        <f t="shared" si="7"/>
        <v>0</v>
      </c>
      <c r="D232" s="132" t="str">
        <f>IF(G232="","",VLOOKUP(B232,①階級番号!$D:$E,2,FALSE()))</f>
        <v/>
      </c>
      <c r="E232" s="80"/>
      <c r="F232" s="81"/>
      <c r="G232" s="82"/>
      <c r="H232" s="82"/>
      <c r="I232" s="82"/>
      <c r="J232" s="82"/>
      <c r="K232" s="82"/>
      <c r="L232" s="82"/>
      <c r="M232" s="94"/>
      <c r="N232" s="143"/>
      <c r="O232" s="129"/>
      <c r="P232" s="136" t="str">
        <f>IF(M232="","",LOOKUP(IF(M232-DATEVALUE(YEAR(M232)&amp;"/"&amp;"4/2")&lt;0,IF(MONTH($N$1)&lt;4,YEAR($N$1)-YEAR(M232),YEAR($N$1)-YEAR(M232)+1),IF(MONTH($N$1)&lt;4,YEAR($N$1)-YEAR(M232)-1,YEAR($N$1)-YEAR(M232))),①階級番号!$A:$A,①階級番号!$B:$B))</f>
        <v/>
      </c>
      <c r="Q232" s="83"/>
      <c r="R232" s="83"/>
      <c r="S232" s="83"/>
      <c r="T232" s="83"/>
      <c r="U232" s="83"/>
      <c r="V232" s="83"/>
      <c r="W232" s="83"/>
      <c r="X232" s="83"/>
      <c r="Y232" s="83"/>
      <c r="Z232" s="83"/>
      <c r="AA232" s="83"/>
    </row>
    <row r="233" spans="1:27" s="84" customFormat="1" ht="24.75" customHeight="1" x14ac:dyDescent="0.15">
      <c r="A233" s="133">
        <v>219</v>
      </c>
      <c r="B233" s="134">
        <f t="shared" si="6"/>
        <v>0</v>
      </c>
      <c r="C233" s="135">
        <f t="shared" si="7"/>
        <v>0</v>
      </c>
      <c r="D233" s="132" t="str">
        <f>IF(G233="","",VLOOKUP(B233,①階級番号!$D:$E,2,FALSE()))</f>
        <v/>
      </c>
      <c r="E233" s="80"/>
      <c r="F233" s="81"/>
      <c r="G233" s="82"/>
      <c r="H233" s="82"/>
      <c r="I233" s="82"/>
      <c r="J233" s="82"/>
      <c r="K233" s="82"/>
      <c r="L233" s="82"/>
      <c r="M233" s="94"/>
      <c r="N233" s="143"/>
      <c r="O233" s="129"/>
      <c r="P233" s="136" t="str">
        <f>IF(M233="","",LOOKUP(IF(M233-DATEVALUE(YEAR(M233)&amp;"/"&amp;"4/2")&lt;0,IF(MONTH($N$1)&lt;4,YEAR($N$1)-YEAR(M233),YEAR($N$1)-YEAR(M233)+1),IF(MONTH($N$1)&lt;4,YEAR($N$1)-YEAR(M233)-1,YEAR($N$1)-YEAR(M233))),①階級番号!$A:$A,①階級番号!$B:$B))</f>
        <v/>
      </c>
      <c r="Q233" s="83"/>
      <c r="R233" s="83"/>
      <c r="S233" s="83"/>
      <c r="T233" s="83"/>
      <c r="U233" s="83"/>
      <c r="V233" s="83"/>
      <c r="W233" s="83"/>
      <c r="X233" s="83"/>
      <c r="Y233" s="83"/>
      <c r="Z233" s="83"/>
      <c r="AA233" s="83"/>
    </row>
    <row r="234" spans="1:27" s="84" customFormat="1" ht="24.75" customHeight="1" x14ac:dyDescent="0.15">
      <c r="A234" s="133">
        <v>220</v>
      </c>
      <c r="B234" s="134">
        <f t="shared" si="6"/>
        <v>0</v>
      </c>
      <c r="C234" s="135">
        <f t="shared" si="7"/>
        <v>0</v>
      </c>
      <c r="D234" s="132" t="str">
        <f>IF(G234="","",VLOOKUP(B234,①階級番号!$D:$E,2,FALSE()))</f>
        <v/>
      </c>
      <c r="E234" s="80"/>
      <c r="F234" s="81"/>
      <c r="G234" s="82"/>
      <c r="H234" s="82"/>
      <c r="I234" s="82"/>
      <c r="J234" s="82"/>
      <c r="K234" s="82"/>
      <c r="L234" s="82"/>
      <c r="M234" s="94"/>
      <c r="N234" s="143"/>
      <c r="O234" s="129"/>
      <c r="P234" s="136" t="str">
        <f>IF(M234="","",LOOKUP(IF(M234-DATEVALUE(YEAR(M234)&amp;"/"&amp;"4/2")&lt;0,IF(MONTH($N$1)&lt;4,YEAR($N$1)-YEAR(M234),YEAR($N$1)-YEAR(M234)+1),IF(MONTH($N$1)&lt;4,YEAR($N$1)-YEAR(M234)-1,YEAR($N$1)-YEAR(M234))),①階級番号!$A:$A,①階級番号!$B:$B))</f>
        <v/>
      </c>
      <c r="Q234" s="83"/>
      <c r="R234" s="83"/>
      <c r="S234" s="83"/>
      <c r="T234" s="83"/>
      <c r="U234" s="83"/>
      <c r="V234" s="83"/>
      <c r="W234" s="83"/>
      <c r="X234" s="83"/>
      <c r="Y234" s="83"/>
      <c r="Z234" s="83"/>
      <c r="AA234" s="83"/>
    </row>
    <row r="235" spans="1:27" s="84" customFormat="1" ht="24.75" customHeight="1" x14ac:dyDescent="0.15">
      <c r="A235" s="133">
        <v>221</v>
      </c>
      <c r="B235" s="134">
        <f t="shared" si="6"/>
        <v>0</v>
      </c>
      <c r="C235" s="135">
        <f t="shared" si="7"/>
        <v>0</v>
      </c>
      <c r="D235" s="132" t="str">
        <f>IF(G235="","",VLOOKUP(B235,①階級番号!$D:$E,2,FALSE()))</f>
        <v/>
      </c>
      <c r="E235" s="80"/>
      <c r="F235" s="81"/>
      <c r="G235" s="82"/>
      <c r="H235" s="82"/>
      <c r="I235" s="82"/>
      <c r="J235" s="82"/>
      <c r="K235" s="82"/>
      <c r="L235" s="82"/>
      <c r="M235" s="94"/>
      <c r="N235" s="143"/>
      <c r="O235" s="129"/>
      <c r="P235" s="136" t="str">
        <f>IF(M235="","",LOOKUP(IF(M235-DATEVALUE(YEAR(M235)&amp;"/"&amp;"4/2")&lt;0,IF(MONTH($N$1)&lt;4,YEAR($N$1)-YEAR(M235),YEAR($N$1)-YEAR(M235)+1),IF(MONTH($N$1)&lt;4,YEAR($N$1)-YEAR(M235)-1,YEAR($N$1)-YEAR(M235))),①階級番号!$A:$A,①階級番号!$B:$B))</f>
        <v/>
      </c>
      <c r="Q235" s="83"/>
      <c r="R235" s="83"/>
      <c r="S235" s="83"/>
      <c r="T235" s="83"/>
      <c r="U235" s="83"/>
      <c r="V235" s="83"/>
      <c r="W235" s="83"/>
      <c r="X235" s="83"/>
      <c r="Y235" s="83"/>
      <c r="Z235" s="83"/>
      <c r="AA235" s="83"/>
    </row>
    <row r="236" spans="1:27" s="84" customFormat="1" ht="24.75" customHeight="1" x14ac:dyDescent="0.15">
      <c r="A236" s="133">
        <v>222</v>
      </c>
      <c r="B236" s="134">
        <f t="shared" si="6"/>
        <v>0</v>
      </c>
      <c r="C236" s="135">
        <f t="shared" si="7"/>
        <v>0</v>
      </c>
      <c r="D236" s="132" t="str">
        <f>IF(G236="","",VLOOKUP(B236,①階級番号!$D:$E,2,FALSE()))</f>
        <v/>
      </c>
      <c r="E236" s="80"/>
      <c r="F236" s="81"/>
      <c r="G236" s="82"/>
      <c r="H236" s="82"/>
      <c r="I236" s="82"/>
      <c r="J236" s="82"/>
      <c r="K236" s="82"/>
      <c r="L236" s="82"/>
      <c r="M236" s="94"/>
      <c r="N236" s="143"/>
      <c r="O236" s="129"/>
      <c r="P236" s="136" t="str">
        <f>IF(M236="","",LOOKUP(IF(M236-DATEVALUE(YEAR(M236)&amp;"/"&amp;"4/2")&lt;0,IF(MONTH($N$1)&lt;4,YEAR($N$1)-YEAR(M236),YEAR($N$1)-YEAR(M236)+1),IF(MONTH($N$1)&lt;4,YEAR($N$1)-YEAR(M236)-1,YEAR($N$1)-YEAR(M236))),①階級番号!$A:$A,①階級番号!$B:$B))</f>
        <v/>
      </c>
      <c r="Q236" s="83"/>
      <c r="R236" s="83"/>
      <c r="S236" s="83"/>
      <c r="T236" s="83"/>
      <c r="U236" s="83"/>
      <c r="V236" s="83"/>
      <c r="W236" s="83"/>
      <c r="X236" s="83"/>
      <c r="Y236" s="83"/>
      <c r="Z236" s="83"/>
      <c r="AA236" s="83"/>
    </row>
    <row r="237" spans="1:27" s="84" customFormat="1" ht="24.75" customHeight="1" x14ac:dyDescent="0.15">
      <c r="A237" s="133">
        <v>223</v>
      </c>
      <c r="B237" s="134">
        <f t="shared" si="6"/>
        <v>0</v>
      </c>
      <c r="C237" s="135">
        <f t="shared" si="7"/>
        <v>0</v>
      </c>
      <c r="D237" s="132" t="str">
        <f>IF(G237="","",VLOOKUP(B237,①階級番号!$D:$E,2,FALSE()))</f>
        <v/>
      </c>
      <c r="E237" s="80"/>
      <c r="F237" s="81"/>
      <c r="G237" s="82"/>
      <c r="H237" s="82"/>
      <c r="I237" s="82"/>
      <c r="J237" s="82"/>
      <c r="K237" s="82"/>
      <c r="L237" s="82"/>
      <c r="M237" s="94"/>
      <c r="N237" s="143"/>
      <c r="O237" s="129"/>
      <c r="P237" s="136" t="str">
        <f>IF(M237="","",LOOKUP(IF(M237-DATEVALUE(YEAR(M237)&amp;"/"&amp;"4/2")&lt;0,IF(MONTH($N$1)&lt;4,YEAR($N$1)-YEAR(M237),YEAR($N$1)-YEAR(M237)+1),IF(MONTH($N$1)&lt;4,YEAR($N$1)-YEAR(M237)-1,YEAR($N$1)-YEAR(M237))),①階級番号!$A:$A,①階級番号!$B:$B))</f>
        <v/>
      </c>
      <c r="Q237" s="83"/>
      <c r="R237" s="83"/>
      <c r="S237" s="83"/>
      <c r="T237" s="83"/>
      <c r="U237" s="83"/>
      <c r="V237" s="83"/>
      <c r="W237" s="83"/>
      <c r="X237" s="83"/>
      <c r="Y237" s="83"/>
      <c r="Z237" s="83"/>
      <c r="AA237" s="83"/>
    </row>
    <row r="238" spans="1:27" s="84" customFormat="1" ht="24.75" customHeight="1" x14ac:dyDescent="0.15">
      <c r="A238" s="133">
        <v>224</v>
      </c>
      <c r="B238" s="134">
        <f t="shared" si="6"/>
        <v>0</v>
      </c>
      <c r="C238" s="135">
        <f t="shared" si="7"/>
        <v>0</v>
      </c>
      <c r="D238" s="132" t="str">
        <f>IF(G238="","",VLOOKUP(B238,①階級番号!$D:$E,2,FALSE()))</f>
        <v/>
      </c>
      <c r="E238" s="80"/>
      <c r="F238" s="81"/>
      <c r="G238" s="82"/>
      <c r="H238" s="82"/>
      <c r="I238" s="82"/>
      <c r="J238" s="82"/>
      <c r="K238" s="82"/>
      <c r="L238" s="82"/>
      <c r="M238" s="94"/>
      <c r="N238" s="143"/>
      <c r="O238" s="129"/>
      <c r="P238" s="136" t="str">
        <f>IF(M238="","",LOOKUP(IF(M238-DATEVALUE(YEAR(M238)&amp;"/"&amp;"4/2")&lt;0,IF(MONTH($N$1)&lt;4,YEAR($N$1)-YEAR(M238),YEAR($N$1)-YEAR(M238)+1),IF(MONTH($N$1)&lt;4,YEAR($N$1)-YEAR(M238)-1,YEAR($N$1)-YEAR(M238))),①階級番号!$A:$A,①階級番号!$B:$B))</f>
        <v/>
      </c>
      <c r="Q238" s="83"/>
      <c r="R238" s="83"/>
      <c r="S238" s="83"/>
      <c r="T238" s="83"/>
      <c r="U238" s="83"/>
      <c r="V238" s="83"/>
      <c r="W238" s="83"/>
      <c r="X238" s="83"/>
      <c r="Y238" s="83"/>
      <c r="Z238" s="83"/>
      <c r="AA238" s="83"/>
    </row>
    <row r="239" spans="1:27" s="84" customFormat="1" ht="24.75" customHeight="1" x14ac:dyDescent="0.15">
      <c r="A239" s="133">
        <v>225</v>
      </c>
      <c r="B239" s="134">
        <f t="shared" si="6"/>
        <v>0</v>
      </c>
      <c r="C239" s="135">
        <f t="shared" si="7"/>
        <v>0</v>
      </c>
      <c r="D239" s="132" t="str">
        <f>IF(G239="","",VLOOKUP(B239,①階級番号!$D:$E,2,FALSE()))</f>
        <v/>
      </c>
      <c r="E239" s="80"/>
      <c r="F239" s="81"/>
      <c r="G239" s="82"/>
      <c r="H239" s="82"/>
      <c r="I239" s="82"/>
      <c r="J239" s="82"/>
      <c r="K239" s="82"/>
      <c r="L239" s="82"/>
      <c r="M239" s="94"/>
      <c r="N239" s="143"/>
      <c r="O239" s="129"/>
      <c r="P239" s="136" t="str">
        <f>IF(M239="","",LOOKUP(IF(M239-DATEVALUE(YEAR(M239)&amp;"/"&amp;"4/2")&lt;0,IF(MONTH($N$1)&lt;4,YEAR($N$1)-YEAR(M239),YEAR($N$1)-YEAR(M239)+1),IF(MONTH($N$1)&lt;4,YEAR($N$1)-YEAR(M239)-1,YEAR($N$1)-YEAR(M239))),①階級番号!$A:$A,①階級番号!$B:$B))</f>
        <v/>
      </c>
      <c r="Q239" s="83"/>
      <c r="R239" s="83"/>
      <c r="S239" s="83"/>
      <c r="T239" s="83"/>
      <c r="U239" s="83"/>
      <c r="V239" s="83"/>
      <c r="W239" s="83"/>
      <c r="X239" s="83"/>
      <c r="Y239" s="83"/>
      <c r="Z239" s="83"/>
      <c r="AA239" s="83"/>
    </row>
    <row r="240" spans="1:27" s="84" customFormat="1" ht="24.75" customHeight="1" x14ac:dyDescent="0.15">
      <c r="A240" s="133">
        <v>226</v>
      </c>
      <c r="B240" s="134">
        <f t="shared" si="6"/>
        <v>0</v>
      </c>
      <c r="C240" s="135">
        <f t="shared" si="7"/>
        <v>0</v>
      </c>
      <c r="D240" s="132" t="str">
        <f>IF(G240="","",VLOOKUP(B240,①階級番号!$D:$E,2,FALSE()))</f>
        <v/>
      </c>
      <c r="E240" s="80"/>
      <c r="F240" s="81"/>
      <c r="G240" s="82"/>
      <c r="H240" s="82"/>
      <c r="I240" s="82"/>
      <c r="J240" s="82"/>
      <c r="K240" s="82"/>
      <c r="L240" s="82"/>
      <c r="M240" s="94"/>
      <c r="N240" s="143"/>
      <c r="O240" s="129"/>
      <c r="P240" s="136" t="str">
        <f>IF(M240="","",LOOKUP(IF(M240-DATEVALUE(YEAR(M240)&amp;"/"&amp;"4/2")&lt;0,IF(MONTH($N$1)&lt;4,YEAR($N$1)-YEAR(M240),YEAR($N$1)-YEAR(M240)+1),IF(MONTH($N$1)&lt;4,YEAR($N$1)-YEAR(M240)-1,YEAR($N$1)-YEAR(M240))),①階級番号!$A:$A,①階級番号!$B:$B))</f>
        <v/>
      </c>
      <c r="Q240" s="83"/>
      <c r="R240" s="83"/>
      <c r="S240" s="83"/>
      <c r="T240" s="83"/>
      <c r="U240" s="83"/>
      <c r="V240" s="83"/>
      <c r="W240" s="83"/>
      <c r="X240" s="83"/>
      <c r="Y240" s="83"/>
      <c r="Z240" s="83"/>
      <c r="AA240" s="83"/>
    </row>
    <row r="241" spans="1:27" s="84" customFormat="1" ht="24.75" customHeight="1" x14ac:dyDescent="0.15">
      <c r="A241" s="133">
        <v>227</v>
      </c>
      <c r="B241" s="134">
        <f t="shared" si="6"/>
        <v>0</v>
      </c>
      <c r="C241" s="135">
        <f t="shared" si="7"/>
        <v>0</v>
      </c>
      <c r="D241" s="132" t="str">
        <f>IF(G241="","",VLOOKUP(B241,①階級番号!$D:$E,2,FALSE()))</f>
        <v/>
      </c>
      <c r="E241" s="80"/>
      <c r="F241" s="81"/>
      <c r="G241" s="82"/>
      <c r="H241" s="82"/>
      <c r="I241" s="82"/>
      <c r="J241" s="82"/>
      <c r="K241" s="82"/>
      <c r="L241" s="82"/>
      <c r="M241" s="94"/>
      <c r="N241" s="143"/>
      <c r="O241" s="129"/>
      <c r="P241" s="136" t="str">
        <f>IF(M241="","",LOOKUP(IF(M241-DATEVALUE(YEAR(M241)&amp;"/"&amp;"4/2")&lt;0,IF(MONTH($N$1)&lt;4,YEAR($N$1)-YEAR(M241),YEAR($N$1)-YEAR(M241)+1),IF(MONTH($N$1)&lt;4,YEAR($N$1)-YEAR(M241)-1,YEAR($N$1)-YEAR(M241))),①階級番号!$A:$A,①階級番号!$B:$B))</f>
        <v/>
      </c>
      <c r="Q241" s="83"/>
      <c r="R241" s="83"/>
      <c r="S241" s="83"/>
      <c r="T241" s="83"/>
      <c r="U241" s="83"/>
      <c r="V241" s="83"/>
      <c r="W241" s="83"/>
      <c r="X241" s="83"/>
      <c r="Y241" s="83"/>
      <c r="Z241" s="83"/>
      <c r="AA241" s="83"/>
    </row>
    <row r="242" spans="1:27" s="84" customFormat="1" ht="24.75" customHeight="1" x14ac:dyDescent="0.15">
      <c r="A242" s="133">
        <v>228</v>
      </c>
      <c r="B242" s="134">
        <f t="shared" si="6"/>
        <v>0</v>
      </c>
      <c r="C242" s="135">
        <f t="shared" si="7"/>
        <v>0</v>
      </c>
      <c r="D242" s="132" t="str">
        <f>IF(G242="","",VLOOKUP(B242,①階級番号!$D:$E,2,FALSE()))</f>
        <v/>
      </c>
      <c r="E242" s="80"/>
      <c r="F242" s="81"/>
      <c r="G242" s="82"/>
      <c r="H242" s="82"/>
      <c r="I242" s="82"/>
      <c r="J242" s="82"/>
      <c r="K242" s="82"/>
      <c r="L242" s="82"/>
      <c r="M242" s="94"/>
      <c r="N242" s="143"/>
      <c r="O242" s="129"/>
      <c r="P242" s="136" t="str">
        <f>IF(M242="","",LOOKUP(IF(M242-DATEVALUE(YEAR(M242)&amp;"/"&amp;"4/2")&lt;0,IF(MONTH($N$1)&lt;4,YEAR($N$1)-YEAR(M242),YEAR($N$1)-YEAR(M242)+1),IF(MONTH($N$1)&lt;4,YEAR($N$1)-YEAR(M242)-1,YEAR($N$1)-YEAR(M242))),①階級番号!$A:$A,①階級番号!$B:$B))</f>
        <v/>
      </c>
      <c r="Q242" s="83"/>
      <c r="R242" s="83"/>
      <c r="S242" s="83"/>
      <c r="T242" s="83"/>
      <c r="U242" s="83"/>
      <c r="V242" s="83"/>
      <c r="W242" s="83"/>
      <c r="X242" s="83"/>
      <c r="Y242" s="83"/>
      <c r="Z242" s="83"/>
      <c r="AA242" s="83"/>
    </row>
    <row r="243" spans="1:27" s="84" customFormat="1" ht="24.75" customHeight="1" x14ac:dyDescent="0.15">
      <c r="A243" s="133">
        <v>229</v>
      </c>
      <c r="B243" s="134">
        <f t="shared" si="6"/>
        <v>0</v>
      </c>
      <c r="C243" s="135">
        <f t="shared" si="7"/>
        <v>0</v>
      </c>
      <c r="D243" s="132" t="str">
        <f>IF(G243="","",VLOOKUP(B243,①階級番号!$D:$E,2,FALSE()))</f>
        <v/>
      </c>
      <c r="E243" s="80"/>
      <c r="F243" s="81"/>
      <c r="G243" s="82"/>
      <c r="H243" s="82"/>
      <c r="I243" s="82"/>
      <c r="J243" s="82"/>
      <c r="K243" s="82"/>
      <c r="L243" s="82"/>
      <c r="M243" s="94"/>
      <c r="N243" s="143"/>
      <c r="O243" s="129"/>
      <c r="P243" s="136" t="str">
        <f>IF(M243="","",LOOKUP(IF(M243-DATEVALUE(YEAR(M243)&amp;"/"&amp;"4/2")&lt;0,IF(MONTH($N$1)&lt;4,YEAR($N$1)-YEAR(M243),YEAR($N$1)-YEAR(M243)+1),IF(MONTH($N$1)&lt;4,YEAR($N$1)-YEAR(M243)-1,YEAR($N$1)-YEAR(M243))),①階級番号!$A:$A,①階級番号!$B:$B))</f>
        <v/>
      </c>
      <c r="Q243" s="83"/>
      <c r="R243" s="83"/>
      <c r="S243" s="83"/>
      <c r="T243" s="83"/>
      <c r="U243" s="83"/>
      <c r="V243" s="83"/>
      <c r="W243" s="83"/>
      <c r="X243" s="83"/>
      <c r="Y243" s="83"/>
      <c r="Z243" s="83"/>
      <c r="AA243" s="83"/>
    </row>
    <row r="244" spans="1:27" s="84" customFormat="1" ht="24.75" customHeight="1" x14ac:dyDescent="0.15">
      <c r="A244" s="133">
        <v>230</v>
      </c>
      <c r="B244" s="134">
        <f t="shared" si="6"/>
        <v>0</v>
      </c>
      <c r="C244" s="135">
        <f t="shared" si="7"/>
        <v>0</v>
      </c>
      <c r="D244" s="132" t="str">
        <f>IF(G244="","",VLOOKUP(B244,①階級番号!$D:$E,2,FALSE()))</f>
        <v/>
      </c>
      <c r="E244" s="80"/>
      <c r="F244" s="81"/>
      <c r="G244" s="82"/>
      <c r="H244" s="82"/>
      <c r="I244" s="82"/>
      <c r="J244" s="82"/>
      <c r="K244" s="82"/>
      <c r="L244" s="82"/>
      <c r="M244" s="94"/>
      <c r="N244" s="143"/>
      <c r="O244" s="129"/>
      <c r="P244" s="136" t="str">
        <f>IF(M244="","",LOOKUP(IF(M244-DATEVALUE(YEAR(M244)&amp;"/"&amp;"4/2")&lt;0,IF(MONTH($N$1)&lt;4,YEAR($N$1)-YEAR(M244),YEAR($N$1)-YEAR(M244)+1),IF(MONTH($N$1)&lt;4,YEAR($N$1)-YEAR(M244)-1,YEAR($N$1)-YEAR(M244))),①階級番号!$A:$A,①階級番号!$B:$B))</f>
        <v/>
      </c>
      <c r="Q244" s="83"/>
      <c r="R244" s="83"/>
      <c r="S244" s="83"/>
      <c r="T244" s="83"/>
      <c r="U244" s="83"/>
      <c r="V244" s="83"/>
      <c r="W244" s="83"/>
      <c r="X244" s="83"/>
      <c r="Y244" s="83"/>
      <c r="Z244" s="83"/>
      <c r="AA244" s="83"/>
    </row>
    <row r="245" spans="1:27" s="84" customFormat="1" ht="24.75" customHeight="1" x14ac:dyDescent="0.15">
      <c r="A245" s="133">
        <v>231</v>
      </c>
      <c r="B245" s="134">
        <f t="shared" si="6"/>
        <v>0</v>
      </c>
      <c r="C245" s="135">
        <f t="shared" si="7"/>
        <v>0</v>
      </c>
      <c r="D245" s="132" t="str">
        <f>IF(G245="","",VLOOKUP(B245,①階級番号!$D:$E,2,FALSE()))</f>
        <v/>
      </c>
      <c r="E245" s="80"/>
      <c r="F245" s="81"/>
      <c r="G245" s="82"/>
      <c r="H245" s="82"/>
      <c r="I245" s="82"/>
      <c r="J245" s="82"/>
      <c r="K245" s="82"/>
      <c r="L245" s="82"/>
      <c r="M245" s="94"/>
      <c r="N245" s="143"/>
      <c r="O245" s="129"/>
      <c r="P245" s="136" t="str">
        <f>IF(M245="","",LOOKUP(IF(M245-DATEVALUE(YEAR(M245)&amp;"/"&amp;"4/2")&lt;0,IF(MONTH($N$1)&lt;4,YEAR($N$1)-YEAR(M245),YEAR($N$1)-YEAR(M245)+1),IF(MONTH($N$1)&lt;4,YEAR($N$1)-YEAR(M245)-1,YEAR($N$1)-YEAR(M245))),①階級番号!$A:$A,①階級番号!$B:$B))</f>
        <v/>
      </c>
      <c r="Q245" s="83"/>
      <c r="R245" s="83"/>
      <c r="S245" s="83"/>
      <c r="T245" s="83"/>
      <c r="U245" s="83"/>
      <c r="V245" s="83"/>
      <c r="W245" s="83"/>
      <c r="X245" s="83"/>
      <c r="Y245" s="83"/>
      <c r="Z245" s="83"/>
      <c r="AA245" s="83"/>
    </row>
    <row r="246" spans="1:27" s="84" customFormat="1" ht="24.75" customHeight="1" x14ac:dyDescent="0.15">
      <c r="A246" s="133">
        <v>232</v>
      </c>
      <c r="B246" s="134">
        <f t="shared" si="6"/>
        <v>0</v>
      </c>
      <c r="C246" s="135">
        <f t="shared" si="7"/>
        <v>0</v>
      </c>
      <c r="D246" s="132" t="str">
        <f>IF(G246="","",VLOOKUP(B246,①階級番号!$D:$E,2,FALSE()))</f>
        <v/>
      </c>
      <c r="E246" s="80"/>
      <c r="F246" s="81"/>
      <c r="G246" s="82"/>
      <c r="H246" s="82"/>
      <c r="I246" s="82"/>
      <c r="J246" s="82"/>
      <c r="K246" s="82"/>
      <c r="L246" s="82"/>
      <c r="M246" s="94"/>
      <c r="N246" s="143"/>
      <c r="O246" s="129"/>
      <c r="P246" s="136" t="str">
        <f>IF(M246="","",LOOKUP(IF(M246-DATEVALUE(YEAR(M246)&amp;"/"&amp;"4/2")&lt;0,IF(MONTH($N$1)&lt;4,YEAR($N$1)-YEAR(M246),YEAR($N$1)-YEAR(M246)+1),IF(MONTH($N$1)&lt;4,YEAR($N$1)-YEAR(M246)-1,YEAR($N$1)-YEAR(M246))),①階級番号!$A:$A,①階級番号!$B:$B))</f>
        <v/>
      </c>
      <c r="Q246" s="83"/>
      <c r="R246" s="83"/>
      <c r="S246" s="83"/>
      <c r="T246" s="83"/>
      <c r="U246" s="83"/>
      <c r="V246" s="83"/>
      <c r="W246" s="83"/>
      <c r="X246" s="83"/>
      <c r="Y246" s="83"/>
      <c r="Z246" s="83"/>
      <c r="AA246" s="83"/>
    </row>
    <row r="247" spans="1:27" s="84" customFormat="1" ht="24.75" customHeight="1" x14ac:dyDescent="0.15">
      <c r="A247" s="133">
        <v>233</v>
      </c>
      <c r="B247" s="134">
        <f t="shared" si="6"/>
        <v>0</v>
      </c>
      <c r="C247" s="135">
        <f t="shared" si="7"/>
        <v>0</v>
      </c>
      <c r="D247" s="132" t="str">
        <f>IF(G247="","",VLOOKUP(B247,①階級番号!$D:$E,2,FALSE()))</f>
        <v/>
      </c>
      <c r="E247" s="80"/>
      <c r="F247" s="81"/>
      <c r="G247" s="82"/>
      <c r="H247" s="82"/>
      <c r="I247" s="82"/>
      <c r="J247" s="82"/>
      <c r="K247" s="82"/>
      <c r="L247" s="82"/>
      <c r="M247" s="94"/>
      <c r="N247" s="143"/>
      <c r="O247" s="129"/>
      <c r="P247" s="136" t="str">
        <f>IF(M247="","",LOOKUP(IF(M247-DATEVALUE(YEAR(M247)&amp;"/"&amp;"4/2")&lt;0,IF(MONTH($N$1)&lt;4,YEAR($N$1)-YEAR(M247),YEAR($N$1)-YEAR(M247)+1),IF(MONTH($N$1)&lt;4,YEAR($N$1)-YEAR(M247)-1,YEAR($N$1)-YEAR(M247))),①階級番号!$A:$A,①階級番号!$B:$B))</f>
        <v/>
      </c>
      <c r="Q247" s="83"/>
      <c r="R247" s="83"/>
      <c r="S247" s="83"/>
      <c r="T247" s="83"/>
      <c r="U247" s="83"/>
      <c r="V247" s="83"/>
      <c r="W247" s="83"/>
      <c r="X247" s="83"/>
      <c r="Y247" s="83"/>
      <c r="Z247" s="83"/>
      <c r="AA247" s="83"/>
    </row>
    <row r="248" spans="1:27" s="84" customFormat="1" ht="24.75" customHeight="1" x14ac:dyDescent="0.15">
      <c r="A248" s="133">
        <v>234</v>
      </c>
      <c r="B248" s="134">
        <f t="shared" si="6"/>
        <v>0</v>
      </c>
      <c r="C248" s="135">
        <f t="shared" si="7"/>
        <v>0</v>
      </c>
      <c r="D248" s="132" t="str">
        <f>IF(G248="","",VLOOKUP(B248,①階級番号!$D:$E,2,FALSE()))</f>
        <v/>
      </c>
      <c r="E248" s="80"/>
      <c r="F248" s="81"/>
      <c r="G248" s="82"/>
      <c r="H248" s="82"/>
      <c r="I248" s="82"/>
      <c r="J248" s="82"/>
      <c r="K248" s="82"/>
      <c r="L248" s="82"/>
      <c r="M248" s="94"/>
      <c r="N248" s="143"/>
      <c r="O248" s="129"/>
      <c r="P248" s="136" t="str">
        <f>IF(M248="","",LOOKUP(IF(M248-DATEVALUE(YEAR(M248)&amp;"/"&amp;"4/2")&lt;0,IF(MONTH($N$1)&lt;4,YEAR($N$1)-YEAR(M248),YEAR($N$1)-YEAR(M248)+1),IF(MONTH($N$1)&lt;4,YEAR($N$1)-YEAR(M248)-1,YEAR($N$1)-YEAR(M248))),①階級番号!$A:$A,①階級番号!$B:$B))</f>
        <v/>
      </c>
      <c r="Q248" s="83"/>
      <c r="R248" s="83"/>
      <c r="S248" s="83"/>
      <c r="T248" s="83"/>
      <c r="U248" s="83"/>
      <c r="V248" s="83"/>
      <c r="W248" s="83"/>
      <c r="X248" s="83"/>
      <c r="Y248" s="83"/>
      <c r="Z248" s="83"/>
      <c r="AA248" s="83"/>
    </row>
    <row r="249" spans="1:27" s="84" customFormat="1" ht="24.75" customHeight="1" x14ac:dyDescent="0.15">
      <c r="A249" s="133">
        <v>235</v>
      </c>
      <c r="B249" s="134">
        <f t="shared" si="6"/>
        <v>0</v>
      </c>
      <c r="C249" s="135">
        <f t="shared" si="7"/>
        <v>0</v>
      </c>
      <c r="D249" s="132" t="str">
        <f>IF(G249="","",VLOOKUP(B249,①階級番号!$D:$E,2,FALSE()))</f>
        <v/>
      </c>
      <c r="E249" s="80"/>
      <c r="F249" s="81"/>
      <c r="G249" s="82"/>
      <c r="H249" s="82"/>
      <c r="I249" s="82"/>
      <c r="J249" s="82"/>
      <c r="K249" s="82"/>
      <c r="L249" s="82"/>
      <c r="M249" s="97"/>
      <c r="N249" s="143"/>
      <c r="O249" s="129"/>
      <c r="P249" s="136" t="str">
        <f>IF(M249="","",LOOKUP(IF(M249-DATEVALUE(YEAR(M249)&amp;"/"&amp;"4/2")&lt;0,IF(MONTH($N$1)&lt;4,YEAR($N$1)-YEAR(M249),YEAR($N$1)-YEAR(M249)+1),IF(MONTH($N$1)&lt;4,YEAR($N$1)-YEAR(M249)-1,YEAR($N$1)-YEAR(M249))),①階級番号!$A:$A,①階級番号!$B:$B))</f>
        <v/>
      </c>
      <c r="Q249" s="83"/>
      <c r="R249" s="83"/>
      <c r="S249" s="83"/>
      <c r="T249" s="83"/>
      <c r="U249" s="83"/>
      <c r="V249" s="83"/>
      <c r="W249" s="83"/>
      <c r="X249" s="83"/>
      <c r="Y249" s="83"/>
      <c r="Z249" s="83"/>
      <c r="AA249" s="83"/>
    </row>
    <row r="250" spans="1:27" s="84" customFormat="1" ht="24.75" customHeight="1" x14ac:dyDescent="0.15">
      <c r="A250" s="133">
        <v>236</v>
      </c>
      <c r="B250" s="134">
        <f t="shared" si="6"/>
        <v>0</v>
      </c>
      <c r="C250" s="135">
        <f t="shared" si="7"/>
        <v>0</v>
      </c>
      <c r="D250" s="132" t="str">
        <f>IF(G250="","",VLOOKUP(B250,①階級番号!$D:$E,2,FALSE()))</f>
        <v/>
      </c>
      <c r="E250" s="80"/>
      <c r="F250" s="81"/>
      <c r="G250" s="82"/>
      <c r="H250" s="82"/>
      <c r="I250" s="82"/>
      <c r="J250" s="82"/>
      <c r="K250" s="82"/>
      <c r="L250" s="82"/>
      <c r="M250" s="97"/>
      <c r="N250" s="143"/>
      <c r="O250" s="129"/>
      <c r="P250" s="136" t="str">
        <f>IF(M250="","",LOOKUP(IF(M250-DATEVALUE(YEAR(M250)&amp;"/"&amp;"4/2")&lt;0,IF(MONTH($N$1)&lt;4,YEAR($N$1)-YEAR(M250),YEAR($N$1)-YEAR(M250)+1),IF(MONTH($N$1)&lt;4,YEAR($N$1)-YEAR(M250)-1,YEAR($N$1)-YEAR(M250))),①階級番号!$A:$A,①階級番号!$B:$B))</f>
        <v/>
      </c>
      <c r="Q250" s="83"/>
      <c r="R250" s="83"/>
      <c r="S250" s="83"/>
      <c r="T250" s="83"/>
      <c r="U250" s="83"/>
      <c r="V250" s="83"/>
      <c r="W250" s="83"/>
      <c r="X250" s="83"/>
      <c r="Y250" s="83"/>
      <c r="Z250" s="83"/>
      <c r="AA250" s="83"/>
    </row>
    <row r="251" spans="1:27" s="84" customFormat="1" ht="24.75" customHeight="1" x14ac:dyDescent="0.15">
      <c r="A251" s="133">
        <v>237</v>
      </c>
      <c r="B251" s="134">
        <f t="shared" si="6"/>
        <v>0</v>
      </c>
      <c r="C251" s="135">
        <f t="shared" si="7"/>
        <v>0</v>
      </c>
      <c r="D251" s="132" t="str">
        <f>IF(G251="","",VLOOKUP(B251,①階級番号!$D:$E,2,FALSE()))</f>
        <v/>
      </c>
      <c r="E251" s="80"/>
      <c r="F251" s="81"/>
      <c r="G251" s="82"/>
      <c r="H251" s="82"/>
      <c r="I251" s="82"/>
      <c r="J251" s="82"/>
      <c r="K251" s="82"/>
      <c r="L251" s="82"/>
      <c r="M251" s="97"/>
      <c r="N251" s="143"/>
      <c r="O251" s="129"/>
      <c r="P251" s="136" t="str">
        <f>IF(M251="","",LOOKUP(IF(M251-DATEVALUE(YEAR(M251)&amp;"/"&amp;"4/2")&lt;0,IF(MONTH($N$1)&lt;4,YEAR($N$1)-YEAR(M251),YEAR($N$1)-YEAR(M251)+1),IF(MONTH($N$1)&lt;4,YEAR($N$1)-YEAR(M251)-1,YEAR($N$1)-YEAR(M251))),①階級番号!$A:$A,①階級番号!$B:$B))</f>
        <v/>
      </c>
      <c r="Q251" s="83"/>
      <c r="R251" s="83"/>
      <c r="S251" s="83"/>
      <c r="T251" s="83"/>
      <c r="U251" s="83"/>
      <c r="V251" s="83"/>
      <c r="W251" s="83"/>
      <c r="X251" s="83"/>
      <c r="Y251" s="83"/>
      <c r="Z251" s="83"/>
      <c r="AA251" s="83"/>
    </row>
    <row r="252" spans="1:27" s="84" customFormat="1" ht="24.75" customHeight="1" x14ac:dyDescent="0.15">
      <c r="A252" s="133">
        <v>238</v>
      </c>
      <c r="B252" s="134">
        <f t="shared" si="6"/>
        <v>0</v>
      </c>
      <c r="C252" s="135">
        <f t="shared" si="7"/>
        <v>0</v>
      </c>
      <c r="D252" s="132" t="str">
        <f>IF(G252="","",VLOOKUP(B252,①階級番号!$D:$E,2,FALSE()))</f>
        <v/>
      </c>
      <c r="E252" s="80"/>
      <c r="F252" s="81"/>
      <c r="G252" s="82"/>
      <c r="H252" s="82"/>
      <c r="I252" s="82"/>
      <c r="J252" s="82"/>
      <c r="K252" s="82"/>
      <c r="L252" s="82"/>
      <c r="M252" s="97"/>
      <c r="N252" s="143"/>
      <c r="O252" s="129"/>
      <c r="P252" s="136" t="str">
        <f>IF(M252="","",LOOKUP(IF(M252-DATEVALUE(YEAR(M252)&amp;"/"&amp;"4/2")&lt;0,IF(MONTH($N$1)&lt;4,YEAR($N$1)-YEAR(M252),YEAR($N$1)-YEAR(M252)+1),IF(MONTH($N$1)&lt;4,YEAR($N$1)-YEAR(M252)-1,YEAR($N$1)-YEAR(M252))),①階級番号!$A:$A,①階級番号!$B:$B))</f>
        <v/>
      </c>
      <c r="Q252" s="83"/>
      <c r="R252" s="83"/>
      <c r="S252" s="83"/>
      <c r="T252" s="83"/>
      <c r="U252" s="83"/>
      <c r="V252" s="83"/>
      <c r="W252" s="83"/>
      <c r="X252" s="83"/>
      <c r="Y252" s="83"/>
      <c r="Z252" s="83"/>
      <c r="AA252" s="83"/>
    </row>
    <row r="253" spans="1:27" s="84" customFormat="1" ht="24.75" customHeight="1" x14ac:dyDescent="0.15">
      <c r="A253" s="133">
        <v>239</v>
      </c>
      <c r="B253" s="134">
        <f t="shared" si="6"/>
        <v>0</v>
      </c>
      <c r="C253" s="135">
        <f t="shared" si="7"/>
        <v>0</v>
      </c>
      <c r="D253" s="132" t="str">
        <f>IF(G253="","",VLOOKUP(B253,①階級番号!$D:$E,2,FALSE()))</f>
        <v/>
      </c>
      <c r="E253" s="80"/>
      <c r="F253" s="81"/>
      <c r="G253" s="82"/>
      <c r="H253" s="82"/>
      <c r="I253" s="82"/>
      <c r="J253" s="82"/>
      <c r="K253" s="82"/>
      <c r="L253" s="82"/>
      <c r="M253" s="97"/>
      <c r="N253" s="143"/>
      <c r="O253" s="129"/>
      <c r="P253" s="136" t="str">
        <f>IF(M253="","",LOOKUP(IF(M253-DATEVALUE(YEAR(M253)&amp;"/"&amp;"4/2")&lt;0,IF(MONTH($N$1)&lt;4,YEAR($N$1)-YEAR(M253),YEAR($N$1)-YEAR(M253)+1),IF(MONTH($N$1)&lt;4,YEAR($N$1)-YEAR(M253)-1,YEAR($N$1)-YEAR(M253))),①階級番号!$A:$A,①階級番号!$B:$B))</f>
        <v/>
      </c>
      <c r="Q253" s="83"/>
      <c r="R253" s="83"/>
      <c r="S253" s="83"/>
      <c r="T253" s="83"/>
      <c r="U253" s="83"/>
      <c r="V253" s="83"/>
      <c r="W253" s="83"/>
      <c r="X253" s="83"/>
      <c r="Y253" s="83"/>
      <c r="Z253" s="83"/>
      <c r="AA253" s="83"/>
    </row>
    <row r="254" spans="1:27" s="84" customFormat="1" ht="24.75" customHeight="1" x14ac:dyDescent="0.15">
      <c r="A254" s="133">
        <v>240</v>
      </c>
      <c r="B254" s="134">
        <f t="shared" si="6"/>
        <v>0</v>
      </c>
      <c r="C254" s="135">
        <f t="shared" si="7"/>
        <v>0</v>
      </c>
      <c r="D254" s="132" t="str">
        <f>IF(G254="","",VLOOKUP(B254,①階級番号!$D:$E,2,FALSE()))</f>
        <v/>
      </c>
      <c r="E254" s="80"/>
      <c r="F254" s="81"/>
      <c r="G254" s="82"/>
      <c r="H254" s="82"/>
      <c r="I254" s="82"/>
      <c r="J254" s="82"/>
      <c r="K254" s="82"/>
      <c r="L254" s="82"/>
      <c r="M254" s="97"/>
      <c r="N254" s="143"/>
      <c r="O254" s="129"/>
      <c r="P254" s="136" t="str">
        <f>IF(M254="","",LOOKUP(IF(M254-DATEVALUE(YEAR(M254)&amp;"/"&amp;"4/2")&lt;0,IF(MONTH($N$1)&lt;4,YEAR($N$1)-YEAR(M254),YEAR($N$1)-YEAR(M254)+1),IF(MONTH($N$1)&lt;4,YEAR($N$1)-YEAR(M254)-1,YEAR($N$1)-YEAR(M254))),①階級番号!$A:$A,①階級番号!$B:$B))</f>
        <v/>
      </c>
      <c r="Q254" s="83"/>
      <c r="R254" s="83"/>
      <c r="S254" s="83"/>
      <c r="T254" s="83"/>
      <c r="U254" s="83"/>
      <c r="V254" s="83"/>
      <c r="W254" s="83"/>
      <c r="X254" s="83"/>
      <c r="Y254" s="83"/>
      <c r="Z254" s="83"/>
      <c r="AA254" s="83"/>
    </row>
    <row r="255" spans="1:27" s="84" customFormat="1" ht="24.75" customHeight="1" x14ac:dyDescent="0.15">
      <c r="A255" s="133">
        <v>241</v>
      </c>
      <c r="B255" s="134">
        <f t="shared" si="6"/>
        <v>0</v>
      </c>
      <c r="C255" s="135">
        <f t="shared" si="7"/>
        <v>0</v>
      </c>
      <c r="D255" s="132" t="str">
        <f>IF(G255="","",VLOOKUP(B255,①階級番号!$D:$E,2,FALSE()))</f>
        <v/>
      </c>
      <c r="E255" s="80"/>
      <c r="F255" s="81"/>
      <c r="G255" s="82"/>
      <c r="H255" s="82"/>
      <c r="I255" s="82"/>
      <c r="J255" s="82"/>
      <c r="K255" s="82"/>
      <c r="L255" s="82"/>
      <c r="M255" s="97"/>
      <c r="N255" s="143"/>
      <c r="O255" s="129"/>
      <c r="P255" s="136" t="str">
        <f>IF(M255="","",LOOKUP(IF(M255-DATEVALUE(YEAR(M255)&amp;"/"&amp;"4/2")&lt;0,IF(MONTH($N$1)&lt;4,YEAR($N$1)-YEAR(M255),YEAR($N$1)-YEAR(M255)+1),IF(MONTH($N$1)&lt;4,YEAR($N$1)-YEAR(M255)-1,YEAR($N$1)-YEAR(M255))),①階級番号!$A:$A,①階級番号!$B:$B))</f>
        <v/>
      </c>
      <c r="Q255" s="83"/>
      <c r="R255" s="83"/>
      <c r="S255" s="83"/>
      <c r="T255" s="83"/>
      <c r="U255" s="83"/>
      <c r="V255" s="83"/>
      <c r="W255" s="83"/>
      <c r="X255" s="83"/>
      <c r="Y255" s="83"/>
      <c r="Z255" s="83"/>
      <c r="AA255" s="83"/>
    </row>
    <row r="256" spans="1:27" s="84" customFormat="1" ht="24.75" customHeight="1" x14ac:dyDescent="0.15">
      <c r="A256" s="133">
        <v>242</v>
      </c>
      <c r="B256" s="134">
        <f t="shared" si="6"/>
        <v>0</v>
      </c>
      <c r="C256" s="135">
        <f t="shared" si="7"/>
        <v>0</v>
      </c>
      <c r="D256" s="132" t="str">
        <f>IF(G256="","",VLOOKUP(B256,①階級番号!$D:$E,2,FALSE()))</f>
        <v/>
      </c>
      <c r="E256" s="80"/>
      <c r="F256" s="81"/>
      <c r="G256" s="82"/>
      <c r="H256" s="82"/>
      <c r="I256" s="82"/>
      <c r="J256" s="82"/>
      <c r="K256" s="82"/>
      <c r="L256" s="82"/>
      <c r="M256" s="97"/>
      <c r="N256" s="143"/>
      <c r="O256" s="129"/>
      <c r="P256" s="136" t="str">
        <f>IF(M256="","",LOOKUP(IF(M256-DATEVALUE(YEAR(M256)&amp;"/"&amp;"4/2")&lt;0,IF(MONTH($N$1)&lt;4,YEAR($N$1)-YEAR(M256),YEAR($N$1)-YEAR(M256)+1),IF(MONTH($N$1)&lt;4,YEAR($N$1)-YEAR(M256)-1,YEAR($N$1)-YEAR(M256))),①階級番号!$A:$A,①階級番号!$B:$B))</f>
        <v/>
      </c>
      <c r="Q256" s="83"/>
      <c r="R256" s="83"/>
      <c r="S256" s="83"/>
      <c r="T256" s="83"/>
      <c r="U256" s="83"/>
      <c r="V256" s="83"/>
      <c r="W256" s="83"/>
      <c r="X256" s="83"/>
      <c r="Y256" s="83"/>
      <c r="Z256" s="83"/>
      <c r="AA256" s="83"/>
    </row>
    <row r="257" spans="1:27" s="84" customFormat="1" ht="24.75" customHeight="1" x14ac:dyDescent="0.15">
      <c r="A257" s="133">
        <v>243</v>
      </c>
      <c r="B257" s="134">
        <f t="shared" si="6"/>
        <v>0</v>
      </c>
      <c r="C257" s="135">
        <f t="shared" si="7"/>
        <v>0</v>
      </c>
      <c r="D257" s="132" t="str">
        <f>IF(G257="","",VLOOKUP(B257,①階級番号!$D:$E,2,FALSE()))</f>
        <v/>
      </c>
      <c r="E257" s="80"/>
      <c r="F257" s="81"/>
      <c r="G257" s="82"/>
      <c r="H257" s="82"/>
      <c r="I257" s="82"/>
      <c r="J257" s="82"/>
      <c r="K257" s="82"/>
      <c r="L257" s="82"/>
      <c r="M257" s="97"/>
      <c r="N257" s="143"/>
      <c r="O257" s="129"/>
      <c r="P257" s="136" t="str">
        <f>IF(M257="","",LOOKUP(IF(M257-DATEVALUE(YEAR(M257)&amp;"/"&amp;"4/2")&lt;0,IF(MONTH($N$1)&lt;4,YEAR($N$1)-YEAR(M257),YEAR($N$1)-YEAR(M257)+1),IF(MONTH($N$1)&lt;4,YEAR($N$1)-YEAR(M257)-1,YEAR($N$1)-YEAR(M257))),①階級番号!$A:$A,①階級番号!$B:$B))</f>
        <v/>
      </c>
      <c r="Q257" s="83"/>
      <c r="R257" s="83"/>
      <c r="S257" s="83"/>
      <c r="T257" s="83"/>
      <c r="U257" s="83"/>
      <c r="V257" s="83"/>
      <c r="W257" s="83"/>
      <c r="X257" s="83"/>
      <c r="Y257" s="83"/>
      <c r="Z257" s="83"/>
      <c r="AA257" s="83"/>
    </row>
    <row r="258" spans="1:27" s="84" customFormat="1" ht="24.75" customHeight="1" x14ac:dyDescent="0.15">
      <c r="A258" s="133">
        <v>244</v>
      </c>
      <c r="B258" s="134">
        <f t="shared" si="6"/>
        <v>0</v>
      </c>
      <c r="C258" s="135">
        <f t="shared" si="7"/>
        <v>0</v>
      </c>
      <c r="D258" s="132" t="str">
        <f>IF(G258="","",VLOOKUP(B258,①階級番号!$D:$E,2,FALSE()))</f>
        <v/>
      </c>
      <c r="E258" s="80"/>
      <c r="F258" s="81"/>
      <c r="G258" s="82"/>
      <c r="H258" s="82"/>
      <c r="I258" s="82"/>
      <c r="J258" s="82"/>
      <c r="K258" s="82"/>
      <c r="L258" s="82"/>
      <c r="M258" s="97"/>
      <c r="N258" s="143"/>
      <c r="O258" s="129"/>
      <c r="P258" s="136" t="str">
        <f>IF(M258="","",LOOKUP(IF(M258-DATEVALUE(YEAR(M258)&amp;"/"&amp;"4/2")&lt;0,IF(MONTH($N$1)&lt;4,YEAR($N$1)-YEAR(M258),YEAR($N$1)-YEAR(M258)+1),IF(MONTH($N$1)&lt;4,YEAR($N$1)-YEAR(M258)-1,YEAR($N$1)-YEAR(M258))),①階級番号!$A:$A,①階級番号!$B:$B))</f>
        <v/>
      </c>
      <c r="Q258" s="83"/>
      <c r="R258" s="83"/>
      <c r="S258" s="83"/>
      <c r="T258" s="83"/>
      <c r="U258" s="83"/>
      <c r="V258" s="83"/>
      <c r="W258" s="83"/>
      <c r="X258" s="83"/>
      <c r="Y258" s="83"/>
      <c r="Z258" s="83"/>
      <c r="AA258" s="83"/>
    </row>
    <row r="259" spans="1:27" s="84" customFormat="1" ht="24.75" customHeight="1" x14ac:dyDescent="0.15">
      <c r="A259" s="133">
        <v>245</v>
      </c>
      <c r="B259" s="134">
        <f t="shared" si="6"/>
        <v>0</v>
      </c>
      <c r="C259" s="135">
        <f t="shared" si="7"/>
        <v>0</v>
      </c>
      <c r="D259" s="132" t="str">
        <f>IF(G259="","",VLOOKUP(B259,①階級番号!$D:$E,2,FALSE()))</f>
        <v/>
      </c>
      <c r="E259" s="80"/>
      <c r="F259" s="81"/>
      <c r="G259" s="82"/>
      <c r="H259" s="82"/>
      <c r="I259" s="82"/>
      <c r="J259" s="82"/>
      <c r="K259" s="82"/>
      <c r="L259" s="82"/>
      <c r="M259" s="94"/>
      <c r="N259" s="146"/>
      <c r="O259" s="129"/>
      <c r="P259" s="136" t="str">
        <f>IF(M259="","",LOOKUP(IF(M259-DATEVALUE(YEAR(M259)&amp;"/"&amp;"4/2")&lt;0,IF(MONTH($N$1)&lt;4,YEAR($N$1)-YEAR(M259),YEAR($N$1)-YEAR(M259)+1),IF(MONTH($N$1)&lt;4,YEAR($N$1)-YEAR(M259)-1,YEAR($N$1)-YEAR(M259))),①階級番号!$A:$A,①階級番号!$B:$B))</f>
        <v/>
      </c>
      <c r="Q259" s="83"/>
      <c r="R259" s="83"/>
      <c r="S259" s="83"/>
      <c r="T259" s="83"/>
      <c r="U259" s="83"/>
      <c r="V259" s="83"/>
      <c r="W259" s="83"/>
      <c r="X259" s="83"/>
      <c r="Y259" s="83"/>
      <c r="Z259" s="83"/>
      <c r="AA259" s="83"/>
    </row>
    <row r="260" spans="1:27" s="84" customFormat="1" ht="24.75" customHeight="1" x14ac:dyDescent="0.15">
      <c r="A260" s="133">
        <v>246</v>
      </c>
      <c r="B260" s="134">
        <f t="shared" si="6"/>
        <v>0</v>
      </c>
      <c r="C260" s="135">
        <f t="shared" si="7"/>
        <v>0</v>
      </c>
      <c r="D260" s="132" t="str">
        <f>IF(G260="","",VLOOKUP(B260,①階級番号!$D:$E,2,FALSE()))</f>
        <v/>
      </c>
      <c r="E260" s="80"/>
      <c r="F260" s="81"/>
      <c r="G260" s="82"/>
      <c r="H260" s="82"/>
      <c r="I260" s="82"/>
      <c r="J260" s="82"/>
      <c r="K260" s="82"/>
      <c r="L260" s="82"/>
      <c r="M260" s="94"/>
      <c r="N260" s="143"/>
      <c r="O260" s="129"/>
      <c r="P260" s="136" t="str">
        <f>IF(M260="","",LOOKUP(IF(M260-DATEVALUE(YEAR(M260)&amp;"/"&amp;"4/2")&lt;0,IF(MONTH($N$1)&lt;4,YEAR($N$1)-YEAR(M260),YEAR($N$1)-YEAR(M260)+1),IF(MONTH($N$1)&lt;4,YEAR($N$1)-YEAR(M260)-1,YEAR($N$1)-YEAR(M260))),①階級番号!$A:$A,①階級番号!$B:$B))</f>
        <v/>
      </c>
      <c r="Q260" s="83"/>
      <c r="R260" s="83"/>
      <c r="S260" s="83"/>
      <c r="T260" s="83"/>
      <c r="U260" s="83"/>
      <c r="V260" s="83"/>
      <c r="W260" s="83"/>
      <c r="X260" s="83"/>
      <c r="Y260" s="83"/>
      <c r="Z260" s="83"/>
      <c r="AA260" s="83"/>
    </row>
    <row r="261" spans="1:27" s="84" customFormat="1" ht="24.75" customHeight="1" x14ac:dyDescent="0.15">
      <c r="A261" s="133">
        <v>247</v>
      </c>
      <c r="B261" s="134">
        <f t="shared" si="6"/>
        <v>0</v>
      </c>
      <c r="C261" s="135">
        <f t="shared" si="7"/>
        <v>0</v>
      </c>
      <c r="D261" s="132" t="str">
        <f>IF(G261="","",VLOOKUP(B261,①階級番号!$D:$E,2,FALSE()))</f>
        <v/>
      </c>
      <c r="E261" s="80"/>
      <c r="F261" s="81"/>
      <c r="G261" s="82"/>
      <c r="H261" s="82"/>
      <c r="I261" s="82"/>
      <c r="J261" s="82"/>
      <c r="K261" s="82"/>
      <c r="L261" s="82"/>
      <c r="M261" s="94"/>
      <c r="N261" s="143"/>
      <c r="O261" s="129"/>
      <c r="P261" s="136" t="str">
        <f>IF(M261="","",LOOKUP(IF(M261-DATEVALUE(YEAR(M261)&amp;"/"&amp;"4/2")&lt;0,IF(MONTH($N$1)&lt;4,YEAR($N$1)-YEAR(M261),YEAR($N$1)-YEAR(M261)+1),IF(MONTH($N$1)&lt;4,YEAR($N$1)-YEAR(M261)-1,YEAR($N$1)-YEAR(M261))),①階級番号!$A:$A,①階級番号!$B:$B))</f>
        <v/>
      </c>
      <c r="Q261" s="83"/>
      <c r="R261" s="83"/>
      <c r="S261" s="83"/>
      <c r="T261" s="83"/>
      <c r="U261" s="83"/>
      <c r="V261" s="83"/>
      <c r="W261" s="83"/>
      <c r="X261" s="83"/>
      <c r="Y261" s="83"/>
      <c r="Z261" s="83"/>
      <c r="AA261" s="83"/>
    </row>
    <row r="262" spans="1:27" s="84" customFormat="1" ht="24.75" customHeight="1" x14ac:dyDescent="0.15">
      <c r="A262" s="133">
        <v>248</v>
      </c>
      <c r="B262" s="134">
        <f t="shared" si="6"/>
        <v>0</v>
      </c>
      <c r="C262" s="135">
        <f t="shared" si="7"/>
        <v>0</v>
      </c>
      <c r="D262" s="132" t="str">
        <f>IF(G262="","",VLOOKUP(B262,①階級番号!$D:$E,2,FALSE()))</f>
        <v/>
      </c>
      <c r="E262" s="80"/>
      <c r="F262" s="81"/>
      <c r="G262" s="82"/>
      <c r="H262" s="82"/>
      <c r="I262" s="82"/>
      <c r="J262" s="82"/>
      <c r="K262" s="82"/>
      <c r="L262" s="82"/>
      <c r="M262" s="94"/>
      <c r="N262" s="143"/>
      <c r="O262" s="129"/>
      <c r="P262" s="136" t="str">
        <f>IF(M262="","",LOOKUP(IF(M262-DATEVALUE(YEAR(M262)&amp;"/"&amp;"4/2")&lt;0,IF(MONTH($N$1)&lt;4,YEAR($N$1)-YEAR(M262),YEAR($N$1)-YEAR(M262)+1),IF(MONTH($N$1)&lt;4,YEAR($N$1)-YEAR(M262)-1,YEAR($N$1)-YEAR(M262))),①階級番号!$A:$A,①階級番号!$B:$B))</f>
        <v/>
      </c>
      <c r="Q262" s="83"/>
      <c r="R262" s="83"/>
      <c r="S262" s="83"/>
      <c r="T262" s="83"/>
      <c r="U262" s="83"/>
      <c r="V262" s="83"/>
      <c r="W262" s="83"/>
      <c r="X262" s="83"/>
      <c r="Y262" s="83"/>
      <c r="Z262" s="83"/>
      <c r="AA262" s="83"/>
    </row>
    <row r="263" spans="1:27" s="84" customFormat="1" ht="24.75" customHeight="1" x14ac:dyDescent="0.15">
      <c r="A263" s="133">
        <v>249</v>
      </c>
      <c r="B263" s="134">
        <f t="shared" si="6"/>
        <v>0</v>
      </c>
      <c r="C263" s="135">
        <f t="shared" si="7"/>
        <v>0</v>
      </c>
      <c r="D263" s="132" t="str">
        <f>IF(G263="","",VLOOKUP(B263,①階級番号!$D:$E,2,FALSE()))</f>
        <v/>
      </c>
      <c r="E263" s="80"/>
      <c r="F263" s="81"/>
      <c r="G263" s="82"/>
      <c r="H263" s="82"/>
      <c r="I263" s="82"/>
      <c r="J263" s="82"/>
      <c r="K263" s="82"/>
      <c r="L263" s="82"/>
      <c r="M263" s="94"/>
      <c r="N263" s="143"/>
      <c r="O263" s="129"/>
      <c r="P263" s="136" t="str">
        <f>IF(M263="","",LOOKUP(IF(M263-DATEVALUE(YEAR(M263)&amp;"/"&amp;"4/2")&lt;0,IF(MONTH($N$1)&lt;4,YEAR($N$1)-YEAR(M263),YEAR($N$1)-YEAR(M263)+1),IF(MONTH($N$1)&lt;4,YEAR($N$1)-YEAR(M263)-1,YEAR($N$1)-YEAR(M263))),①階級番号!$A:$A,①階級番号!$B:$B))</f>
        <v/>
      </c>
      <c r="Q263" s="83"/>
      <c r="R263" s="83"/>
      <c r="S263" s="83"/>
      <c r="T263" s="83"/>
      <c r="U263" s="83"/>
      <c r="V263" s="83"/>
      <c r="W263" s="83"/>
      <c r="X263" s="83"/>
      <c r="Y263" s="83"/>
      <c r="Z263" s="83"/>
      <c r="AA263" s="83"/>
    </row>
    <row r="264" spans="1:27" s="84" customFormat="1" ht="24.75" customHeight="1" x14ac:dyDescent="0.15">
      <c r="A264" s="133">
        <v>250</v>
      </c>
      <c r="B264" s="134">
        <f t="shared" si="6"/>
        <v>0</v>
      </c>
      <c r="C264" s="135">
        <f t="shared" si="7"/>
        <v>0</v>
      </c>
      <c r="D264" s="132" t="str">
        <f>IF(G264="","",VLOOKUP(B264,①階級番号!$D:$E,2,FALSE()))</f>
        <v/>
      </c>
      <c r="E264" s="80"/>
      <c r="F264" s="81"/>
      <c r="G264" s="82"/>
      <c r="H264" s="82"/>
      <c r="I264" s="82"/>
      <c r="J264" s="82"/>
      <c r="K264" s="82"/>
      <c r="L264" s="82"/>
      <c r="M264" s="94"/>
      <c r="N264" s="143"/>
      <c r="O264" s="129"/>
      <c r="P264" s="136" t="str">
        <f>IF(M264="","",LOOKUP(IF(M264-DATEVALUE(YEAR(M264)&amp;"/"&amp;"4/2")&lt;0,IF(MONTH($N$1)&lt;4,YEAR($N$1)-YEAR(M264),YEAR($N$1)-YEAR(M264)+1),IF(MONTH($N$1)&lt;4,YEAR($N$1)-YEAR(M264)-1,YEAR($N$1)-YEAR(M264))),①階級番号!$A:$A,①階級番号!$B:$B))</f>
        <v/>
      </c>
      <c r="Q264" s="83"/>
      <c r="R264" s="83"/>
      <c r="S264" s="83"/>
      <c r="T264" s="83"/>
      <c r="U264" s="83"/>
      <c r="V264" s="83"/>
      <c r="W264" s="83"/>
      <c r="X264" s="83"/>
      <c r="Y264" s="83"/>
      <c r="Z264" s="83"/>
      <c r="AA264" s="83"/>
    </row>
    <row r="265" spans="1:27" s="84" customFormat="1" ht="24.75" customHeight="1" x14ac:dyDescent="0.15">
      <c r="A265" s="133">
        <v>251</v>
      </c>
      <c r="B265" s="134">
        <f t="shared" si="6"/>
        <v>0</v>
      </c>
      <c r="C265" s="135">
        <f t="shared" si="7"/>
        <v>0</v>
      </c>
      <c r="D265" s="132" t="str">
        <f>IF(G265="","",VLOOKUP(B265,①階級番号!$D:$E,2,FALSE()))</f>
        <v/>
      </c>
      <c r="E265" s="80"/>
      <c r="F265" s="81"/>
      <c r="G265" s="82"/>
      <c r="H265" s="82"/>
      <c r="I265" s="82"/>
      <c r="J265" s="82"/>
      <c r="K265" s="82"/>
      <c r="L265" s="95"/>
      <c r="M265" s="94"/>
      <c r="N265" s="143"/>
      <c r="O265" s="129"/>
      <c r="P265" s="136" t="str">
        <f>IF(M265="","",LOOKUP(IF(M265-DATEVALUE(YEAR(M265)&amp;"/"&amp;"4/2")&lt;0,IF(MONTH($N$1)&lt;4,YEAR($N$1)-YEAR(M265),YEAR($N$1)-YEAR(M265)+1),IF(MONTH($N$1)&lt;4,YEAR($N$1)-YEAR(M265)-1,YEAR($N$1)-YEAR(M265))),①階級番号!$A:$A,①階級番号!$B:$B))</f>
        <v/>
      </c>
      <c r="Q265" s="83"/>
      <c r="R265" s="83"/>
      <c r="S265" s="83"/>
      <c r="T265" s="83"/>
      <c r="U265" s="83"/>
      <c r="V265" s="83"/>
      <c r="W265" s="83"/>
      <c r="X265" s="83"/>
      <c r="Y265" s="83"/>
      <c r="Z265" s="83"/>
      <c r="AA265" s="83"/>
    </row>
    <row r="266" spans="1:27" s="84" customFormat="1" ht="24.75" customHeight="1" x14ac:dyDescent="0.15">
      <c r="A266" s="133">
        <v>252</v>
      </c>
      <c r="B266" s="134">
        <f t="shared" si="6"/>
        <v>0</v>
      </c>
      <c r="C266" s="135">
        <f t="shared" si="7"/>
        <v>0</v>
      </c>
      <c r="D266" s="132" t="str">
        <f>IF(G266="","",VLOOKUP(B266,①階級番号!$D:$E,2,FALSE()))</f>
        <v/>
      </c>
      <c r="E266" s="80"/>
      <c r="F266" s="81"/>
      <c r="G266" s="82"/>
      <c r="H266" s="82"/>
      <c r="I266" s="82"/>
      <c r="J266" s="82"/>
      <c r="K266" s="82"/>
      <c r="L266" s="82"/>
      <c r="M266" s="94"/>
      <c r="N266" s="143"/>
      <c r="O266" s="129"/>
      <c r="P266" s="136" t="str">
        <f>IF(M266="","",LOOKUP(IF(M266-DATEVALUE(YEAR(M266)&amp;"/"&amp;"4/2")&lt;0,IF(MONTH($N$1)&lt;4,YEAR($N$1)-YEAR(M266),YEAR($N$1)-YEAR(M266)+1),IF(MONTH($N$1)&lt;4,YEAR($N$1)-YEAR(M266)-1,YEAR($N$1)-YEAR(M266))),①階級番号!$A:$A,①階級番号!$B:$B))</f>
        <v/>
      </c>
      <c r="Q266" s="83"/>
      <c r="R266" s="83"/>
      <c r="S266" s="83"/>
      <c r="T266" s="83"/>
      <c r="U266" s="83"/>
      <c r="V266" s="83"/>
      <c r="W266" s="83"/>
      <c r="X266" s="83"/>
      <c r="Y266" s="83"/>
      <c r="Z266" s="83"/>
      <c r="AA266" s="83"/>
    </row>
    <row r="267" spans="1:27" s="84" customFormat="1" ht="24.75" customHeight="1" x14ac:dyDescent="0.15">
      <c r="A267" s="133">
        <v>253</v>
      </c>
      <c r="B267" s="134">
        <f t="shared" si="6"/>
        <v>0</v>
      </c>
      <c r="C267" s="135">
        <f t="shared" si="7"/>
        <v>0</v>
      </c>
      <c r="D267" s="132" t="str">
        <f>IF(G267="","",VLOOKUP(B267,①階級番号!$D:$E,2,FALSE()))</f>
        <v/>
      </c>
      <c r="E267" s="80"/>
      <c r="F267" s="81"/>
      <c r="G267" s="82"/>
      <c r="H267" s="82"/>
      <c r="I267" s="82"/>
      <c r="J267" s="82"/>
      <c r="K267" s="82"/>
      <c r="L267" s="82"/>
      <c r="M267" s="94"/>
      <c r="N267" s="85"/>
      <c r="O267" s="129"/>
      <c r="P267" s="136" t="str">
        <f>IF(M267="","",LOOKUP(IF(M267-DATEVALUE(YEAR(M267)&amp;"/"&amp;"4/2")&lt;0,IF(MONTH($N$1)&lt;4,YEAR($N$1)-YEAR(M267),YEAR($N$1)-YEAR(M267)+1),IF(MONTH($N$1)&lt;4,YEAR($N$1)-YEAR(M267)-1,YEAR($N$1)-YEAR(M267))),①階級番号!$A:$A,①階級番号!$B:$B))</f>
        <v/>
      </c>
      <c r="Q267" s="83"/>
      <c r="R267" s="83"/>
      <c r="S267" s="83"/>
      <c r="T267" s="83"/>
      <c r="U267" s="83"/>
      <c r="V267" s="83"/>
      <c r="W267" s="83"/>
      <c r="X267" s="83"/>
      <c r="Y267" s="83"/>
      <c r="Z267" s="83"/>
      <c r="AA267" s="83"/>
    </row>
    <row r="268" spans="1:27" s="84" customFormat="1" ht="24.75" customHeight="1" x14ac:dyDescent="0.15">
      <c r="A268" s="133">
        <v>254</v>
      </c>
      <c r="B268" s="134">
        <f t="shared" si="6"/>
        <v>0</v>
      </c>
      <c r="C268" s="135">
        <f t="shared" si="7"/>
        <v>0</v>
      </c>
      <c r="D268" s="132" t="str">
        <f>IF(G268="","",VLOOKUP(B268,①階級番号!$D:$E,2,FALSE()))</f>
        <v/>
      </c>
      <c r="E268" s="80"/>
      <c r="F268" s="81"/>
      <c r="G268" s="82"/>
      <c r="H268" s="82"/>
      <c r="I268" s="82"/>
      <c r="J268" s="82"/>
      <c r="K268" s="82"/>
      <c r="L268" s="82"/>
      <c r="M268" s="94"/>
      <c r="N268" s="143"/>
      <c r="O268" s="129"/>
      <c r="P268" s="136" t="str">
        <f>IF(M268="","",LOOKUP(IF(M268-DATEVALUE(YEAR(M268)&amp;"/"&amp;"4/2")&lt;0,IF(MONTH($N$1)&lt;4,YEAR($N$1)-YEAR(M268),YEAR($N$1)-YEAR(M268)+1),IF(MONTH($N$1)&lt;4,YEAR($N$1)-YEAR(M268)-1,YEAR($N$1)-YEAR(M268))),①階級番号!$A:$A,①階級番号!$B:$B))</f>
        <v/>
      </c>
      <c r="Q268" s="83"/>
      <c r="R268" s="83"/>
      <c r="S268" s="83"/>
      <c r="T268" s="83"/>
      <c r="U268" s="83"/>
      <c r="V268" s="83"/>
      <c r="W268" s="83"/>
      <c r="X268" s="83"/>
      <c r="Y268" s="83"/>
      <c r="Z268" s="83"/>
      <c r="AA268" s="83"/>
    </row>
    <row r="269" spans="1:27" s="84" customFormat="1" ht="24.75" customHeight="1" x14ac:dyDescent="0.15">
      <c r="A269" s="133">
        <v>255</v>
      </c>
      <c r="B269" s="134">
        <f t="shared" si="6"/>
        <v>0</v>
      </c>
      <c r="C269" s="135">
        <f t="shared" si="7"/>
        <v>0</v>
      </c>
      <c r="D269" s="132" t="str">
        <f>IF(G269="","",VLOOKUP(B269,①階級番号!$D:$E,2,FALSE()))</f>
        <v/>
      </c>
      <c r="E269" s="80"/>
      <c r="F269" s="81"/>
      <c r="G269" s="82"/>
      <c r="H269" s="82"/>
      <c r="I269" s="82"/>
      <c r="J269" s="82"/>
      <c r="K269" s="82"/>
      <c r="L269" s="82"/>
      <c r="M269" s="94"/>
      <c r="N269" s="143"/>
      <c r="O269" s="129"/>
      <c r="P269" s="136" t="str">
        <f>IF(M269="","",LOOKUP(IF(M269-DATEVALUE(YEAR(M269)&amp;"/"&amp;"4/2")&lt;0,IF(MONTH($N$1)&lt;4,YEAR($N$1)-YEAR(M269),YEAR($N$1)-YEAR(M269)+1),IF(MONTH($N$1)&lt;4,YEAR($N$1)-YEAR(M269)-1,YEAR($N$1)-YEAR(M269))),①階級番号!$A:$A,①階級番号!$B:$B))</f>
        <v/>
      </c>
      <c r="Q269" s="83"/>
      <c r="R269" s="83"/>
      <c r="S269" s="83"/>
      <c r="T269" s="83"/>
      <c r="U269" s="83"/>
      <c r="V269" s="83"/>
      <c r="W269" s="83"/>
      <c r="X269" s="83"/>
      <c r="Y269" s="83"/>
      <c r="Z269" s="83"/>
      <c r="AA269" s="83"/>
    </row>
    <row r="270" spans="1:27" s="84" customFormat="1" ht="24.75" customHeight="1" x14ac:dyDescent="0.15">
      <c r="A270" s="133">
        <v>256</v>
      </c>
      <c r="B270" s="134">
        <f t="shared" si="6"/>
        <v>0</v>
      </c>
      <c r="C270" s="135">
        <f t="shared" si="7"/>
        <v>0</v>
      </c>
      <c r="D270" s="132" t="str">
        <f>IF(G270="","",VLOOKUP(B270,①階級番号!$D:$E,2,FALSE()))</f>
        <v/>
      </c>
      <c r="E270" s="80"/>
      <c r="F270" s="81"/>
      <c r="G270" s="82"/>
      <c r="H270" s="82"/>
      <c r="I270" s="82"/>
      <c r="J270" s="82"/>
      <c r="K270" s="82"/>
      <c r="L270" s="82"/>
      <c r="M270" s="94"/>
      <c r="N270" s="143"/>
      <c r="O270" s="129"/>
      <c r="P270" s="136" t="str">
        <f>IF(M270="","",LOOKUP(IF(M270-DATEVALUE(YEAR(M270)&amp;"/"&amp;"4/2")&lt;0,IF(MONTH($N$1)&lt;4,YEAR($N$1)-YEAR(M270),YEAR($N$1)-YEAR(M270)+1),IF(MONTH($N$1)&lt;4,YEAR($N$1)-YEAR(M270)-1,YEAR($N$1)-YEAR(M270))),①階級番号!$A:$A,①階級番号!$B:$B))</f>
        <v/>
      </c>
      <c r="Q270" s="83"/>
      <c r="R270" s="83"/>
      <c r="S270" s="83"/>
      <c r="T270" s="83"/>
      <c r="U270" s="83"/>
      <c r="V270" s="83"/>
      <c r="W270" s="83"/>
      <c r="X270" s="83"/>
      <c r="Y270" s="83"/>
      <c r="Z270" s="83"/>
      <c r="AA270" s="83"/>
    </row>
    <row r="271" spans="1:27" s="84" customFormat="1" ht="24.75" customHeight="1" x14ac:dyDescent="0.15">
      <c r="A271" s="133">
        <v>257</v>
      </c>
      <c r="B271" s="134">
        <f t="shared" ref="B271:B334" si="8">G271</f>
        <v>0</v>
      </c>
      <c r="C271" s="135">
        <f t="shared" ref="C271:C334" si="9">E271</f>
        <v>0</v>
      </c>
      <c r="D271" s="132" t="str">
        <f>IF(G271="","",VLOOKUP(B271,①階級番号!$D:$E,2,FALSE()))</f>
        <v/>
      </c>
      <c r="E271" s="80"/>
      <c r="F271" s="81"/>
      <c r="G271" s="82"/>
      <c r="H271" s="82"/>
      <c r="I271" s="82"/>
      <c r="J271" s="82"/>
      <c r="K271" s="82"/>
      <c r="L271" s="82"/>
      <c r="M271" s="94"/>
      <c r="N271" s="143"/>
      <c r="O271" s="129"/>
      <c r="P271" s="136" t="str">
        <f>IF(M271="","",LOOKUP(IF(M271-DATEVALUE(YEAR(M271)&amp;"/"&amp;"4/2")&lt;0,IF(MONTH($N$1)&lt;4,YEAR($N$1)-YEAR(M271),YEAR($N$1)-YEAR(M271)+1),IF(MONTH($N$1)&lt;4,YEAR($N$1)-YEAR(M271)-1,YEAR($N$1)-YEAR(M271))),①階級番号!$A:$A,①階級番号!$B:$B))</f>
        <v/>
      </c>
      <c r="Q271" s="83"/>
      <c r="R271" s="83"/>
      <c r="S271" s="83"/>
      <c r="T271" s="83"/>
      <c r="U271" s="83"/>
      <c r="V271" s="83"/>
      <c r="W271" s="83"/>
      <c r="X271" s="83"/>
      <c r="Y271" s="83"/>
      <c r="Z271" s="83"/>
      <c r="AA271" s="83"/>
    </row>
    <row r="272" spans="1:27" s="84" customFormat="1" ht="24.75" customHeight="1" x14ac:dyDescent="0.15">
      <c r="A272" s="133">
        <v>258</v>
      </c>
      <c r="B272" s="134">
        <f t="shared" si="8"/>
        <v>0</v>
      </c>
      <c r="C272" s="135">
        <f t="shared" si="9"/>
        <v>0</v>
      </c>
      <c r="D272" s="132" t="str">
        <f>IF(G272="","",VLOOKUP(B272,①階級番号!$D:$E,2,FALSE()))</f>
        <v/>
      </c>
      <c r="E272" s="80"/>
      <c r="F272" s="81"/>
      <c r="G272" s="82"/>
      <c r="H272" s="82"/>
      <c r="I272" s="82"/>
      <c r="J272" s="82"/>
      <c r="K272" s="82"/>
      <c r="L272" s="82"/>
      <c r="M272" s="94"/>
      <c r="N272" s="143"/>
      <c r="O272" s="129"/>
      <c r="P272" s="136" t="str">
        <f>IF(M272="","",LOOKUP(IF(M272-DATEVALUE(YEAR(M272)&amp;"/"&amp;"4/2")&lt;0,IF(MONTH($N$1)&lt;4,YEAR($N$1)-YEAR(M272),YEAR($N$1)-YEAR(M272)+1),IF(MONTH($N$1)&lt;4,YEAR($N$1)-YEAR(M272)-1,YEAR($N$1)-YEAR(M272))),①階級番号!$A:$A,①階級番号!$B:$B))</f>
        <v/>
      </c>
      <c r="Q272" s="83"/>
      <c r="R272" s="83"/>
      <c r="S272" s="83"/>
      <c r="T272" s="83"/>
      <c r="U272" s="83"/>
      <c r="V272" s="83"/>
      <c r="W272" s="83"/>
      <c r="X272" s="83"/>
      <c r="Y272" s="83"/>
      <c r="Z272" s="83"/>
      <c r="AA272" s="83"/>
    </row>
    <row r="273" spans="1:27" s="84" customFormat="1" ht="24.75" customHeight="1" x14ac:dyDescent="0.15">
      <c r="A273" s="133">
        <v>259</v>
      </c>
      <c r="B273" s="134">
        <f t="shared" si="8"/>
        <v>0</v>
      </c>
      <c r="C273" s="135">
        <f t="shared" si="9"/>
        <v>0</v>
      </c>
      <c r="D273" s="132" t="str">
        <f>IF(G273="","",VLOOKUP(B273,①階級番号!$D:$E,2,FALSE()))</f>
        <v/>
      </c>
      <c r="E273" s="80"/>
      <c r="F273" s="81"/>
      <c r="G273" s="82"/>
      <c r="H273" s="82"/>
      <c r="I273" s="82"/>
      <c r="J273" s="82"/>
      <c r="K273" s="82"/>
      <c r="L273" s="82"/>
      <c r="M273" s="94"/>
      <c r="N273" s="143"/>
      <c r="O273" s="129"/>
      <c r="P273" s="136" t="str">
        <f>IF(M273="","",LOOKUP(IF(M273-DATEVALUE(YEAR(M273)&amp;"/"&amp;"4/2")&lt;0,IF(MONTH($N$1)&lt;4,YEAR($N$1)-YEAR(M273),YEAR($N$1)-YEAR(M273)+1),IF(MONTH($N$1)&lt;4,YEAR($N$1)-YEAR(M273)-1,YEAR($N$1)-YEAR(M273))),①階級番号!$A:$A,①階級番号!$B:$B))</f>
        <v/>
      </c>
      <c r="Q273" s="83"/>
      <c r="R273" s="83"/>
      <c r="S273" s="83"/>
      <c r="T273" s="83"/>
      <c r="U273" s="83"/>
      <c r="V273" s="83"/>
      <c r="W273" s="83"/>
      <c r="X273" s="83"/>
      <c r="Y273" s="83"/>
      <c r="Z273" s="83"/>
      <c r="AA273" s="83"/>
    </row>
    <row r="274" spans="1:27" s="84" customFormat="1" ht="24.75" customHeight="1" x14ac:dyDescent="0.15">
      <c r="A274" s="133">
        <v>260</v>
      </c>
      <c r="B274" s="134">
        <f t="shared" si="8"/>
        <v>0</v>
      </c>
      <c r="C274" s="135">
        <f t="shared" si="9"/>
        <v>0</v>
      </c>
      <c r="D274" s="132" t="str">
        <f>IF(G274="","",VLOOKUP(B274,①階級番号!$D:$E,2,FALSE()))</f>
        <v/>
      </c>
      <c r="E274" s="80"/>
      <c r="F274" s="81"/>
      <c r="G274" s="82"/>
      <c r="H274" s="82"/>
      <c r="I274" s="82"/>
      <c r="J274" s="82"/>
      <c r="K274" s="82"/>
      <c r="L274" s="82"/>
      <c r="M274" s="94"/>
      <c r="N274" s="143"/>
      <c r="O274" s="129"/>
      <c r="P274" s="136" t="str">
        <f>IF(M274="","",LOOKUP(IF(M274-DATEVALUE(YEAR(M274)&amp;"/"&amp;"4/2")&lt;0,IF(MONTH($N$1)&lt;4,YEAR($N$1)-YEAR(M274),YEAR($N$1)-YEAR(M274)+1),IF(MONTH($N$1)&lt;4,YEAR($N$1)-YEAR(M274)-1,YEAR($N$1)-YEAR(M274))),①階級番号!$A:$A,①階級番号!$B:$B))</f>
        <v/>
      </c>
      <c r="Q274" s="83"/>
      <c r="R274" s="83"/>
      <c r="S274" s="83"/>
      <c r="T274" s="83"/>
      <c r="U274" s="83"/>
      <c r="V274" s="83"/>
      <c r="W274" s="83"/>
      <c r="X274" s="83"/>
      <c r="Y274" s="83"/>
      <c r="Z274" s="83"/>
      <c r="AA274" s="83"/>
    </row>
    <row r="275" spans="1:27" s="84" customFormat="1" ht="24.75" customHeight="1" x14ac:dyDescent="0.15">
      <c r="A275" s="133">
        <v>261</v>
      </c>
      <c r="B275" s="134">
        <f t="shared" si="8"/>
        <v>0</v>
      </c>
      <c r="C275" s="135">
        <f t="shared" si="9"/>
        <v>0</v>
      </c>
      <c r="D275" s="132" t="str">
        <f>IF(G275="","",VLOOKUP(B275,①階級番号!$D:$E,2,FALSE()))</f>
        <v/>
      </c>
      <c r="E275" s="80"/>
      <c r="F275" s="81"/>
      <c r="G275" s="82"/>
      <c r="H275" s="82"/>
      <c r="I275" s="82"/>
      <c r="J275" s="82"/>
      <c r="K275" s="82"/>
      <c r="L275" s="82"/>
      <c r="M275" s="94"/>
      <c r="N275" s="143"/>
      <c r="O275" s="129"/>
      <c r="P275" s="136" t="str">
        <f>IF(M275="","",LOOKUP(IF(M275-DATEVALUE(YEAR(M275)&amp;"/"&amp;"4/2")&lt;0,IF(MONTH($N$1)&lt;4,YEAR($N$1)-YEAR(M275),YEAR($N$1)-YEAR(M275)+1),IF(MONTH($N$1)&lt;4,YEAR($N$1)-YEAR(M275)-1,YEAR($N$1)-YEAR(M275))),①階級番号!$A:$A,①階級番号!$B:$B))</f>
        <v/>
      </c>
      <c r="Q275" s="83"/>
      <c r="R275" s="83"/>
      <c r="S275" s="83"/>
      <c r="T275" s="83"/>
      <c r="U275" s="83"/>
      <c r="V275" s="83"/>
      <c r="W275" s="83"/>
      <c r="X275" s="83"/>
      <c r="Y275" s="83"/>
      <c r="Z275" s="83"/>
      <c r="AA275" s="83"/>
    </row>
    <row r="276" spans="1:27" s="84" customFormat="1" ht="24.75" customHeight="1" x14ac:dyDescent="0.15">
      <c r="A276" s="133">
        <v>262</v>
      </c>
      <c r="B276" s="134">
        <f t="shared" si="8"/>
        <v>0</v>
      </c>
      <c r="C276" s="135">
        <f t="shared" si="9"/>
        <v>0</v>
      </c>
      <c r="D276" s="132" t="str">
        <f>IF(G276="","",VLOOKUP(B276,①階級番号!$D:$E,2,FALSE()))</f>
        <v/>
      </c>
      <c r="E276" s="80"/>
      <c r="F276" s="81"/>
      <c r="G276" s="82"/>
      <c r="H276" s="82"/>
      <c r="I276" s="82"/>
      <c r="J276" s="82"/>
      <c r="K276" s="82"/>
      <c r="L276" s="82"/>
      <c r="M276" s="94"/>
      <c r="N276" s="143"/>
      <c r="O276" s="129"/>
      <c r="P276" s="136" t="str">
        <f>IF(M276="","",LOOKUP(IF(M276-DATEVALUE(YEAR(M276)&amp;"/"&amp;"4/2")&lt;0,IF(MONTH($N$1)&lt;4,YEAR($N$1)-YEAR(M276),YEAR($N$1)-YEAR(M276)+1),IF(MONTH($N$1)&lt;4,YEAR($N$1)-YEAR(M276)-1,YEAR($N$1)-YEAR(M276))),①階級番号!$A:$A,①階級番号!$B:$B))</f>
        <v/>
      </c>
      <c r="Q276" s="83"/>
      <c r="R276" s="83"/>
      <c r="S276" s="83"/>
      <c r="T276" s="83"/>
      <c r="U276" s="83"/>
      <c r="V276" s="83"/>
      <c r="W276" s="83"/>
      <c r="X276" s="83"/>
      <c r="Y276" s="83"/>
      <c r="Z276" s="83"/>
      <c r="AA276" s="83"/>
    </row>
    <row r="277" spans="1:27" s="84" customFormat="1" ht="24.75" customHeight="1" x14ac:dyDescent="0.15">
      <c r="A277" s="133">
        <v>263</v>
      </c>
      <c r="B277" s="134">
        <f t="shared" si="8"/>
        <v>0</v>
      </c>
      <c r="C277" s="135">
        <f t="shared" si="9"/>
        <v>0</v>
      </c>
      <c r="D277" s="132" t="str">
        <f>IF(G277="","",VLOOKUP(B277,①階級番号!$D:$E,2,FALSE()))</f>
        <v/>
      </c>
      <c r="E277" s="80"/>
      <c r="F277" s="81"/>
      <c r="G277" s="82"/>
      <c r="H277" s="82"/>
      <c r="I277" s="82"/>
      <c r="J277" s="82"/>
      <c r="K277" s="82"/>
      <c r="L277" s="82"/>
      <c r="M277" s="94"/>
      <c r="N277" s="143"/>
      <c r="O277" s="129"/>
      <c r="P277" s="136" t="str">
        <f>IF(M277="","",LOOKUP(IF(M277-DATEVALUE(YEAR(M277)&amp;"/"&amp;"4/2")&lt;0,IF(MONTH($N$1)&lt;4,YEAR($N$1)-YEAR(M277),YEAR($N$1)-YEAR(M277)+1),IF(MONTH($N$1)&lt;4,YEAR($N$1)-YEAR(M277)-1,YEAR($N$1)-YEAR(M277))),①階級番号!$A:$A,①階級番号!$B:$B))</f>
        <v/>
      </c>
      <c r="Q277" s="83"/>
      <c r="R277" s="83"/>
      <c r="S277" s="83"/>
      <c r="T277" s="83"/>
      <c r="U277" s="83"/>
      <c r="V277" s="83"/>
      <c r="W277" s="83"/>
      <c r="X277" s="83"/>
      <c r="Y277" s="83"/>
      <c r="Z277" s="83"/>
      <c r="AA277" s="83"/>
    </row>
    <row r="278" spans="1:27" s="84" customFormat="1" ht="24.75" customHeight="1" x14ac:dyDescent="0.15">
      <c r="A278" s="133">
        <v>264</v>
      </c>
      <c r="B278" s="134">
        <f t="shared" si="8"/>
        <v>0</v>
      </c>
      <c r="C278" s="135">
        <f t="shared" si="9"/>
        <v>0</v>
      </c>
      <c r="D278" s="132" t="str">
        <f>IF(G278="","",VLOOKUP(B278,①階級番号!$D:$E,2,FALSE()))</f>
        <v/>
      </c>
      <c r="E278" s="80"/>
      <c r="F278" s="81"/>
      <c r="G278" s="82"/>
      <c r="H278" s="82"/>
      <c r="I278" s="82"/>
      <c r="J278" s="82"/>
      <c r="K278" s="82"/>
      <c r="L278" s="82"/>
      <c r="M278" s="94"/>
      <c r="N278" s="143"/>
      <c r="O278" s="129"/>
      <c r="P278" s="136" t="str">
        <f>IF(M278="","",LOOKUP(IF(M278-DATEVALUE(YEAR(M278)&amp;"/"&amp;"4/2")&lt;0,IF(MONTH($N$1)&lt;4,YEAR($N$1)-YEAR(M278),YEAR($N$1)-YEAR(M278)+1),IF(MONTH($N$1)&lt;4,YEAR($N$1)-YEAR(M278)-1,YEAR($N$1)-YEAR(M278))),①階級番号!$A:$A,①階級番号!$B:$B))</f>
        <v/>
      </c>
      <c r="Q278" s="83"/>
      <c r="R278" s="83"/>
      <c r="S278" s="83"/>
      <c r="T278" s="83"/>
      <c r="U278" s="83"/>
      <c r="V278" s="83"/>
      <c r="W278" s="83"/>
      <c r="X278" s="83"/>
      <c r="Y278" s="83"/>
      <c r="Z278" s="83"/>
      <c r="AA278" s="83"/>
    </row>
    <row r="279" spans="1:27" s="84" customFormat="1" ht="24.75" customHeight="1" x14ac:dyDescent="0.15">
      <c r="A279" s="133">
        <v>265</v>
      </c>
      <c r="B279" s="134">
        <f t="shared" si="8"/>
        <v>0</v>
      </c>
      <c r="C279" s="135">
        <f t="shared" si="9"/>
        <v>0</v>
      </c>
      <c r="D279" s="132" t="str">
        <f>IF(G279="","",VLOOKUP(B279,①階級番号!$D:$E,2,FALSE()))</f>
        <v/>
      </c>
      <c r="E279" s="80"/>
      <c r="F279" s="81"/>
      <c r="G279" s="82"/>
      <c r="H279" s="82"/>
      <c r="I279" s="82"/>
      <c r="J279" s="82"/>
      <c r="K279" s="82"/>
      <c r="L279" s="82"/>
      <c r="M279" s="94"/>
      <c r="N279" s="143"/>
      <c r="O279" s="129"/>
      <c r="P279" s="136" t="str">
        <f>IF(M279="","",LOOKUP(IF(M279-DATEVALUE(YEAR(M279)&amp;"/"&amp;"4/2")&lt;0,IF(MONTH($N$1)&lt;4,YEAR($N$1)-YEAR(M279),YEAR($N$1)-YEAR(M279)+1),IF(MONTH($N$1)&lt;4,YEAR($N$1)-YEAR(M279)-1,YEAR($N$1)-YEAR(M279))),①階級番号!$A:$A,①階級番号!$B:$B))</f>
        <v/>
      </c>
      <c r="Q279" s="83"/>
      <c r="R279" s="83"/>
      <c r="S279" s="83"/>
      <c r="T279" s="83"/>
      <c r="U279" s="83"/>
      <c r="V279" s="83"/>
      <c r="W279" s="83"/>
      <c r="X279" s="83"/>
      <c r="Y279" s="83"/>
      <c r="Z279" s="83"/>
      <c r="AA279" s="83"/>
    </row>
    <row r="280" spans="1:27" s="84" customFormat="1" ht="24.75" customHeight="1" x14ac:dyDescent="0.15">
      <c r="A280" s="133">
        <v>266</v>
      </c>
      <c r="B280" s="134">
        <f t="shared" si="8"/>
        <v>0</v>
      </c>
      <c r="C280" s="135">
        <f t="shared" si="9"/>
        <v>0</v>
      </c>
      <c r="D280" s="132" t="str">
        <f>IF(G280="","",VLOOKUP(B280,①階級番号!$D:$E,2,FALSE()))</f>
        <v/>
      </c>
      <c r="E280" s="80"/>
      <c r="F280" s="81"/>
      <c r="G280" s="82"/>
      <c r="H280" s="82"/>
      <c r="I280" s="82"/>
      <c r="J280" s="82"/>
      <c r="K280" s="82"/>
      <c r="L280" s="82"/>
      <c r="M280" s="94"/>
      <c r="N280" s="143"/>
      <c r="O280" s="129"/>
      <c r="P280" s="136" t="str">
        <f>IF(M280="","",LOOKUP(IF(M280-DATEVALUE(YEAR(M280)&amp;"/"&amp;"4/2")&lt;0,IF(MONTH($N$1)&lt;4,YEAR($N$1)-YEAR(M280),YEAR($N$1)-YEAR(M280)+1),IF(MONTH($N$1)&lt;4,YEAR($N$1)-YEAR(M280)-1,YEAR($N$1)-YEAR(M280))),①階級番号!$A:$A,①階級番号!$B:$B))</f>
        <v/>
      </c>
      <c r="Q280" s="83"/>
      <c r="R280" s="83"/>
      <c r="S280" s="83"/>
      <c r="T280" s="83"/>
      <c r="U280" s="83"/>
      <c r="V280" s="83"/>
      <c r="W280" s="83"/>
      <c r="X280" s="83"/>
      <c r="Y280" s="83"/>
      <c r="Z280" s="83"/>
      <c r="AA280" s="83"/>
    </row>
    <row r="281" spans="1:27" s="84" customFormat="1" ht="24.75" customHeight="1" x14ac:dyDescent="0.15">
      <c r="A281" s="133">
        <v>267</v>
      </c>
      <c r="B281" s="134">
        <f t="shared" si="8"/>
        <v>0</v>
      </c>
      <c r="C281" s="135">
        <f t="shared" si="9"/>
        <v>0</v>
      </c>
      <c r="D281" s="132" t="str">
        <f>IF(G281="","",VLOOKUP(B281,①階級番号!$D:$E,2,FALSE()))</f>
        <v/>
      </c>
      <c r="E281" s="80"/>
      <c r="F281" s="81"/>
      <c r="G281" s="82"/>
      <c r="H281" s="82"/>
      <c r="I281" s="82"/>
      <c r="J281" s="82"/>
      <c r="K281" s="82"/>
      <c r="L281" s="82"/>
      <c r="M281" s="94"/>
      <c r="N281" s="143"/>
      <c r="O281" s="129"/>
      <c r="P281" s="136" t="str">
        <f>IF(M281="","",LOOKUP(IF(M281-DATEVALUE(YEAR(M281)&amp;"/"&amp;"4/2")&lt;0,IF(MONTH($N$1)&lt;4,YEAR($N$1)-YEAR(M281),YEAR($N$1)-YEAR(M281)+1),IF(MONTH($N$1)&lt;4,YEAR($N$1)-YEAR(M281)-1,YEAR($N$1)-YEAR(M281))),①階級番号!$A:$A,①階級番号!$B:$B))</f>
        <v/>
      </c>
      <c r="Q281" s="83"/>
      <c r="R281" s="83"/>
      <c r="S281" s="83"/>
      <c r="T281" s="83"/>
      <c r="U281" s="83"/>
      <c r="V281" s="83"/>
      <c r="W281" s="83"/>
      <c r="X281" s="83"/>
      <c r="Y281" s="83"/>
      <c r="Z281" s="83"/>
      <c r="AA281" s="83"/>
    </row>
    <row r="282" spans="1:27" s="84" customFormat="1" ht="24.75" customHeight="1" x14ac:dyDescent="0.15">
      <c r="A282" s="133">
        <v>268</v>
      </c>
      <c r="B282" s="134">
        <f t="shared" si="8"/>
        <v>0</v>
      </c>
      <c r="C282" s="135">
        <f t="shared" si="9"/>
        <v>0</v>
      </c>
      <c r="D282" s="132" t="str">
        <f>IF(G282="","",VLOOKUP(B282,①階級番号!$D:$E,2,FALSE()))</f>
        <v/>
      </c>
      <c r="E282" s="80"/>
      <c r="F282" s="81"/>
      <c r="G282" s="82"/>
      <c r="H282" s="82"/>
      <c r="I282" s="82"/>
      <c r="J282" s="82"/>
      <c r="K282" s="82"/>
      <c r="L282" s="82"/>
      <c r="M282" s="94"/>
      <c r="N282" s="143"/>
      <c r="O282" s="129"/>
      <c r="P282" s="136" t="str">
        <f>IF(M282="","",LOOKUP(IF(M282-DATEVALUE(YEAR(M282)&amp;"/"&amp;"4/2")&lt;0,IF(MONTH($N$1)&lt;4,YEAR($N$1)-YEAR(M282),YEAR($N$1)-YEAR(M282)+1),IF(MONTH($N$1)&lt;4,YEAR($N$1)-YEAR(M282)-1,YEAR($N$1)-YEAR(M282))),①階級番号!$A:$A,①階級番号!$B:$B))</f>
        <v/>
      </c>
      <c r="Q282" s="83"/>
      <c r="R282" s="83"/>
      <c r="S282" s="83"/>
      <c r="T282" s="83"/>
      <c r="U282" s="83"/>
      <c r="V282" s="83"/>
      <c r="W282" s="83"/>
      <c r="X282" s="83"/>
      <c r="Y282" s="83"/>
      <c r="Z282" s="83"/>
      <c r="AA282" s="83"/>
    </row>
    <row r="283" spans="1:27" s="84" customFormat="1" ht="24.75" customHeight="1" x14ac:dyDescent="0.15">
      <c r="A283" s="133">
        <v>269</v>
      </c>
      <c r="B283" s="134">
        <f t="shared" si="8"/>
        <v>0</v>
      </c>
      <c r="C283" s="135">
        <f t="shared" si="9"/>
        <v>0</v>
      </c>
      <c r="D283" s="132" t="str">
        <f>IF(G283="","",VLOOKUP(B283,①階級番号!$D:$E,2,FALSE()))</f>
        <v/>
      </c>
      <c r="E283" s="80"/>
      <c r="F283" s="81"/>
      <c r="G283" s="82"/>
      <c r="H283" s="82"/>
      <c r="I283" s="82"/>
      <c r="J283" s="82"/>
      <c r="K283" s="82"/>
      <c r="L283" s="82"/>
      <c r="M283" s="94"/>
      <c r="N283" s="143"/>
      <c r="O283" s="129"/>
      <c r="P283" s="136" t="str">
        <f>IF(M283="","",LOOKUP(IF(M283-DATEVALUE(YEAR(M283)&amp;"/"&amp;"4/2")&lt;0,IF(MONTH($N$1)&lt;4,YEAR($N$1)-YEAR(M283),YEAR($N$1)-YEAR(M283)+1),IF(MONTH($N$1)&lt;4,YEAR($N$1)-YEAR(M283)-1,YEAR($N$1)-YEAR(M283))),①階級番号!$A:$A,①階級番号!$B:$B))</f>
        <v/>
      </c>
      <c r="Q283" s="83"/>
      <c r="R283" s="83"/>
      <c r="S283" s="83"/>
      <c r="T283" s="83"/>
      <c r="U283" s="83"/>
      <c r="V283" s="83"/>
      <c r="W283" s="83"/>
      <c r="X283" s="83"/>
      <c r="Y283" s="83"/>
      <c r="Z283" s="83"/>
      <c r="AA283" s="83"/>
    </row>
    <row r="284" spans="1:27" s="84" customFormat="1" ht="24.75" customHeight="1" x14ac:dyDescent="0.15">
      <c r="A284" s="133">
        <v>270</v>
      </c>
      <c r="B284" s="134">
        <f t="shared" si="8"/>
        <v>0</v>
      </c>
      <c r="C284" s="135">
        <f t="shared" si="9"/>
        <v>0</v>
      </c>
      <c r="D284" s="132" t="str">
        <f>IF(G284="","",VLOOKUP(B284,①階級番号!$D:$E,2,FALSE()))</f>
        <v/>
      </c>
      <c r="E284" s="80"/>
      <c r="F284" s="81"/>
      <c r="G284" s="82"/>
      <c r="H284" s="82"/>
      <c r="I284" s="82"/>
      <c r="J284" s="82"/>
      <c r="K284" s="82"/>
      <c r="L284" s="82"/>
      <c r="M284" s="94"/>
      <c r="N284" s="143"/>
      <c r="O284" s="129"/>
      <c r="P284" s="136" t="str">
        <f>IF(M284="","",LOOKUP(IF(M284-DATEVALUE(YEAR(M284)&amp;"/"&amp;"4/2")&lt;0,IF(MONTH($N$1)&lt;4,YEAR($N$1)-YEAR(M284),YEAR($N$1)-YEAR(M284)+1),IF(MONTH($N$1)&lt;4,YEAR($N$1)-YEAR(M284)-1,YEAR($N$1)-YEAR(M284))),①階級番号!$A:$A,①階級番号!$B:$B))</f>
        <v/>
      </c>
      <c r="Q284" s="83"/>
      <c r="R284" s="83"/>
      <c r="S284" s="83"/>
      <c r="T284" s="83"/>
      <c r="U284" s="83"/>
      <c r="V284" s="83"/>
      <c r="W284" s="83"/>
      <c r="X284" s="83"/>
      <c r="Y284" s="83"/>
      <c r="Z284" s="83"/>
      <c r="AA284" s="83"/>
    </row>
    <row r="285" spans="1:27" s="84" customFormat="1" ht="24.75" customHeight="1" x14ac:dyDescent="0.15">
      <c r="A285" s="133">
        <v>271</v>
      </c>
      <c r="B285" s="134">
        <f t="shared" si="8"/>
        <v>0</v>
      </c>
      <c r="C285" s="135">
        <f t="shared" si="9"/>
        <v>0</v>
      </c>
      <c r="D285" s="132" t="str">
        <f>IF(G285="","",VLOOKUP(B285,①階級番号!$D:$E,2,FALSE()))</f>
        <v/>
      </c>
      <c r="E285" s="80"/>
      <c r="F285" s="81"/>
      <c r="G285" s="82"/>
      <c r="H285" s="82"/>
      <c r="I285" s="82"/>
      <c r="J285" s="82"/>
      <c r="K285" s="82"/>
      <c r="L285" s="82"/>
      <c r="M285" s="94"/>
      <c r="N285" s="143"/>
      <c r="O285" s="129"/>
      <c r="P285" s="136" t="str">
        <f>IF(M285="","",LOOKUP(IF(M285-DATEVALUE(YEAR(M285)&amp;"/"&amp;"4/2")&lt;0,IF(MONTH($N$1)&lt;4,YEAR($N$1)-YEAR(M285),YEAR($N$1)-YEAR(M285)+1),IF(MONTH($N$1)&lt;4,YEAR($N$1)-YEAR(M285)-1,YEAR($N$1)-YEAR(M285))),①階級番号!$A:$A,①階級番号!$B:$B))</f>
        <v/>
      </c>
      <c r="Q285" s="83"/>
      <c r="R285" s="83"/>
      <c r="S285" s="83"/>
      <c r="T285" s="83"/>
      <c r="U285" s="83"/>
      <c r="V285" s="83"/>
      <c r="W285" s="83"/>
      <c r="X285" s="83"/>
      <c r="Y285" s="83"/>
      <c r="Z285" s="83"/>
      <c r="AA285" s="83"/>
    </row>
    <row r="286" spans="1:27" s="84" customFormat="1" ht="24.75" customHeight="1" x14ac:dyDescent="0.15">
      <c r="A286" s="133">
        <v>272</v>
      </c>
      <c r="B286" s="134">
        <f t="shared" si="8"/>
        <v>0</v>
      </c>
      <c r="C286" s="135">
        <f t="shared" si="9"/>
        <v>0</v>
      </c>
      <c r="D286" s="132" t="str">
        <f>IF(G286="","",VLOOKUP(B286,①階級番号!$D:$E,2,FALSE()))</f>
        <v/>
      </c>
      <c r="E286" s="80"/>
      <c r="F286" s="81"/>
      <c r="G286" s="82"/>
      <c r="H286" s="82"/>
      <c r="I286" s="82"/>
      <c r="J286" s="82"/>
      <c r="K286" s="82"/>
      <c r="L286" s="82"/>
      <c r="M286" s="94"/>
      <c r="N286" s="143"/>
      <c r="O286" s="129"/>
      <c r="P286" s="136" t="str">
        <f>IF(M286="","",LOOKUP(IF(M286-DATEVALUE(YEAR(M286)&amp;"/"&amp;"4/2")&lt;0,IF(MONTH($N$1)&lt;4,YEAR($N$1)-YEAR(M286),YEAR($N$1)-YEAR(M286)+1),IF(MONTH($N$1)&lt;4,YEAR($N$1)-YEAR(M286)-1,YEAR($N$1)-YEAR(M286))),①階級番号!$A:$A,①階級番号!$B:$B))</f>
        <v/>
      </c>
      <c r="Q286" s="83"/>
      <c r="R286" s="83"/>
      <c r="S286" s="83"/>
      <c r="T286" s="83"/>
      <c r="U286" s="83"/>
      <c r="V286" s="83"/>
      <c r="W286" s="83"/>
      <c r="X286" s="83"/>
      <c r="Y286" s="83"/>
      <c r="Z286" s="83"/>
      <c r="AA286" s="83"/>
    </row>
    <row r="287" spans="1:27" s="84" customFormat="1" ht="24.75" customHeight="1" x14ac:dyDescent="0.15">
      <c r="A287" s="133">
        <v>273</v>
      </c>
      <c r="B287" s="134">
        <f t="shared" si="8"/>
        <v>0</v>
      </c>
      <c r="C287" s="135">
        <f t="shared" si="9"/>
        <v>0</v>
      </c>
      <c r="D287" s="132" t="str">
        <f>IF(G287="","",VLOOKUP(B287,①階級番号!$D:$E,2,FALSE()))</f>
        <v/>
      </c>
      <c r="E287" s="80"/>
      <c r="F287" s="81"/>
      <c r="G287" s="82"/>
      <c r="H287" s="82"/>
      <c r="I287" s="82"/>
      <c r="J287" s="82"/>
      <c r="K287" s="82"/>
      <c r="L287" s="82"/>
      <c r="M287" s="94"/>
      <c r="N287" s="143"/>
      <c r="O287" s="129"/>
      <c r="P287" s="136" t="str">
        <f>IF(M287="","",LOOKUP(IF(M287-DATEVALUE(YEAR(M287)&amp;"/"&amp;"4/2")&lt;0,IF(MONTH($N$1)&lt;4,YEAR($N$1)-YEAR(M287),YEAR($N$1)-YEAR(M287)+1),IF(MONTH($N$1)&lt;4,YEAR($N$1)-YEAR(M287)-1,YEAR($N$1)-YEAR(M287))),①階級番号!$A:$A,①階級番号!$B:$B))</f>
        <v/>
      </c>
      <c r="Q287" s="83"/>
      <c r="R287" s="83"/>
      <c r="S287" s="83"/>
      <c r="T287" s="83"/>
      <c r="U287" s="83"/>
      <c r="V287" s="83"/>
      <c r="W287" s="83"/>
      <c r="X287" s="83"/>
      <c r="Y287" s="83"/>
      <c r="Z287" s="83"/>
      <c r="AA287" s="83"/>
    </row>
    <row r="288" spans="1:27" s="84" customFormat="1" ht="24.75" customHeight="1" x14ac:dyDescent="0.15">
      <c r="A288" s="133">
        <v>274</v>
      </c>
      <c r="B288" s="134">
        <f t="shared" si="8"/>
        <v>0</v>
      </c>
      <c r="C288" s="135">
        <f t="shared" si="9"/>
        <v>0</v>
      </c>
      <c r="D288" s="132" t="str">
        <f>IF(G288="","",VLOOKUP(B288,①階級番号!$D:$E,2,FALSE()))</f>
        <v/>
      </c>
      <c r="E288" s="80"/>
      <c r="F288" s="81"/>
      <c r="G288" s="82"/>
      <c r="H288" s="82"/>
      <c r="I288" s="82"/>
      <c r="J288" s="82"/>
      <c r="K288" s="82"/>
      <c r="L288" s="82"/>
      <c r="M288" s="94"/>
      <c r="N288" s="143"/>
      <c r="O288" s="129"/>
      <c r="P288" s="136" t="str">
        <f>IF(M288="","",LOOKUP(IF(M288-DATEVALUE(YEAR(M288)&amp;"/"&amp;"4/2")&lt;0,IF(MONTH($N$1)&lt;4,YEAR($N$1)-YEAR(M288),YEAR($N$1)-YEAR(M288)+1),IF(MONTH($N$1)&lt;4,YEAR($N$1)-YEAR(M288)-1,YEAR($N$1)-YEAR(M288))),①階級番号!$A:$A,①階級番号!$B:$B))</f>
        <v/>
      </c>
      <c r="Q288" s="83"/>
      <c r="R288" s="83"/>
      <c r="S288" s="83"/>
      <c r="T288" s="83"/>
      <c r="U288" s="83"/>
      <c r="V288" s="83"/>
      <c r="W288" s="83"/>
      <c r="X288" s="83"/>
      <c r="Y288" s="83"/>
      <c r="Z288" s="83"/>
      <c r="AA288" s="83"/>
    </row>
    <row r="289" spans="1:27" s="84" customFormat="1" ht="24.75" customHeight="1" x14ac:dyDescent="0.15">
      <c r="A289" s="133">
        <v>275</v>
      </c>
      <c r="B289" s="134">
        <f t="shared" si="8"/>
        <v>0</v>
      </c>
      <c r="C289" s="135">
        <f t="shared" si="9"/>
        <v>0</v>
      </c>
      <c r="D289" s="132" t="str">
        <f>IF(G289="","",VLOOKUP(B289,①階級番号!$D:$E,2,FALSE()))</f>
        <v/>
      </c>
      <c r="E289" s="80"/>
      <c r="F289" s="81"/>
      <c r="G289" s="82"/>
      <c r="H289" s="82"/>
      <c r="I289" s="82"/>
      <c r="J289" s="82"/>
      <c r="K289" s="82"/>
      <c r="L289" s="82"/>
      <c r="M289" s="94"/>
      <c r="N289" s="143"/>
      <c r="O289" s="129"/>
      <c r="P289" s="136" t="str">
        <f>IF(M289="","",LOOKUP(IF(M289-DATEVALUE(YEAR(M289)&amp;"/"&amp;"4/2")&lt;0,IF(MONTH($N$1)&lt;4,YEAR($N$1)-YEAR(M289),YEAR($N$1)-YEAR(M289)+1),IF(MONTH($N$1)&lt;4,YEAR($N$1)-YEAR(M289)-1,YEAR($N$1)-YEAR(M289))),①階級番号!$A:$A,①階級番号!$B:$B))</f>
        <v/>
      </c>
      <c r="Q289" s="83"/>
      <c r="R289" s="83"/>
      <c r="S289" s="83"/>
      <c r="T289" s="83"/>
      <c r="U289" s="83"/>
      <c r="V289" s="83"/>
      <c r="W289" s="83"/>
      <c r="X289" s="83"/>
      <c r="Y289" s="83"/>
      <c r="Z289" s="83"/>
      <c r="AA289" s="83"/>
    </row>
    <row r="290" spans="1:27" s="84" customFormat="1" ht="24.75" customHeight="1" x14ac:dyDescent="0.15">
      <c r="A290" s="133">
        <v>276</v>
      </c>
      <c r="B290" s="134">
        <f t="shared" si="8"/>
        <v>0</v>
      </c>
      <c r="C290" s="135">
        <f t="shared" si="9"/>
        <v>0</v>
      </c>
      <c r="D290" s="132" t="str">
        <f>IF(G290="","",VLOOKUP(B290,①階級番号!$D:$E,2,FALSE()))</f>
        <v/>
      </c>
      <c r="E290" s="80"/>
      <c r="F290" s="81"/>
      <c r="G290" s="82"/>
      <c r="H290" s="82"/>
      <c r="I290" s="82"/>
      <c r="J290" s="82"/>
      <c r="K290" s="82"/>
      <c r="L290" s="82"/>
      <c r="M290" s="94"/>
      <c r="N290" s="143"/>
      <c r="O290" s="129"/>
      <c r="P290" s="136" t="str">
        <f>IF(M290="","",LOOKUP(IF(M290-DATEVALUE(YEAR(M290)&amp;"/"&amp;"4/2")&lt;0,IF(MONTH($N$1)&lt;4,YEAR($N$1)-YEAR(M290),YEAR($N$1)-YEAR(M290)+1),IF(MONTH($N$1)&lt;4,YEAR($N$1)-YEAR(M290)-1,YEAR($N$1)-YEAR(M290))),①階級番号!$A:$A,①階級番号!$B:$B))</f>
        <v/>
      </c>
      <c r="Q290" s="83"/>
      <c r="R290" s="83"/>
      <c r="S290" s="83"/>
      <c r="T290" s="83"/>
      <c r="U290" s="83"/>
      <c r="V290" s="83"/>
      <c r="W290" s="83"/>
      <c r="X290" s="83"/>
      <c r="Y290" s="83"/>
      <c r="Z290" s="83"/>
      <c r="AA290" s="83"/>
    </row>
    <row r="291" spans="1:27" s="84" customFormat="1" ht="24.75" customHeight="1" x14ac:dyDescent="0.15">
      <c r="A291" s="133">
        <v>277</v>
      </c>
      <c r="B291" s="134">
        <f t="shared" si="8"/>
        <v>0</v>
      </c>
      <c r="C291" s="135">
        <f t="shared" si="9"/>
        <v>0</v>
      </c>
      <c r="D291" s="132" t="str">
        <f>IF(G291="","",VLOOKUP(B291,①階級番号!$D:$E,2,FALSE()))</f>
        <v/>
      </c>
      <c r="E291" s="80"/>
      <c r="F291" s="81"/>
      <c r="G291" s="82"/>
      <c r="H291" s="82"/>
      <c r="I291" s="82"/>
      <c r="J291" s="82"/>
      <c r="K291" s="82"/>
      <c r="L291" s="82"/>
      <c r="M291" s="94"/>
      <c r="N291" s="143"/>
      <c r="O291" s="129"/>
      <c r="P291" s="136" t="str">
        <f>IF(M291="","",LOOKUP(IF(M291-DATEVALUE(YEAR(M291)&amp;"/"&amp;"4/2")&lt;0,IF(MONTH($N$1)&lt;4,YEAR($N$1)-YEAR(M291),YEAR($N$1)-YEAR(M291)+1),IF(MONTH($N$1)&lt;4,YEAR($N$1)-YEAR(M291)-1,YEAR($N$1)-YEAR(M291))),①階級番号!$A:$A,①階級番号!$B:$B))</f>
        <v/>
      </c>
      <c r="Q291" s="83"/>
      <c r="R291" s="83"/>
      <c r="S291" s="83"/>
      <c r="T291" s="83"/>
      <c r="U291" s="83"/>
      <c r="V291" s="83"/>
      <c r="W291" s="83"/>
      <c r="X291" s="83"/>
      <c r="Y291" s="83"/>
      <c r="Z291" s="83"/>
      <c r="AA291" s="83"/>
    </row>
    <row r="292" spans="1:27" s="84" customFormat="1" ht="24.75" customHeight="1" x14ac:dyDescent="0.15">
      <c r="A292" s="133">
        <v>278</v>
      </c>
      <c r="B292" s="134">
        <f t="shared" si="8"/>
        <v>0</v>
      </c>
      <c r="C292" s="135">
        <f t="shared" si="9"/>
        <v>0</v>
      </c>
      <c r="D292" s="132" t="str">
        <f>IF(G292="","",VLOOKUP(B292,①階級番号!$D:$E,2,FALSE()))</f>
        <v/>
      </c>
      <c r="E292" s="80"/>
      <c r="F292" s="81"/>
      <c r="G292" s="82"/>
      <c r="H292" s="82"/>
      <c r="I292" s="82"/>
      <c r="J292" s="82"/>
      <c r="K292" s="82"/>
      <c r="L292" s="82"/>
      <c r="M292" s="94"/>
      <c r="N292" s="143"/>
      <c r="O292" s="129"/>
      <c r="P292" s="136" t="str">
        <f>IF(M292="","",LOOKUP(IF(M292-DATEVALUE(YEAR(M292)&amp;"/"&amp;"4/2")&lt;0,IF(MONTH($N$1)&lt;4,YEAR($N$1)-YEAR(M292),YEAR($N$1)-YEAR(M292)+1),IF(MONTH($N$1)&lt;4,YEAR($N$1)-YEAR(M292)-1,YEAR($N$1)-YEAR(M292))),①階級番号!$A:$A,①階級番号!$B:$B))</f>
        <v/>
      </c>
      <c r="Q292" s="83"/>
      <c r="R292" s="83"/>
      <c r="S292" s="83"/>
      <c r="T292" s="83"/>
      <c r="U292" s="83"/>
      <c r="V292" s="83"/>
      <c r="W292" s="83"/>
      <c r="X292" s="83"/>
      <c r="Y292" s="83"/>
      <c r="Z292" s="83"/>
      <c r="AA292" s="83"/>
    </row>
    <row r="293" spans="1:27" s="84" customFormat="1" ht="24.75" customHeight="1" x14ac:dyDescent="0.15">
      <c r="A293" s="133">
        <v>279</v>
      </c>
      <c r="B293" s="134">
        <f t="shared" si="8"/>
        <v>0</v>
      </c>
      <c r="C293" s="135">
        <f t="shared" si="9"/>
        <v>0</v>
      </c>
      <c r="D293" s="132" t="str">
        <f>IF(G293="","",VLOOKUP(B293,①階級番号!$D:$E,2,FALSE()))</f>
        <v/>
      </c>
      <c r="E293" s="80"/>
      <c r="F293" s="81"/>
      <c r="G293" s="82"/>
      <c r="H293" s="82"/>
      <c r="I293" s="82"/>
      <c r="J293" s="82"/>
      <c r="K293" s="82"/>
      <c r="L293" s="82"/>
      <c r="M293" s="94"/>
      <c r="N293" s="143"/>
      <c r="O293" s="129"/>
      <c r="P293" s="136" t="str">
        <f>IF(M293="","",LOOKUP(IF(M293-DATEVALUE(YEAR(M293)&amp;"/"&amp;"4/2")&lt;0,IF(MONTH($N$1)&lt;4,YEAR($N$1)-YEAR(M293),YEAR($N$1)-YEAR(M293)+1),IF(MONTH($N$1)&lt;4,YEAR($N$1)-YEAR(M293)-1,YEAR($N$1)-YEAR(M293))),①階級番号!$A:$A,①階級番号!$B:$B))</f>
        <v/>
      </c>
      <c r="Q293" s="83"/>
      <c r="R293" s="83"/>
      <c r="S293" s="83"/>
      <c r="T293" s="83"/>
      <c r="U293" s="83"/>
      <c r="V293" s="83"/>
      <c r="W293" s="83"/>
      <c r="X293" s="83"/>
      <c r="Y293" s="83"/>
      <c r="Z293" s="83"/>
      <c r="AA293" s="83"/>
    </row>
    <row r="294" spans="1:27" s="84" customFormat="1" ht="24.75" customHeight="1" x14ac:dyDescent="0.15">
      <c r="A294" s="133">
        <v>280</v>
      </c>
      <c r="B294" s="134">
        <f t="shared" si="8"/>
        <v>0</v>
      </c>
      <c r="C294" s="135">
        <f t="shared" si="9"/>
        <v>0</v>
      </c>
      <c r="D294" s="132" t="str">
        <f>IF(G294="","",VLOOKUP(B294,①階級番号!$D:$E,2,FALSE()))</f>
        <v/>
      </c>
      <c r="E294" s="80"/>
      <c r="F294" s="81"/>
      <c r="G294" s="82"/>
      <c r="H294" s="82"/>
      <c r="I294" s="82"/>
      <c r="J294" s="82"/>
      <c r="K294" s="82"/>
      <c r="L294" s="82"/>
      <c r="M294" s="94"/>
      <c r="N294" s="143"/>
      <c r="O294" s="129"/>
      <c r="P294" s="136" t="str">
        <f>IF(M294="","",LOOKUP(IF(M294-DATEVALUE(YEAR(M294)&amp;"/"&amp;"4/2")&lt;0,IF(MONTH($N$1)&lt;4,YEAR($N$1)-YEAR(M294),YEAR($N$1)-YEAR(M294)+1),IF(MONTH($N$1)&lt;4,YEAR($N$1)-YEAR(M294)-1,YEAR($N$1)-YEAR(M294))),①階級番号!$A:$A,①階級番号!$B:$B))</f>
        <v/>
      </c>
      <c r="Q294" s="83"/>
      <c r="R294" s="83"/>
      <c r="S294" s="83"/>
      <c r="T294" s="83"/>
      <c r="U294" s="83"/>
      <c r="V294" s="83"/>
      <c r="W294" s="83"/>
      <c r="X294" s="83"/>
      <c r="Y294" s="83"/>
      <c r="Z294" s="83"/>
      <c r="AA294" s="83"/>
    </row>
    <row r="295" spans="1:27" s="84" customFormat="1" ht="24.75" customHeight="1" x14ac:dyDescent="0.15">
      <c r="A295" s="133">
        <v>281</v>
      </c>
      <c r="B295" s="134">
        <f t="shared" si="8"/>
        <v>0</v>
      </c>
      <c r="C295" s="135">
        <f t="shared" si="9"/>
        <v>0</v>
      </c>
      <c r="D295" s="132" t="str">
        <f>IF(G295="","",VLOOKUP(B295,①階級番号!$D:$E,2,FALSE()))</f>
        <v/>
      </c>
      <c r="E295" s="80"/>
      <c r="F295" s="81"/>
      <c r="G295" s="82"/>
      <c r="H295" s="82"/>
      <c r="I295" s="82"/>
      <c r="J295" s="82"/>
      <c r="K295" s="82"/>
      <c r="L295" s="82"/>
      <c r="M295" s="94"/>
      <c r="N295" s="143"/>
      <c r="O295" s="129"/>
      <c r="P295" s="136" t="str">
        <f>IF(M295="","",LOOKUP(IF(M295-DATEVALUE(YEAR(M295)&amp;"/"&amp;"4/2")&lt;0,IF(MONTH($N$1)&lt;4,YEAR($N$1)-YEAR(M295),YEAR($N$1)-YEAR(M295)+1),IF(MONTH($N$1)&lt;4,YEAR($N$1)-YEAR(M295)-1,YEAR($N$1)-YEAR(M295))),①階級番号!$A:$A,①階級番号!$B:$B))</f>
        <v/>
      </c>
      <c r="Q295" s="83"/>
      <c r="R295" s="83"/>
      <c r="S295" s="83"/>
      <c r="T295" s="83"/>
      <c r="U295" s="83"/>
      <c r="V295" s="83"/>
      <c r="W295" s="83"/>
      <c r="X295" s="83"/>
      <c r="Y295" s="83"/>
      <c r="Z295" s="83"/>
      <c r="AA295" s="83"/>
    </row>
    <row r="296" spans="1:27" s="84" customFormat="1" ht="24.75" customHeight="1" x14ac:dyDescent="0.15">
      <c r="A296" s="133">
        <v>282</v>
      </c>
      <c r="B296" s="134">
        <f t="shared" si="8"/>
        <v>0</v>
      </c>
      <c r="C296" s="135">
        <f t="shared" si="9"/>
        <v>0</v>
      </c>
      <c r="D296" s="132" t="str">
        <f>IF(G296="","",VLOOKUP(B296,①階級番号!$D:$E,2,FALSE()))</f>
        <v/>
      </c>
      <c r="E296" s="80"/>
      <c r="F296" s="81"/>
      <c r="G296" s="82"/>
      <c r="H296" s="82"/>
      <c r="I296" s="82"/>
      <c r="J296" s="82"/>
      <c r="K296" s="82"/>
      <c r="L296" s="82"/>
      <c r="M296" s="94"/>
      <c r="N296" s="143"/>
      <c r="O296" s="129"/>
      <c r="P296" s="136" t="str">
        <f>IF(M296="","",LOOKUP(IF(M296-DATEVALUE(YEAR(M296)&amp;"/"&amp;"4/2")&lt;0,IF(MONTH($N$1)&lt;4,YEAR($N$1)-YEAR(M296),YEAR($N$1)-YEAR(M296)+1),IF(MONTH($N$1)&lt;4,YEAR($N$1)-YEAR(M296)-1,YEAR($N$1)-YEAR(M296))),①階級番号!$A:$A,①階級番号!$B:$B))</f>
        <v/>
      </c>
      <c r="Q296" s="83"/>
      <c r="R296" s="83"/>
      <c r="S296" s="83"/>
      <c r="T296" s="83"/>
      <c r="U296" s="83"/>
      <c r="V296" s="83"/>
      <c r="W296" s="83"/>
      <c r="X296" s="83"/>
      <c r="Y296" s="83"/>
      <c r="Z296" s="83"/>
      <c r="AA296" s="83"/>
    </row>
    <row r="297" spans="1:27" s="84" customFormat="1" ht="24.75" customHeight="1" x14ac:dyDescent="0.15">
      <c r="A297" s="133">
        <v>283</v>
      </c>
      <c r="B297" s="134">
        <f t="shared" si="8"/>
        <v>0</v>
      </c>
      <c r="C297" s="135">
        <f t="shared" si="9"/>
        <v>0</v>
      </c>
      <c r="D297" s="132" t="str">
        <f>IF(G297="","",VLOOKUP(B297,①階級番号!$D:$E,2,FALSE()))</f>
        <v/>
      </c>
      <c r="E297" s="80"/>
      <c r="F297" s="81"/>
      <c r="G297" s="82"/>
      <c r="H297" s="82"/>
      <c r="I297" s="82"/>
      <c r="J297" s="82"/>
      <c r="K297" s="82"/>
      <c r="L297" s="82"/>
      <c r="M297" s="94"/>
      <c r="N297" s="143"/>
      <c r="O297" s="129"/>
      <c r="P297" s="136" t="str">
        <f>IF(M297="","",LOOKUP(IF(M297-DATEVALUE(YEAR(M297)&amp;"/"&amp;"4/2")&lt;0,IF(MONTH($N$1)&lt;4,YEAR($N$1)-YEAR(M297),YEAR($N$1)-YEAR(M297)+1),IF(MONTH($N$1)&lt;4,YEAR($N$1)-YEAR(M297)-1,YEAR($N$1)-YEAR(M297))),①階級番号!$A:$A,①階級番号!$B:$B))</f>
        <v/>
      </c>
      <c r="Q297" s="83"/>
      <c r="R297" s="83"/>
      <c r="S297" s="83"/>
      <c r="T297" s="83"/>
      <c r="U297" s="83"/>
      <c r="V297" s="83"/>
      <c r="W297" s="83"/>
      <c r="X297" s="83"/>
      <c r="Y297" s="83"/>
      <c r="Z297" s="83"/>
      <c r="AA297" s="83"/>
    </row>
    <row r="298" spans="1:27" s="84" customFormat="1" ht="24.75" customHeight="1" x14ac:dyDescent="0.15">
      <c r="A298" s="133">
        <v>284</v>
      </c>
      <c r="B298" s="134">
        <f t="shared" si="8"/>
        <v>0</v>
      </c>
      <c r="C298" s="135">
        <f t="shared" si="9"/>
        <v>0</v>
      </c>
      <c r="D298" s="132" t="str">
        <f>IF(G298="","",VLOOKUP(B298,①階級番号!$D:$E,2,FALSE()))</f>
        <v/>
      </c>
      <c r="E298" s="80"/>
      <c r="F298" s="81"/>
      <c r="G298" s="82"/>
      <c r="H298" s="82"/>
      <c r="I298" s="82"/>
      <c r="J298" s="82"/>
      <c r="K298" s="82"/>
      <c r="L298" s="82"/>
      <c r="M298" s="94"/>
      <c r="N298" s="143"/>
      <c r="O298" s="129"/>
      <c r="P298" s="136" t="str">
        <f>IF(M298="","",LOOKUP(IF(M298-DATEVALUE(YEAR(M298)&amp;"/"&amp;"4/2")&lt;0,IF(MONTH($N$1)&lt;4,YEAR($N$1)-YEAR(M298),YEAR($N$1)-YEAR(M298)+1),IF(MONTH($N$1)&lt;4,YEAR($N$1)-YEAR(M298)-1,YEAR($N$1)-YEAR(M298))),①階級番号!$A:$A,①階級番号!$B:$B))</f>
        <v/>
      </c>
      <c r="Q298" s="83"/>
      <c r="R298" s="83"/>
      <c r="S298" s="83"/>
      <c r="T298" s="83"/>
      <c r="U298" s="83"/>
      <c r="V298" s="83"/>
      <c r="W298" s="83"/>
      <c r="X298" s="83"/>
      <c r="Y298" s="83"/>
      <c r="Z298" s="83"/>
      <c r="AA298" s="83"/>
    </row>
    <row r="299" spans="1:27" s="84" customFormat="1" ht="24.75" customHeight="1" x14ac:dyDescent="0.15">
      <c r="A299" s="133">
        <v>285</v>
      </c>
      <c r="B299" s="134">
        <f t="shared" si="8"/>
        <v>0</v>
      </c>
      <c r="C299" s="135">
        <f t="shared" si="9"/>
        <v>0</v>
      </c>
      <c r="D299" s="132" t="str">
        <f>IF(G299="","",VLOOKUP(B299,①階級番号!$D:$E,2,FALSE()))</f>
        <v/>
      </c>
      <c r="E299" s="80"/>
      <c r="F299" s="98"/>
      <c r="G299" s="95"/>
      <c r="H299" s="95"/>
      <c r="I299" s="95"/>
      <c r="J299" s="95"/>
      <c r="K299" s="95"/>
      <c r="L299" s="82"/>
      <c r="M299" s="96"/>
      <c r="N299" s="142"/>
      <c r="O299" s="128"/>
      <c r="P299" s="136" t="str">
        <f>IF(M299="","",LOOKUP(IF(M299-DATEVALUE(YEAR(M299)&amp;"/"&amp;"4/2")&lt;0,IF(MONTH($N$1)&lt;4,YEAR($N$1)-YEAR(M299),YEAR($N$1)-YEAR(M299)+1),IF(MONTH($N$1)&lt;4,YEAR($N$1)-YEAR(M299)-1,YEAR($N$1)-YEAR(M299))),①階級番号!$A:$A,①階級番号!$B:$B))</f>
        <v/>
      </c>
      <c r="Q299" s="83"/>
      <c r="R299" s="83"/>
      <c r="S299" s="83"/>
      <c r="T299" s="83"/>
      <c r="U299" s="83"/>
      <c r="V299" s="83"/>
      <c r="W299" s="83"/>
      <c r="X299" s="83"/>
      <c r="Y299" s="83"/>
      <c r="Z299" s="83"/>
      <c r="AA299" s="83"/>
    </row>
    <row r="300" spans="1:27" s="84" customFormat="1" ht="24.75" customHeight="1" x14ac:dyDescent="0.15">
      <c r="A300" s="133">
        <v>286</v>
      </c>
      <c r="B300" s="134">
        <f t="shared" si="8"/>
        <v>0</v>
      </c>
      <c r="C300" s="135">
        <f t="shared" si="9"/>
        <v>0</v>
      </c>
      <c r="D300" s="132" t="str">
        <f>IF(G300="","",VLOOKUP(B300,①階級番号!$D:$E,2,FALSE()))</f>
        <v/>
      </c>
      <c r="E300" s="80"/>
      <c r="F300" s="98"/>
      <c r="G300" s="95"/>
      <c r="H300" s="95"/>
      <c r="I300" s="95"/>
      <c r="J300" s="95"/>
      <c r="K300" s="95"/>
      <c r="L300" s="95"/>
      <c r="M300" s="96"/>
      <c r="N300" s="142"/>
      <c r="O300" s="128"/>
      <c r="P300" s="136" t="str">
        <f>IF(M300="","",LOOKUP(IF(M300-DATEVALUE(YEAR(M300)&amp;"/"&amp;"4/2")&lt;0,IF(MONTH($N$1)&lt;4,YEAR($N$1)-YEAR(M300),YEAR($N$1)-YEAR(M300)+1),IF(MONTH($N$1)&lt;4,YEAR($N$1)-YEAR(M300)-1,YEAR($N$1)-YEAR(M300))),①階級番号!$A:$A,①階級番号!$B:$B))</f>
        <v/>
      </c>
      <c r="Q300" s="83"/>
      <c r="R300" s="83"/>
      <c r="S300" s="83"/>
      <c r="T300" s="83"/>
      <c r="U300" s="83"/>
      <c r="V300" s="83"/>
      <c r="W300" s="83"/>
      <c r="X300" s="83"/>
      <c r="Y300" s="83"/>
      <c r="Z300" s="83"/>
      <c r="AA300" s="83"/>
    </row>
    <row r="301" spans="1:27" s="84" customFormat="1" ht="24.75" customHeight="1" x14ac:dyDescent="0.15">
      <c r="A301" s="133">
        <v>287</v>
      </c>
      <c r="B301" s="134">
        <f t="shared" si="8"/>
        <v>0</v>
      </c>
      <c r="C301" s="135">
        <f t="shared" si="9"/>
        <v>0</v>
      </c>
      <c r="D301" s="132" t="str">
        <f>IF(G301="","",VLOOKUP(B301,①階級番号!$D:$E,2,FALSE()))</f>
        <v/>
      </c>
      <c r="E301" s="80"/>
      <c r="F301" s="98"/>
      <c r="G301" s="95"/>
      <c r="H301" s="95"/>
      <c r="I301" s="95"/>
      <c r="J301" s="95"/>
      <c r="K301" s="95"/>
      <c r="L301" s="95"/>
      <c r="M301" s="96"/>
      <c r="N301" s="142"/>
      <c r="O301" s="128"/>
      <c r="P301" s="136" t="str">
        <f>IF(M301="","",LOOKUP(IF(M301-DATEVALUE(YEAR(M301)&amp;"/"&amp;"4/2")&lt;0,IF(MONTH($N$1)&lt;4,YEAR($N$1)-YEAR(M301),YEAR($N$1)-YEAR(M301)+1),IF(MONTH($N$1)&lt;4,YEAR($N$1)-YEAR(M301)-1,YEAR($N$1)-YEAR(M301))),①階級番号!$A:$A,①階級番号!$B:$B))</f>
        <v/>
      </c>
      <c r="Q301" s="83"/>
      <c r="R301" s="83"/>
      <c r="S301" s="83"/>
      <c r="T301" s="83"/>
      <c r="U301" s="83"/>
      <c r="V301" s="83"/>
      <c r="W301" s="83"/>
      <c r="X301" s="83"/>
      <c r="Y301" s="83"/>
      <c r="Z301" s="83"/>
      <c r="AA301" s="83"/>
    </row>
    <row r="302" spans="1:27" s="84" customFormat="1" ht="24.75" customHeight="1" x14ac:dyDescent="0.15">
      <c r="A302" s="133">
        <v>288</v>
      </c>
      <c r="B302" s="134">
        <f t="shared" si="8"/>
        <v>0</v>
      </c>
      <c r="C302" s="135">
        <f t="shared" si="9"/>
        <v>0</v>
      </c>
      <c r="D302" s="132" t="str">
        <f>IF(G302="","",VLOOKUP(B302,①階級番号!$D:$E,2,FALSE()))</f>
        <v/>
      </c>
      <c r="E302" s="80"/>
      <c r="F302" s="98"/>
      <c r="G302" s="95"/>
      <c r="H302" s="95"/>
      <c r="I302" s="95"/>
      <c r="J302" s="95"/>
      <c r="K302" s="95"/>
      <c r="L302" s="95"/>
      <c r="M302" s="96"/>
      <c r="N302" s="142"/>
      <c r="O302" s="128"/>
      <c r="P302" s="136" t="str">
        <f>IF(M302="","",LOOKUP(IF(M302-DATEVALUE(YEAR(M302)&amp;"/"&amp;"4/2")&lt;0,IF(MONTH($N$1)&lt;4,YEAR($N$1)-YEAR(M302),YEAR($N$1)-YEAR(M302)+1),IF(MONTH($N$1)&lt;4,YEAR($N$1)-YEAR(M302)-1,YEAR($N$1)-YEAR(M302))),①階級番号!$A:$A,①階級番号!$B:$B))</f>
        <v/>
      </c>
      <c r="Q302" s="83"/>
      <c r="R302" s="83"/>
      <c r="S302" s="83"/>
      <c r="T302" s="83"/>
      <c r="U302" s="83"/>
      <c r="V302" s="83"/>
      <c r="W302" s="83"/>
      <c r="X302" s="83"/>
      <c r="Y302" s="83"/>
      <c r="Z302" s="83"/>
      <c r="AA302" s="83"/>
    </row>
    <row r="303" spans="1:27" s="84" customFormat="1" ht="24.75" customHeight="1" x14ac:dyDescent="0.15">
      <c r="A303" s="133">
        <v>289</v>
      </c>
      <c r="B303" s="134">
        <f t="shared" si="8"/>
        <v>0</v>
      </c>
      <c r="C303" s="135">
        <f t="shared" si="9"/>
        <v>0</v>
      </c>
      <c r="D303" s="132" t="str">
        <f>IF(G303="","",VLOOKUP(B303,①階級番号!$D:$E,2,FALSE()))</f>
        <v/>
      </c>
      <c r="E303" s="80"/>
      <c r="F303" s="98"/>
      <c r="G303" s="95"/>
      <c r="H303" s="95"/>
      <c r="I303" s="95"/>
      <c r="J303" s="95"/>
      <c r="K303" s="95"/>
      <c r="L303" s="95"/>
      <c r="M303" s="96"/>
      <c r="N303" s="142"/>
      <c r="O303" s="128"/>
      <c r="P303" s="136" t="str">
        <f>IF(M303="","",LOOKUP(IF(M303-DATEVALUE(YEAR(M303)&amp;"/"&amp;"4/2")&lt;0,IF(MONTH($N$1)&lt;4,YEAR($N$1)-YEAR(M303),YEAR($N$1)-YEAR(M303)+1),IF(MONTH($N$1)&lt;4,YEAR($N$1)-YEAR(M303)-1,YEAR($N$1)-YEAR(M303))),①階級番号!$A:$A,①階級番号!$B:$B))</f>
        <v/>
      </c>
      <c r="Q303" s="83"/>
      <c r="R303" s="83"/>
      <c r="S303" s="83"/>
      <c r="T303" s="83"/>
      <c r="U303" s="83"/>
      <c r="V303" s="83"/>
      <c r="W303" s="83"/>
      <c r="X303" s="83"/>
      <c r="Y303" s="83"/>
      <c r="Z303" s="83"/>
      <c r="AA303" s="83"/>
    </row>
    <row r="304" spans="1:27" s="84" customFormat="1" ht="24.75" customHeight="1" x14ac:dyDescent="0.15">
      <c r="A304" s="133">
        <v>290</v>
      </c>
      <c r="B304" s="134">
        <f t="shared" si="8"/>
        <v>0</v>
      </c>
      <c r="C304" s="135">
        <f t="shared" si="9"/>
        <v>0</v>
      </c>
      <c r="D304" s="132" t="str">
        <f>IF(G304="","",VLOOKUP(B304,①階級番号!$D:$E,2,FALSE()))</f>
        <v/>
      </c>
      <c r="E304" s="80"/>
      <c r="F304" s="98"/>
      <c r="G304" s="95"/>
      <c r="H304" s="95"/>
      <c r="I304" s="95"/>
      <c r="J304" s="95"/>
      <c r="K304" s="95"/>
      <c r="L304" s="95"/>
      <c r="M304" s="96"/>
      <c r="N304" s="142"/>
      <c r="O304" s="128"/>
      <c r="P304" s="136" t="str">
        <f>IF(M304="","",LOOKUP(IF(M304-DATEVALUE(YEAR(M304)&amp;"/"&amp;"4/2")&lt;0,IF(MONTH($N$1)&lt;4,YEAR($N$1)-YEAR(M304),YEAR($N$1)-YEAR(M304)+1),IF(MONTH($N$1)&lt;4,YEAR($N$1)-YEAR(M304)-1,YEAR($N$1)-YEAR(M304))),①階級番号!$A:$A,①階級番号!$B:$B))</f>
        <v/>
      </c>
      <c r="Q304" s="83"/>
      <c r="R304" s="83"/>
      <c r="S304" s="83"/>
      <c r="T304" s="83"/>
      <c r="U304" s="83"/>
      <c r="V304" s="83"/>
      <c r="W304" s="83"/>
      <c r="X304" s="83"/>
      <c r="Y304" s="83"/>
      <c r="Z304" s="83"/>
      <c r="AA304" s="83"/>
    </row>
    <row r="305" spans="1:27" s="84" customFormat="1" ht="24.75" customHeight="1" x14ac:dyDescent="0.15">
      <c r="A305" s="133">
        <v>291</v>
      </c>
      <c r="B305" s="134">
        <f t="shared" si="8"/>
        <v>0</v>
      </c>
      <c r="C305" s="135">
        <f t="shared" si="9"/>
        <v>0</v>
      </c>
      <c r="D305" s="132" t="str">
        <f>IF(G305="","",VLOOKUP(B305,①階級番号!$D:$E,2,FALSE()))</f>
        <v/>
      </c>
      <c r="E305" s="80"/>
      <c r="F305" s="98"/>
      <c r="G305" s="95"/>
      <c r="H305" s="95"/>
      <c r="I305" s="95"/>
      <c r="J305" s="95"/>
      <c r="K305" s="95"/>
      <c r="L305" s="95"/>
      <c r="M305" s="96"/>
      <c r="N305" s="142"/>
      <c r="O305" s="128"/>
      <c r="P305" s="136" t="str">
        <f>IF(M305="","",LOOKUP(IF(M305-DATEVALUE(YEAR(M305)&amp;"/"&amp;"4/2")&lt;0,IF(MONTH($N$1)&lt;4,YEAR($N$1)-YEAR(M305),YEAR($N$1)-YEAR(M305)+1),IF(MONTH($N$1)&lt;4,YEAR($N$1)-YEAR(M305)-1,YEAR($N$1)-YEAR(M305))),①階級番号!$A:$A,①階級番号!$B:$B))</f>
        <v/>
      </c>
      <c r="Q305" s="83"/>
      <c r="R305" s="83"/>
      <c r="S305" s="83"/>
      <c r="T305" s="83"/>
      <c r="U305" s="83"/>
      <c r="V305" s="83"/>
      <c r="W305" s="83"/>
      <c r="X305" s="83"/>
      <c r="Y305" s="83"/>
      <c r="Z305" s="83"/>
      <c r="AA305" s="83"/>
    </row>
    <row r="306" spans="1:27" s="84" customFormat="1" ht="24.75" customHeight="1" x14ac:dyDescent="0.15">
      <c r="A306" s="133">
        <v>292</v>
      </c>
      <c r="B306" s="134">
        <f t="shared" si="8"/>
        <v>0</v>
      </c>
      <c r="C306" s="135">
        <f t="shared" si="9"/>
        <v>0</v>
      </c>
      <c r="D306" s="132" t="str">
        <f>IF(G306="","",VLOOKUP(B306,①階級番号!$D:$E,2,FALSE()))</f>
        <v/>
      </c>
      <c r="E306" s="80"/>
      <c r="F306" s="98"/>
      <c r="G306" s="95"/>
      <c r="H306" s="95"/>
      <c r="I306" s="95"/>
      <c r="J306" s="95"/>
      <c r="K306" s="95"/>
      <c r="L306" s="95"/>
      <c r="M306" s="96"/>
      <c r="N306" s="142"/>
      <c r="O306" s="128"/>
      <c r="P306" s="136" t="str">
        <f>IF(M306="","",LOOKUP(IF(M306-DATEVALUE(YEAR(M306)&amp;"/"&amp;"4/2")&lt;0,IF(MONTH($N$1)&lt;4,YEAR($N$1)-YEAR(M306),YEAR($N$1)-YEAR(M306)+1),IF(MONTH($N$1)&lt;4,YEAR($N$1)-YEAR(M306)-1,YEAR($N$1)-YEAR(M306))),①階級番号!$A:$A,①階級番号!$B:$B))</f>
        <v/>
      </c>
      <c r="Q306" s="83"/>
      <c r="R306" s="83"/>
      <c r="S306" s="83"/>
      <c r="T306" s="83"/>
      <c r="U306" s="83"/>
      <c r="V306" s="83"/>
      <c r="W306" s="83"/>
      <c r="X306" s="83"/>
      <c r="Y306" s="83"/>
      <c r="Z306" s="83"/>
      <c r="AA306" s="83"/>
    </row>
    <row r="307" spans="1:27" s="84" customFormat="1" ht="24.75" customHeight="1" x14ac:dyDescent="0.15">
      <c r="A307" s="133">
        <v>293</v>
      </c>
      <c r="B307" s="134">
        <f t="shared" si="8"/>
        <v>0</v>
      </c>
      <c r="C307" s="135">
        <f t="shared" si="9"/>
        <v>0</v>
      </c>
      <c r="D307" s="132" t="str">
        <f>IF(G307="","",VLOOKUP(B307,①階級番号!$D:$E,2,FALSE()))</f>
        <v/>
      </c>
      <c r="E307" s="80"/>
      <c r="F307" s="98"/>
      <c r="G307" s="95"/>
      <c r="H307" s="95"/>
      <c r="I307" s="95"/>
      <c r="J307" s="95"/>
      <c r="K307" s="95"/>
      <c r="L307" s="95"/>
      <c r="M307" s="96"/>
      <c r="N307" s="142"/>
      <c r="O307" s="128"/>
      <c r="P307" s="136" t="str">
        <f>IF(M307="","",LOOKUP(IF(M307-DATEVALUE(YEAR(M307)&amp;"/"&amp;"4/2")&lt;0,IF(MONTH($N$1)&lt;4,YEAR($N$1)-YEAR(M307),YEAR($N$1)-YEAR(M307)+1),IF(MONTH($N$1)&lt;4,YEAR($N$1)-YEAR(M307)-1,YEAR($N$1)-YEAR(M307))),①階級番号!$A:$A,①階級番号!$B:$B))</f>
        <v/>
      </c>
      <c r="Q307" s="83"/>
      <c r="R307" s="83"/>
      <c r="S307" s="83"/>
      <c r="T307" s="83"/>
      <c r="U307" s="83"/>
      <c r="V307" s="83"/>
      <c r="W307" s="83"/>
      <c r="X307" s="83"/>
      <c r="Y307" s="83"/>
      <c r="Z307" s="83"/>
      <c r="AA307" s="83"/>
    </row>
    <row r="308" spans="1:27" s="84" customFormat="1" ht="24.75" customHeight="1" x14ac:dyDescent="0.15">
      <c r="A308" s="133">
        <v>294</v>
      </c>
      <c r="B308" s="134">
        <f t="shared" si="8"/>
        <v>0</v>
      </c>
      <c r="C308" s="135">
        <f t="shared" si="9"/>
        <v>0</v>
      </c>
      <c r="D308" s="132" t="str">
        <f>IF(G308="","",VLOOKUP(B308,①階級番号!$D:$E,2,FALSE()))</f>
        <v/>
      </c>
      <c r="E308" s="80"/>
      <c r="F308" s="98"/>
      <c r="G308" s="95"/>
      <c r="H308" s="95"/>
      <c r="I308" s="95"/>
      <c r="J308" s="95"/>
      <c r="K308" s="95"/>
      <c r="L308" s="95"/>
      <c r="M308" s="96"/>
      <c r="N308" s="142"/>
      <c r="O308" s="128"/>
      <c r="P308" s="136" t="str">
        <f>IF(M308="","",LOOKUP(IF(M308-DATEVALUE(YEAR(M308)&amp;"/"&amp;"4/2")&lt;0,IF(MONTH($N$1)&lt;4,YEAR($N$1)-YEAR(M308),YEAR($N$1)-YEAR(M308)+1),IF(MONTH($N$1)&lt;4,YEAR($N$1)-YEAR(M308)-1,YEAR($N$1)-YEAR(M308))),①階級番号!$A:$A,①階級番号!$B:$B))</f>
        <v/>
      </c>
      <c r="Q308" s="83"/>
      <c r="R308" s="83"/>
      <c r="S308" s="83"/>
      <c r="T308" s="83"/>
      <c r="U308" s="83"/>
      <c r="V308" s="83"/>
      <c r="W308" s="83"/>
      <c r="X308" s="83"/>
      <c r="Y308" s="83"/>
      <c r="Z308" s="83"/>
      <c r="AA308" s="83"/>
    </row>
    <row r="309" spans="1:27" s="84" customFormat="1" ht="24.75" customHeight="1" x14ac:dyDescent="0.15">
      <c r="A309" s="133">
        <v>295</v>
      </c>
      <c r="B309" s="134">
        <f t="shared" si="8"/>
        <v>0</v>
      </c>
      <c r="C309" s="135">
        <f t="shared" si="9"/>
        <v>0</v>
      </c>
      <c r="D309" s="132" t="str">
        <f>IF(G309="","",VLOOKUP(B309,①階級番号!$D:$E,2,FALSE()))</f>
        <v/>
      </c>
      <c r="E309" s="80"/>
      <c r="F309" s="98"/>
      <c r="G309" s="95"/>
      <c r="H309" s="95"/>
      <c r="I309" s="95"/>
      <c r="J309" s="95"/>
      <c r="K309" s="95"/>
      <c r="L309" s="95"/>
      <c r="M309" s="96"/>
      <c r="N309" s="142"/>
      <c r="O309" s="128"/>
      <c r="P309" s="136" t="str">
        <f>IF(M309="","",LOOKUP(IF(M309-DATEVALUE(YEAR(M309)&amp;"/"&amp;"4/2")&lt;0,IF(MONTH($N$1)&lt;4,YEAR($N$1)-YEAR(M309),YEAR($N$1)-YEAR(M309)+1),IF(MONTH($N$1)&lt;4,YEAR($N$1)-YEAR(M309)-1,YEAR($N$1)-YEAR(M309))),①階級番号!$A:$A,①階級番号!$B:$B))</f>
        <v/>
      </c>
      <c r="Q309" s="83"/>
      <c r="R309" s="83"/>
      <c r="S309" s="83"/>
      <c r="T309" s="83"/>
      <c r="U309" s="83"/>
      <c r="V309" s="83"/>
      <c r="W309" s="83"/>
      <c r="X309" s="83"/>
      <c r="Y309" s="83"/>
      <c r="Z309" s="83"/>
      <c r="AA309" s="83"/>
    </row>
    <row r="310" spans="1:27" s="84" customFormat="1" ht="24.75" customHeight="1" x14ac:dyDescent="0.15">
      <c r="A310" s="133">
        <v>296</v>
      </c>
      <c r="B310" s="134">
        <f t="shared" si="8"/>
        <v>0</v>
      </c>
      <c r="C310" s="135">
        <f t="shared" si="9"/>
        <v>0</v>
      </c>
      <c r="D310" s="132" t="str">
        <f>IF(G310="","",VLOOKUP(B310,①階級番号!$D:$E,2,FALSE()))</f>
        <v/>
      </c>
      <c r="E310" s="80"/>
      <c r="F310" s="98"/>
      <c r="G310" s="95"/>
      <c r="H310" s="95"/>
      <c r="I310" s="95"/>
      <c r="J310" s="95"/>
      <c r="K310" s="95"/>
      <c r="L310" s="95"/>
      <c r="M310" s="96"/>
      <c r="N310" s="142"/>
      <c r="O310" s="128"/>
      <c r="P310" s="136" t="str">
        <f>IF(M310="","",LOOKUP(IF(M310-DATEVALUE(YEAR(M310)&amp;"/"&amp;"4/2")&lt;0,IF(MONTH($N$1)&lt;4,YEAR($N$1)-YEAR(M310),YEAR($N$1)-YEAR(M310)+1),IF(MONTH($N$1)&lt;4,YEAR($N$1)-YEAR(M310)-1,YEAR($N$1)-YEAR(M310))),①階級番号!$A:$A,①階級番号!$B:$B))</f>
        <v/>
      </c>
      <c r="Q310" s="83"/>
      <c r="R310" s="83"/>
      <c r="S310" s="83"/>
      <c r="T310" s="83"/>
      <c r="U310" s="83"/>
      <c r="V310" s="83"/>
      <c r="W310" s="83"/>
      <c r="X310" s="83"/>
      <c r="Y310" s="83"/>
      <c r="Z310" s="83"/>
      <c r="AA310" s="83"/>
    </row>
    <row r="311" spans="1:27" s="84" customFormat="1" ht="24.75" customHeight="1" x14ac:dyDescent="0.15">
      <c r="A311" s="133">
        <v>297</v>
      </c>
      <c r="B311" s="134">
        <f t="shared" si="8"/>
        <v>0</v>
      </c>
      <c r="C311" s="135">
        <f t="shared" si="9"/>
        <v>0</v>
      </c>
      <c r="D311" s="132" t="str">
        <f>IF(G311="","",VLOOKUP(B311,①階級番号!$D:$E,2,FALSE()))</f>
        <v/>
      </c>
      <c r="E311" s="80"/>
      <c r="F311" s="98"/>
      <c r="G311" s="95"/>
      <c r="H311" s="95"/>
      <c r="I311" s="95"/>
      <c r="J311" s="95"/>
      <c r="K311" s="95"/>
      <c r="L311" s="82"/>
      <c r="M311" s="94"/>
      <c r="N311" s="142"/>
      <c r="O311" s="128"/>
      <c r="P311" s="136" t="str">
        <f>IF(M311="","",LOOKUP(IF(M311-DATEVALUE(YEAR(M311)&amp;"/"&amp;"4/2")&lt;0,IF(MONTH($N$1)&lt;4,YEAR($N$1)-YEAR(M311),YEAR($N$1)-YEAR(M311)+1),IF(MONTH($N$1)&lt;4,YEAR($N$1)-YEAR(M311)-1,YEAR($N$1)-YEAR(M311))),①階級番号!$A:$A,①階級番号!$B:$B))</f>
        <v/>
      </c>
      <c r="Q311" s="83"/>
      <c r="R311" s="83"/>
      <c r="S311" s="83"/>
      <c r="T311" s="83"/>
      <c r="U311" s="83"/>
      <c r="V311" s="83"/>
      <c r="W311" s="83"/>
      <c r="X311" s="83"/>
      <c r="Y311" s="83"/>
      <c r="Z311" s="83"/>
      <c r="AA311" s="83"/>
    </row>
    <row r="312" spans="1:27" s="84" customFormat="1" ht="24.75" customHeight="1" x14ac:dyDescent="0.15">
      <c r="A312" s="133">
        <v>298</v>
      </c>
      <c r="B312" s="134">
        <f t="shared" si="8"/>
        <v>0</v>
      </c>
      <c r="C312" s="135">
        <f t="shared" si="9"/>
        <v>0</v>
      </c>
      <c r="D312" s="132" t="str">
        <f>IF(G312="","",VLOOKUP(B312,①階級番号!$D:$E,2,FALSE()))</f>
        <v/>
      </c>
      <c r="E312" s="80"/>
      <c r="F312" s="81"/>
      <c r="G312" s="82"/>
      <c r="H312" s="82"/>
      <c r="I312" s="82"/>
      <c r="J312" s="82"/>
      <c r="K312" s="82"/>
      <c r="L312" s="82"/>
      <c r="M312" s="94"/>
      <c r="N312" s="143"/>
      <c r="O312" s="129"/>
      <c r="P312" s="136" t="str">
        <f>IF(M312="","",LOOKUP(IF(M312-DATEVALUE(YEAR(M312)&amp;"/"&amp;"4/2")&lt;0,IF(MONTH($N$1)&lt;4,YEAR($N$1)-YEAR(M312),YEAR($N$1)-YEAR(M312)+1),IF(MONTH($N$1)&lt;4,YEAR($N$1)-YEAR(M312)-1,YEAR($N$1)-YEAR(M312))),①階級番号!$A:$A,①階級番号!$B:$B))</f>
        <v/>
      </c>
      <c r="Q312" s="83"/>
      <c r="R312" s="83"/>
      <c r="S312" s="83"/>
      <c r="T312" s="83"/>
      <c r="U312" s="83"/>
      <c r="V312" s="83"/>
      <c r="W312" s="83"/>
      <c r="X312" s="83"/>
      <c r="Y312" s="83"/>
      <c r="Z312" s="83"/>
      <c r="AA312" s="83"/>
    </row>
    <row r="313" spans="1:27" s="84" customFormat="1" ht="24.75" customHeight="1" x14ac:dyDescent="0.15">
      <c r="A313" s="133">
        <v>299</v>
      </c>
      <c r="B313" s="134">
        <f t="shared" si="8"/>
        <v>0</v>
      </c>
      <c r="C313" s="135">
        <f t="shared" si="9"/>
        <v>0</v>
      </c>
      <c r="D313" s="132" t="str">
        <f>IF(G313="","",VLOOKUP(B313,①階級番号!$D:$E,2,FALSE()))</f>
        <v/>
      </c>
      <c r="E313" s="80"/>
      <c r="F313" s="81"/>
      <c r="G313" s="82"/>
      <c r="H313" s="82"/>
      <c r="I313" s="82"/>
      <c r="J313" s="82"/>
      <c r="K313" s="82"/>
      <c r="L313" s="82"/>
      <c r="M313" s="94"/>
      <c r="N313" s="143"/>
      <c r="O313" s="129"/>
      <c r="P313" s="136" t="str">
        <f>IF(M313="","",LOOKUP(IF(M313-DATEVALUE(YEAR(M313)&amp;"/"&amp;"4/2")&lt;0,IF(MONTH($N$1)&lt;4,YEAR($N$1)-YEAR(M313),YEAR($N$1)-YEAR(M313)+1),IF(MONTH($N$1)&lt;4,YEAR($N$1)-YEAR(M313)-1,YEAR($N$1)-YEAR(M313))),①階級番号!$A:$A,①階級番号!$B:$B))</f>
        <v/>
      </c>
      <c r="Q313" s="83"/>
      <c r="R313" s="83"/>
      <c r="S313" s="83"/>
      <c r="T313" s="83"/>
      <c r="U313" s="83"/>
      <c r="V313" s="83"/>
      <c r="W313" s="83"/>
      <c r="X313" s="83"/>
      <c r="Y313" s="83"/>
      <c r="Z313" s="83"/>
      <c r="AA313" s="83"/>
    </row>
    <row r="314" spans="1:27" s="84" customFormat="1" ht="24.75" customHeight="1" x14ac:dyDescent="0.15">
      <c r="A314" s="133">
        <v>300</v>
      </c>
      <c r="B314" s="134">
        <f t="shared" si="8"/>
        <v>0</v>
      </c>
      <c r="C314" s="135">
        <f t="shared" si="9"/>
        <v>0</v>
      </c>
      <c r="D314" s="132" t="str">
        <f>IF(G314="","",VLOOKUP(B314,①階級番号!$D:$E,2,FALSE()))</f>
        <v/>
      </c>
      <c r="E314" s="80"/>
      <c r="F314" s="98"/>
      <c r="G314" s="95"/>
      <c r="H314" s="95"/>
      <c r="I314" s="95"/>
      <c r="J314" s="95"/>
      <c r="K314" s="95"/>
      <c r="L314" s="95"/>
      <c r="M314" s="96"/>
      <c r="N314" s="142"/>
      <c r="O314" s="128"/>
      <c r="P314" s="136" t="str">
        <f>IF(M314="","",LOOKUP(IF(M314-DATEVALUE(YEAR(M314)&amp;"/"&amp;"4/2")&lt;0,IF(MONTH($N$1)&lt;4,YEAR($N$1)-YEAR(M314),YEAR($N$1)-YEAR(M314)+1),IF(MONTH($N$1)&lt;4,YEAR($N$1)-YEAR(M314)-1,YEAR($N$1)-YEAR(M314))),①階級番号!$A:$A,①階級番号!$B:$B))</f>
        <v/>
      </c>
      <c r="Q314" s="83"/>
      <c r="R314" s="83"/>
      <c r="S314" s="83"/>
      <c r="T314" s="83"/>
      <c r="U314" s="83"/>
      <c r="V314" s="83"/>
      <c r="W314" s="83"/>
      <c r="X314" s="83"/>
      <c r="Y314" s="83"/>
      <c r="Z314" s="83"/>
      <c r="AA314" s="83"/>
    </row>
    <row r="315" spans="1:27" s="84" customFormat="1" ht="24.75" customHeight="1" x14ac:dyDescent="0.15">
      <c r="A315" s="133">
        <v>301</v>
      </c>
      <c r="B315" s="134">
        <f t="shared" si="8"/>
        <v>0</v>
      </c>
      <c r="C315" s="135">
        <f t="shared" si="9"/>
        <v>0</v>
      </c>
      <c r="D315" s="132" t="str">
        <f>IF(G315="","",VLOOKUP(B315,①階級番号!$D:$E,2,FALSE()))</f>
        <v/>
      </c>
      <c r="E315" s="80"/>
      <c r="F315" s="81"/>
      <c r="G315" s="82"/>
      <c r="H315" s="82"/>
      <c r="I315" s="82"/>
      <c r="J315" s="82"/>
      <c r="K315" s="82"/>
      <c r="L315" s="95"/>
      <c r="M315" s="94"/>
      <c r="N315" s="143"/>
      <c r="O315" s="129"/>
      <c r="P315" s="136" t="str">
        <f>IF(M315="","",LOOKUP(IF(M315-DATEVALUE(YEAR(M315)&amp;"/"&amp;"4/2")&lt;0,IF(MONTH($N$1)&lt;4,YEAR($N$1)-YEAR(M315),YEAR($N$1)-YEAR(M315)+1),IF(MONTH($N$1)&lt;4,YEAR($N$1)-YEAR(M315)-1,YEAR($N$1)-YEAR(M315))),①階級番号!$A:$A,①階級番号!$B:$B))</f>
        <v/>
      </c>
      <c r="Q315" s="83"/>
      <c r="R315" s="83"/>
      <c r="S315" s="83"/>
      <c r="T315" s="83"/>
      <c r="U315" s="83"/>
      <c r="V315" s="83"/>
      <c r="W315" s="83"/>
      <c r="X315" s="83"/>
      <c r="Y315" s="83"/>
      <c r="Z315" s="83"/>
      <c r="AA315" s="83"/>
    </row>
    <row r="316" spans="1:27" s="84" customFormat="1" ht="24.75" customHeight="1" x14ac:dyDescent="0.15">
      <c r="A316" s="133">
        <v>302</v>
      </c>
      <c r="B316" s="134">
        <f t="shared" si="8"/>
        <v>0</v>
      </c>
      <c r="C316" s="135">
        <f t="shared" si="9"/>
        <v>0</v>
      </c>
      <c r="D316" s="132" t="str">
        <f>IF(G316="","",VLOOKUP(B316,①階級番号!$D:$E,2,FALSE()))</f>
        <v/>
      </c>
      <c r="E316" s="80"/>
      <c r="F316" s="81"/>
      <c r="G316" s="82"/>
      <c r="H316" s="82"/>
      <c r="I316" s="82"/>
      <c r="J316" s="82"/>
      <c r="K316" s="82"/>
      <c r="L316" s="95"/>
      <c r="M316" s="94"/>
      <c r="N316" s="143"/>
      <c r="O316" s="129"/>
      <c r="P316" s="136" t="str">
        <f>IF(M316="","",LOOKUP(IF(M316-DATEVALUE(YEAR(M316)&amp;"/"&amp;"4/2")&lt;0,IF(MONTH($N$1)&lt;4,YEAR($N$1)-YEAR(M316),YEAR($N$1)-YEAR(M316)+1),IF(MONTH($N$1)&lt;4,YEAR($N$1)-YEAR(M316)-1,YEAR($N$1)-YEAR(M316))),①階級番号!$A:$A,①階級番号!$B:$B))</f>
        <v/>
      </c>
      <c r="Q316" s="83"/>
      <c r="R316" s="83"/>
      <c r="S316" s="83"/>
      <c r="T316" s="83"/>
      <c r="U316" s="83"/>
      <c r="V316" s="83"/>
      <c r="W316" s="83"/>
      <c r="X316" s="83"/>
      <c r="Y316" s="83"/>
      <c r="Z316" s="83"/>
      <c r="AA316" s="83"/>
    </row>
    <row r="317" spans="1:27" s="84" customFormat="1" ht="24.75" customHeight="1" x14ac:dyDescent="0.15">
      <c r="A317" s="133">
        <v>303</v>
      </c>
      <c r="B317" s="134">
        <f t="shared" si="8"/>
        <v>0</v>
      </c>
      <c r="C317" s="135">
        <f t="shared" si="9"/>
        <v>0</v>
      </c>
      <c r="D317" s="132" t="str">
        <f>IF(G317="","",VLOOKUP(B317,①階級番号!$D:$E,2,FALSE()))</f>
        <v/>
      </c>
      <c r="E317" s="80"/>
      <c r="F317" s="81"/>
      <c r="G317" s="82"/>
      <c r="H317" s="82"/>
      <c r="I317" s="82"/>
      <c r="J317" s="82"/>
      <c r="K317" s="82"/>
      <c r="L317" s="95"/>
      <c r="M317" s="94"/>
      <c r="N317" s="143"/>
      <c r="O317" s="129"/>
      <c r="P317" s="136" t="str">
        <f>IF(M317="","",LOOKUP(IF(M317-DATEVALUE(YEAR(M317)&amp;"/"&amp;"4/2")&lt;0,IF(MONTH($N$1)&lt;4,YEAR($N$1)-YEAR(M317),YEAR($N$1)-YEAR(M317)+1),IF(MONTH($N$1)&lt;4,YEAR($N$1)-YEAR(M317)-1,YEAR($N$1)-YEAR(M317))),①階級番号!$A:$A,①階級番号!$B:$B))</f>
        <v/>
      </c>
      <c r="Q317" s="83"/>
      <c r="R317" s="83"/>
      <c r="S317" s="83"/>
      <c r="T317" s="83"/>
      <c r="U317" s="83"/>
      <c r="V317" s="83"/>
      <c r="W317" s="83"/>
      <c r="X317" s="83"/>
      <c r="Y317" s="83"/>
      <c r="Z317" s="83"/>
      <c r="AA317" s="83"/>
    </row>
    <row r="318" spans="1:27" s="84" customFormat="1" ht="24.75" customHeight="1" x14ac:dyDescent="0.15">
      <c r="A318" s="133">
        <v>304</v>
      </c>
      <c r="B318" s="134">
        <f t="shared" si="8"/>
        <v>0</v>
      </c>
      <c r="C318" s="135">
        <f t="shared" si="9"/>
        <v>0</v>
      </c>
      <c r="D318" s="132" t="str">
        <f>IF(G318="","",VLOOKUP(B318,①階級番号!$D:$E,2,FALSE()))</f>
        <v/>
      </c>
      <c r="E318" s="80"/>
      <c r="F318" s="81"/>
      <c r="G318" s="82"/>
      <c r="H318" s="82"/>
      <c r="I318" s="82"/>
      <c r="J318" s="82"/>
      <c r="K318" s="82"/>
      <c r="L318" s="95"/>
      <c r="M318" s="94"/>
      <c r="N318" s="143"/>
      <c r="O318" s="129"/>
      <c r="P318" s="136" t="str">
        <f>IF(M318="","",LOOKUP(IF(M318-DATEVALUE(YEAR(M318)&amp;"/"&amp;"4/2")&lt;0,IF(MONTH($N$1)&lt;4,YEAR($N$1)-YEAR(M318),YEAR($N$1)-YEAR(M318)+1),IF(MONTH($N$1)&lt;4,YEAR($N$1)-YEAR(M318)-1,YEAR($N$1)-YEAR(M318))),①階級番号!$A:$A,①階級番号!$B:$B))</f>
        <v/>
      </c>
      <c r="Q318" s="83"/>
      <c r="R318" s="83"/>
      <c r="S318" s="83"/>
      <c r="T318" s="83"/>
      <c r="U318" s="83"/>
      <c r="V318" s="83"/>
      <c r="W318" s="83"/>
      <c r="X318" s="83"/>
      <c r="Y318" s="83"/>
      <c r="Z318" s="83"/>
      <c r="AA318" s="83"/>
    </row>
    <row r="319" spans="1:27" s="84" customFormat="1" ht="24.75" customHeight="1" x14ac:dyDescent="0.15">
      <c r="A319" s="133">
        <v>305</v>
      </c>
      <c r="B319" s="134">
        <f t="shared" si="8"/>
        <v>0</v>
      </c>
      <c r="C319" s="135">
        <f t="shared" si="9"/>
        <v>0</v>
      </c>
      <c r="D319" s="132" t="str">
        <f>IF(G319="","",VLOOKUP(B319,①階級番号!$D:$E,2,FALSE()))</f>
        <v/>
      </c>
      <c r="E319" s="80"/>
      <c r="F319" s="81"/>
      <c r="G319" s="82"/>
      <c r="H319" s="82"/>
      <c r="I319" s="82"/>
      <c r="J319" s="82"/>
      <c r="K319" s="82"/>
      <c r="L319" s="95"/>
      <c r="M319" s="94"/>
      <c r="N319" s="143"/>
      <c r="O319" s="129"/>
      <c r="P319" s="136" t="str">
        <f>IF(M319="","",LOOKUP(IF(M319-DATEVALUE(YEAR(M319)&amp;"/"&amp;"4/2")&lt;0,IF(MONTH($N$1)&lt;4,YEAR($N$1)-YEAR(M319),YEAR($N$1)-YEAR(M319)+1),IF(MONTH($N$1)&lt;4,YEAR($N$1)-YEAR(M319)-1,YEAR($N$1)-YEAR(M319))),①階級番号!$A:$A,①階級番号!$B:$B))</f>
        <v/>
      </c>
      <c r="Q319" s="83"/>
      <c r="R319" s="83"/>
      <c r="S319" s="83"/>
      <c r="T319" s="83"/>
      <c r="U319" s="83"/>
      <c r="V319" s="83"/>
      <c r="W319" s="83"/>
      <c r="X319" s="83"/>
      <c r="Y319" s="83"/>
      <c r="Z319" s="83"/>
      <c r="AA319" s="83"/>
    </row>
    <row r="320" spans="1:27" s="84" customFormat="1" ht="24.75" customHeight="1" x14ac:dyDescent="0.15">
      <c r="A320" s="133">
        <v>306</v>
      </c>
      <c r="B320" s="134">
        <f t="shared" si="8"/>
        <v>0</v>
      </c>
      <c r="C320" s="135">
        <f t="shared" si="9"/>
        <v>0</v>
      </c>
      <c r="D320" s="132" t="str">
        <f>IF(G320="","",VLOOKUP(B320,①階級番号!$D:$E,2,FALSE()))</f>
        <v/>
      </c>
      <c r="E320" s="80"/>
      <c r="F320" s="81"/>
      <c r="G320" s="82"/>
      <c r="H320" s="82"/>
      <c r="I320" s="82"/>
      <c r="J320" s="82"/>
      <c r="K320" s="82"/>
      <c r="L320" s="95"/>
      <c r="M320" s="94"/>
      <c r="N320" s="143"/>
      <c r="O320" s="129"/>
      <c r="P320" s="136" t="str">
        <f>IF(M320="","",LOOKUP(IF(M320-DATEVALUE(YEAR(M320)&amp;"/"&amp;"4/2")&lt;0,IF(MONTH($N$1)&lt;4,YEAR($N$1)-YEAR(M320),YEAR($N$1)-YEAR(M320)+1),IF(MONTH($N$1)&lt;4,YEAR($N$1)-YEAR(M320)-1,YEAR($N$1)-YEAR(M320))),①階級番号!$A:$A,①階級番号!$B:$B))</f>
        <v/>
      </c>
      <c r="Q320" s="83"/>
      <c r="R320" s="83"/>
      <c r="S320" s="83"/>
      <c r="T320" s="83"/>
      <c r="U320" s="83"/>
      <c r="V320" s="83"/>
      <c r="W320" s="83"/>
      <c r="X320" s="83"/>
      <c r="Y320" s="83"/>
      <c r="Z320" s="83"/>
      <c r="AA320" s="83"/>
    </row>
    <row r="321" spans="1:27" s="84" customFormat="1" ht="24.75" customHeight="1" x14ac:dyDescent="0.15">
      <c r="A321" s="133">
        <v>307</v>
      </c>
      <c r="B321" s="134">
        <f t="shared" si="8"/>
        <v>0</v>
      </c>
      <c r="C321" s="135">
        <f t="shared" si="9"/>
        <v>0</v>
      </c>
      <c r="D321" s="132" t="str">
        <f>IF(G321="","",VLOOKUP(B321,①階級番号!$D:$E,2,FALSE()))</f>
        <v/>
      </c>
      <c r="E321" s="80"/>
      <c r="F321" s="81"/>
      <c r="G321" s="82"/>
      <c r="H321" s="82"/>
      <c r="I321" s="82"/>
      <c r="J321" s="82"/>
      <c r="K321" s="82"/>
      <c r="L321" s="82"/>
      <c r="M321" s="94"/>
      <c r="N321" s="143"/>
      <c r="O321" s="129"/>
      <c r="P321" s="136" t="str">
        <f>IF(M321="","",LOOKUP(IF(M321-DATEVALUE(YEAR(M321)&amp;"/"&amp;"4/2")&lt;0,IF(MONTH($N$1)&lt;4,YEAR($N$1)-YEAR(M321),YEAR($N$1)-YEAR(M321)+1),IF(MONTH($N$1)&lt;4,YEAR($N$1)-YEAR(M321)-1,YEAR($N$1)-YEAR(M321))),①階級番号!$A:$A,①階級番号!$B:$B))</f>
        <v/>
      </c>
      <c r="Q321" s="83"/>
      <c r="R321" s="83"/>
      <c r="S321" s="83"/>
      <c r="T321" s="83"/>
      <c r="U321" s="83"/>
      <c r="V321" s="83"/>
      <c r="W321" s="83"/>
      <c r="X321" s="83"/>
      <c r="Y321" s="83"/>
      <c r="Z321" s="83"/>
      <c r="AA321" s="83"/>
    </row>
    <row r="322" spans="1:27" s="84" customFormat="1" ht="24.75" customHeight="1" x14ac:dyDescent="0.15">
      <c r="A322" s="133">
        <v>308</v>
      </c>
      <c r="B322" s="134">
        <f t="shared" si="8"/>
        <v>0</v>
      </c>
      <c r="C322" s="135">
        <f t="shared" si="9"/>
        <v>0</v>
      </c>
      <c r="D322" s="132" t="str">
        <f>IF(G322="","",VLOOKUP(B322,①階級番号!$D:$E,2,FALSE()))</f>
        <v/>
      </c>
      <c r="E322" s="80"/>
      <c r="F322" s="81"/>
      <c r="G322" s="82"/>
      <c r="H322" s="82"/>
      <c r="I322" s="82"/>
      <c r="J322" s="82"/>
      <c r="K322" s="82"/>
      <c r="L322" s="82"/>
      <c r="M322" s="94"/>
      <c r="N322" s="143"/>
      <c r="O322" s="129"/>
      <c r="P322" s="136" t="str">
        <f>IF(M322="","",LOOKUP(IF(M322-DATEVALUE(YEAR(M322)&amp;"/"&amp;"4/2")&lt;0,IF(MONTH($N$1)&lt;4,YEAR($N$1)-YEAR(M322),YEAR($N$1)-YEAR(M322)+1),IF(MONTH($N$1)&lt;4,YEAR($N$1)-YEAR(M322)-1,YEAR($N$1)-YEAR(M322))),①階級番号!$A:$A,①階級番号!$B:$B))</f>
        <v/>
      </c>
      <c r="Q322" s="83"/>
      <c r="R322" s="83"/>
      <c r="S322" s="83"/>
      <c r="T322" s="83"/>
      <c r="U322" s="83"/>
      <c r="V322" s="83"/>
      <c r="W322" s="83"/>
      <c r="X322" s="83"/>
      <c r="Y322" s="83"/>
      <c r="Z322" s="83"/>
      <c r="AA322" s="83"/>
    </row>
    <row r="323" spans="1:27" s="84" customFormat="1" ht="24.75" customHeight="1" x14ac:dyDescent="0.15">
      <c r="A323" s="133">
        <v>309</v>
      </c>
      <c r="B323" s="134">
        <f t="shared" si="8"/>
        <v>0</v>
      </c>
      <c r="C323" s="135">
        <f t="shared" si="9"/>
        <v>0</v>
      </c>
      <c r="D323" s="132" t="str">
        <f>IF(G323="","",VLOOKUP(B323,①階級番号!$D:$E,2,FALSE()))</f>
        <v/>
      </c>
      <c r="E323" s="80"/>
      <c r="F323" s="81"/>
      <c r="G323" s="82"/>
      <c r="H323" s="82"/>
      <c r="I323" s="82"/>
      <c r="J323" s="82"/>
      <c r="K323" s="82"/>
      <c r="L323" s="82"/>
      <c r="M323" s="94"/>
      <c r="N323" s="143"/>
      <c r="O323" s="129"/>
      <c r="P323" s="136" t="str">
        <f>IF(M323="","",LOOKUP(IF(M323-DATEVALUE(YEAR(M323)&amp;"/"&amp;"4/2")&lt;0,IF(MONTH($N$1)&lt;4,YEAR($N$1)-YEAR(M323),YEAR($N$1)-YEAR(M323)+1),IF(MONTH($N$1)&lt;4,YEAR($N$1)-YEAR(M323)-1,YEAR($N$1)-YEAR(M323))),①階級番号!$A:$A,①階級番号!$B:$B))</f>
        <v/>
      </c>
      <c r="Q323" s="83"/>
      <c r="R323" s="83"/>
      <c r="S323" s="83"/>
      <c r="T323" s="83"/>
      <c r="U323" s="83"/>
      <c r="V323" s="83"/>
      <c r="W323" s="83"/>
      <c r="X323" s="83"/>
      <c r="Y323" s="83"/>
      <c r="Z323" s="83"/>
      <c r="AA323" s="83"/>
    </row>
    <row r="324" spans="1:27" s="84" customFormat="1" ht="24.75" customHeight="1" x14ac:dyDescent="0.15">
      <c r="A324" s="133">
        <v>310</v>
      </c>
      <c r="B324" s="134">
        <f t="shared" si="8"/>
        <v>0</v>
      </c>
      <c r="C324" s="135">
        <f t="shared" si="9"/>
        <v>0</v>
      </c>
      <c r="D324" s="132" t="str">
        <f>IF(G324="","",VLOOKUP(B324,①階級番号!$D:$E,2,FALSE()))</f>
        <v/>
      </c>
      <c r="E324" s="80"/>
      <c r="F324" s="81"/>
      <c r="G324" s="82"/>
      <c r="H324" s="82"/>
      <c r="I324" s="82"/>
      <c r="J324" s="82"/>
      <c r="K324" s="82"/>
      <c r="L324" s="82"/>
      <c r="M324" s="94"/>
      <c r="N324" s="143"/>
      <c r="O324" s="129"/>
      <c r="P324" s="136" t="str">
        <f>IF(M324="","",LOOKUP(IF(M324-DATEVALUE(YEAR(M324)&amp;"/"&amp;"4/2")&lt;0,IF(MONTH($N$1)&lt;4,YEAR($N$1)-YEAR(M324),YEAR($N$1)-YEAR(M324)+1),IF(MONTH($N$1)&lt;4,YEAR($N$1)-YEAR(M324)-1,YEAR($N$1)-YEAR(M324))),①階級番号!$A:$A,①階級番号!$B:$B))</f>
        <v/>
      </c>
      <c r="Q324" s="83"/>
      <c r="R324" s="83"/>
      <c r="S324" s="83"/>
      <c r="T324" s="83"/>
      <c r="U324" s="83"/>
      <c r="V324" s="83"/>
      <c r="W324" s="83"/>
      <c r="X324" s="83"/>
      <c r="Y324" s="83"/>
      <c r="Z324" s="83"/>
      <c r="AA324" s="83"/>
    </row>
    <row r="325" spans="1:27" s="84" customFormat="1" ht="24.75" customHeight="1" x14ac:dyDescent="0.15">
      <c r="A325" s="133">
        <v>311</v>
      </c>
      <c r="B325" s="134">
        <f t="shared" si="8"/>
        <v>0</v>
      </c>
      <c r="C325" s="135">
        <f t="shared" si="9"/>
        <v>0</v>
      </c>
      <c r="D325" s="132" t="str">
        <f>IF(G325="","",VLOOKUP(B325,①階級番号!$D:$E,2,FALSE()))</f>
        <v/>
      </c>
      <c r="E325" s="80"/>
      <c r="F325" s="81"/>
      <c r="G325" s="82"/>
      <c r="H325" s="82"/>
      <c r="I325" s="82"/>
      <c r="J325" s="82"/>
      <c r="K325" s="82"/>
      <c r="L325" s="82"/>
      <c r="M325" s="94"/>
      <c r="N325" s="143"/>
      <c r="O325" s="129"/>
      <c r="P325" s="136" t="str">
        <f>IF(M325="","",LOOKUP(IF(M325-DATEVALUE(YEAR(M325)&amp;"/"&amp;"4/2")&lt;0,IF(MONTH($N$1)&lt;4,YEAR($N$1)-YEAR(M325),YEAR($N$1)-YEAR(M325)+1),IF(MONTH($N$1)&lt;4,YEAR($N$1)-YEAR(M325)-1,YEAR($N$1)-YEAR(M325))),①階級番号!$A:$A,①階級番号!$B:$B))</f>
        <v/>
      </c>
      <c r="Q325" s="83"/>
      <c r="R325" s="83"/>
      <c r="S325" s="83"/>
      <c r="T325" s="83"/>
      <c r="U325" s="83"/>
      <c r="V325" s="83"/>
      <c r="W325" s="83"/>
      <c r="X325" s="83"/>
      <c r="Y325" s="83"/>
      <c r="Z325" s="83"/>
      <c r="AA325" s="83"/>
    </row>
    <row r="326" spans="1:27" s="84" customFormat="1" ht="24.75" customHeight="1" x14ac:dyDescent="0.15">
      <c r="A326" s="133">
        <v>312</v>
      </c>
      <c r="B326" s="134">
        <f t="shared" si="8"/>
        <v>0</v>
      </c>
      <c r="C326" s="135">
        <f t="shared" si="9"/>
        <v>0</v>
      </c>
      <c r="D326" s="132" t="str">
        <f>IF(G326="","",VLOOKUP(B326,①階級番号!$D:$E,2,FALSE()))</f>
        <v/>
      </c>
      <c r="E326" s="80"/>
      <c r="F326" s="81"/>
      <c r="G326" s="82"/>
      <c r="H326" s="82"/>
      <c r="I326" s="82"/>
      <c r="J326" s="82"/>
      <c r="K326" s="82"/>
      <c r="L326" s="82"/>
      <c r="M326" s="97"/>
      <c r="N326" s="143"/>
      <c r="O326" s="130"/>
      <c r="P326" s="136" t="str">
        <f>IF(M326="","",LOOKUP(IF(M326-DATEVALUE(YEAR(M326)&amp;"/"&amp;"4/2")&lt;0,IF(MONTH($N$1)&lt;4,YEAR($N$1)-YEAR(M326),YEAR($N$1)-YEAR(M326)+1),IF(MONTH($N$1)&lt;4,YEAR($N$1)-YEAR(M326)-1,YEAR($N$1)-YEAR(M326))),①階級番号!$A:$A,①階級番号!$B:$B))</f>
        <v/>
      </c>
      <c r="Q326" s="83"/>
      <c r="R326" s="83"/>
      <c r="S326" s="83"/>
      <c r="T326" s="83"/>
      <c r="U326" s="83"/>
      <c r="V326" s="83"/>
      <c r="W326" s="83"/>
      <c r="X326" s="83"/>
      <c r="Y326" s="83"/>
      <c r="Z326" s="83"/>
      <c r="AA326" s="83"/>
    </row>
    <row r="327" spans="1:27" s="84" customFormat="1" ht="24.75" customHeight="1" x14ac:dyDescent="0.15">
      <c r="A327" s="133">
        <v>313</v>
      </c>
      <c r="B327" s="134">
        <f t="shared" si="8"/>
        <v>0</v>
      </c>
      <c r="C327" s="135">
        <f t="shared" si="9"/>
        <v>0</v>
      </c>
      <c r="D327" s="132" t="str">
        <f>IF(G327="","",VLOOKUP(B327,①階級番号!$D:$E,2,FALSE()))</f>
        <v/>
      </c>
      <c r="E327" s="80"/>
      <c r="F327" s="81"/>
      <c r="G327" s="82"/>
      <c r="H327" s="82"/>
      <c r="I327" s="85"/>
      <c r="J327" s="85"/>
      <c r="K327" s="85"/>
      <c r="L327" s="82"/>
      <c r="M327" s="85"/>
      <c r="N327" s="143"/>
      <c r="O327" s="130"/>
      <c r="P327" s="136" t="str">
        <f>IF(M327="","",LOOKUP(IF(M327-DATEVALUE(YEAR(M327)&amp;"/"&amp;"4/2")&lt;0,IF(MONTH($N$1)&lt;4,YEAR($N$1)-YEAR(M327),YEAR($N$1)-YEAR(M327)+1),IF(MONTH($N$1)&lt;4,YEAR($N$1)-YEAR(M327)-1,YEAR($N$1)-YEAR(M327))),①階級番号!$A:$A,①階級番号!$B:$B))</f>
        <v/>
      </c>
      <c r="Q327" s="83"/>
      <c r="R327" s="83"/>
      <c r="S327" s="83"/>
      <c r="T327" s="83"/>
      <c r="U327" s="83"/>
      <c r="V327" s="83"/>
      <c r="W327" s="83"/>
      <c r="X327" s="83"/>
      <c r="Y327" s="83"/>
      <c r="Z327" s="83"/>
      <c r="AA327" s="83"/>
    </row>
    <row r="328" spans="1:27" s="84" customFormat="1" ht="24.75" customHeight="1" x14ac:dyDescent="0.15">
      <c r="A328" s="133">
        <v>314</v>
      </c>
      <c r="B328" s="134">
        <f t="shared" si="8"/>
        <v>0</v>
      </c>
      <c r="C328" s="135">
        <f t="shared" si="9"/>
        <v>0</v>
      </c>
      <c r="D328" s="132" t="str">
        <f>IF(G328="","",VLOOKUP(B328,①階級番号!$D:$E,2,FALSE()))</f>
        <v/>
      </c>
      <c r="E328" s="80"/>
      <c r="F328" s="81"/>
      <c r="G328" s="82"/>
      <c r="H328" s="82"/>
      <c r="I328" s="85"/>
      <c r="J328" s="85"/>
      <c r="K328" s="85"/>
      <c r="L328" s="82"/>
      <c r="M328" s="85"/>
      <c r="N328" s="143"/>
      <c r="O328" s="130"/>
      <c r="P328" s="136" t="str">
        <f>IF(M328="","",LOOKUP(IF(M328-DATEVALUE(YEAR(M328)&amp;"/"&amp;"4/2")&lt;0,IF(MONTH($N$1)&lt;4,YEAR($N$1)-YEAR(M328),YEAR($N$1)-YEAR(M328)+1),IF(MONTH($N$1)&lt;4,YEAR($N$1)-YEAR(M328)-1,YEAR($N$1)-YEAR(M328))),①階級番号!$A:$A,①階級番号!$B:$B))</f>
        <v/>
      </c>
      <c r="Q328" s="83"/>
      <c r="R328" s="83"/>
      <c r="S328" s="83"/>
      <c r="T328" s="83"/>
      <c r="U328" s="83"/>
      <c r="V328" s="83"/>
      <c r="W328" s="83"/>
      <c r="X328" s="83"/>
      <c r="Y328" s="83"/>
      <c r="Z328" s="83"/>
      <c r="AA328" s="83"/>
    </row>
    <row r="329" spans="1:27" s="84" customFormat="1" ht="24.75" customHeight="1" x14ac:dyDescent="0.15">
      <c r="A329" s="133">
        <v>315</v>
      </c>
      <c r="B329" s="134">
        <f t="shared" si="8"/>
        <v>0</v>
      </c>
      <c r="C329" s="135">
        <f t="shared" si="9"/>
        <v>0</v>
      </c>
      <c r="D329" s="132" t="str">
        <f>IF(G329="","",VLOOKUP(B329,①階級番号!$D:$E,2,FALSE()))</f>
        <v/>
      </c>
      <c r="E329" s="80"/>
      <c r="F329" s="81"/>
      <c r="G329" s="82"/>
      <c r="H329" s="82"/>
      <c r="I329" s="85"/>
      <c r="J329" s="85"/>
      <c r="K329" s="85"/>
      <c r="L329" s="82"/>
      <c r="M329" s="85"/>
      <c r="N329" s="143"/>
      <c r="O329" s="130"/>
      <c r="P329" s="136" t="str">
        <f>IF(M329="","",LOOKUP(IF(M329-DATEVALUE(YEAR(M329)&amp;"/"&amp;"4/2")&lt;0,IF(MONTH($N$1)&lt;4,YEAR($N$1)-YEAR(M329),YEAR($N$1)-YEAR(M329)+1),IF(MONTH($N$1)&lt;4,YEAR($N$1)-YEAR(M329)-1,YEAR($N$1)-YEAR(M329))),①階級番号!$A:$A,①階級番号!$B:$B))</f>
        <v/>
      </c>
      <c r="Q329" s="83"/>
      <c r="R329" s="83"/>
      <c r="S329" s="83"/>
      <c r="T329" s="83"/>
      <c r="U329" s="83"/>
      <c r="V329" s="83"/>
      <c r="W329" s="83"/>
      <c r="X329" s="83"/>
      <c r="Y329" s="83"/>
      <c r="Z329" s="83"/>
      <c r="AA329" s="83"/>
    </row>
    <row r="330" spans="1:27" s="84" customFormat="1" ht="24.75" customHeight="1" x14ac:dyDescent="0.15">
      <c r="A330" s="133">
        <v>316</v>
      </c>
      <c r="B330" s="134">
        <f t="shared" si="8"/>
        <v>0</v>
      </c>
      <c r="C330" s="135">
        <f t="shared" si="9"/>
        <v>0</v>
      </c>
      <c r="D330" s="132" t="str">
        <f>IF(G330="","",VLOOKUP(B330,①階級番号!$D:$E,2,FALSE()))</f>
        <v/>
      </c>
      <c r="E330" s="80"/>
      <c r="F330" s="81"/>
      <c r="G330" s="82"/>
      <c r="H330" s="82"/>
      <c r="I330" s="85"/>
      <c r="J330" s="85"/>
      <c r="K330" s="85"/>
      <c r="L330" s="82"/>
      <c r="M330" s="85"/>
      <c r="N330" s="143"/>
      <c r="O330" s="130"/>
      <c r="P330" s="136" t="str">
        <f>IF(M330="","",LOOKUP(IF(M330-DATEVALUE(YEAR(M330)&amp;"/"&amp;"4/2")&lt;0,IF(MONTH($N$1)&lt;4,YEAR($N$1)-YEAR(M330),YEAR($N$1)-YEAR(M330)+1),IF(MONTH($N$1)&lt;4,YEAR($N$1)-YEAR(M330)-1,YEAR($N$1)-YEAR(M330))),①階級番号!$A:$A,①階級番号!$B:$B))</f>
        <v/>
      </c>
      <c r="Q330" s="83"/>
      <c r="R330" s="83"/>
      <c r="S330" s="83"/>
      <c r="T330" s="83"/>
      <c r="U330" s="83"/>
      <c r="V330" s="83"/>
      <c r="W330" s="83"/>
      <c r="X330" s="83"/>
      <c r="Y330" s="83"/>
      <c r="Z330" s="83"/>
      <c r="AA330" s="83"/>
    </row>
    <row r="331" spans="1:27" s="84" customFormat="1" ht="24.75" customHeight="1" x14ac:dyDescent="0.15">
      <c r="A331" s="133">
        <v>317</v>
      </c>
      <c r="B331" s="134">
        <f t="shared" si="8"/>
        <v>0</v>
      </c>
      <c r="C331" s="135">
        <f t="shared" si="9"/>
        <v>0</v>
      </c>
      <c r="D331" s="132" t="str">
        <f>IF(G331="","",VLOOKUP(B331,①階級番号!$D:$E,2,FALSE()))</f>
        <v/>
      </c>
      <c r="E331" s="80"/>
      <c r="F331" s="81"/>
      <c r="G331" s="82"/>
      <c r="H331" s="82"/>
      <c r="I331" s="85"/>
      <c r="J331" s="85"/>
      <c r="K331" s="85"/>
      <c r="L331" s="82"/>
      <c r="M331" s="85"/>
      <c r="N331" s="143"/>
      <c r="O331" s="130"/>
      <c r="P331" s="136" t="str">
        <f>IF(M331="","",LOOKUP(IF(M331-DATEVALUE(YEAR(M331)&amp;"/"&amp;"4/2")&lt;0,IF(MONTH($N$1)&lt;4,YEAR($N$1)-YEAR(M331),YEAR($N$1)-YEAR(M331)+1),IF(MONTH($N$1)&lt;4,YEAR($N$1)-YEAR(M331)-1,YEAR($N$1)-YEAR(M331))),①階級番号!$A:$A,①階級番号!$B:$B))</f>
        <v/>
      </c>
      <c r="Q331" s="83"/>
      <c r="R331" s="83"/>
      <c r="S331" s="83"/>
      <c r="T331" s="83"/>
      <c r="U331" s="83"/>
      <c r="V331" s="83"/>
      <c r="W331" s="83"/>
      <c r="X331" s="83"/>
      <c r="Y331" s="83"/>
      <c r="Z331" s="83"/>
      <c r="AA331" s="83"/>
    </row>
    <row r="332" spans="1:27" s="84" customFormat="1" ht="24.75" customHeight="1" x14ac:dyDescent="0.15">
      <c r="A332" s="133">
        <v>318</v>
      </c>
      <c r="B332" s="134">
        <f t="shared" si="8"/>
        <v>0</v>
      </c>
      <c r="C332" s="135">
        <f t="shared" si="9"/>
        <v>0</v>
      </c>
      <c r="D332" s="132" t="str">
        <f>IF(G332="","",VLOOKUP(B332,①階級番号!$D:$E,2,FALSE()))</f>
        <v/>
      </c>
      <c r="E332" s="80"/>
      <c r="F332" s="81"/>
      <c r="G332" s="82"/>
      <c r="H332" s="82"/>
      <c r="I332" s="85"/>
      <c r="J332" s="85"/>
      <c r="K332" s="85"/>
      <c r="L332" s="82"/>
      <c r="M332" s="85"/>
      <c r="N332" s="143"/>
      <c r="O332" s="130"/>
      <c r="P332" s="136" t="str">
        <f>IF(M332="","",LOOKUP(IF(M332-DATEVALUE(YEAR(M332)&amp;"/"&amp;"4/2")&lt;0,IF(MONTH($N$1)&lt;4,YEAR($N$1)-YEAR(M332),YEAR($N$1)-YEAR(M332)+1),IF(MONTH($N$1)&lt;4,YEAR($N$1)-YEAR(M332)-1,YEAR($N$1)-YEAR(M332))),①階級番号!$A:$A,①階級番号!$B:$B))</f>
        <v/>
      </c>
      <c r="Q332" s="83"/>
      <c r="R332" s="83"/>
      <c r="S332" s="83"/>
      <c r="T332" s="83"/>
      <c r="U332" s="83"/>
      <c r="V332" s="83"/>
      <c r="W332" s="83"/>
      <c r="X332" s="83"/>
      <c r="Y332" s="83"/>
      <c r="Z332" s="83"/>
      <c r="AA332" s="83"/>
    </row>
    <row r="333" spans="1:27" s="84" customFormat="1" ht="24.75" customHeight="1" x14ac:dyDescent="0.15">
      <c r="A333" s="133">
        <v>319</v>
      </c>
      <c r="B333" s="134">
        <f t="shared" si="8"/>
        <v>0</v>
      </c>
      <c r="C333" s="135">
        <f t="shared" si="9"/>
        <v>0</v>
      </c>
      <c r="D333" s="132" t="str">
        <f>IF(G333="","",VLOOKUP(B333,①階級番号!$D:$E,2,FALSE()))</f>
        <v/>
      </c>
      <c r="E333" s="80"/>
      <c r="F333" s="81"/>
      <c r="G333" s="82"/>
      <c r="H333" s="82"/>
      <c r="I333" s="85"/>
      <c r="J333" s="85"/>
      <c r="K333" s="85"/>
      <c r="L333" s="82"/>
      <c r="M333" s="85"/>
      <c r="N333" s="143"/>
      <c r="O333" s="130"/>
      <c r="P333" s="136" t="str">
        <f>IF(M333="","",LOOKUP(IF(M333-DATEVALUE(YEAR(M333)&amp;"/"&amp;"4/2")&lt;0,IF(MONTH($N$1)&lt;4,YEAR($N$1)-YEAR(M333),YEAR($N$1)-YEAR(M333)+1),IF(MONTH($N$1)&lt;4,YEAR($N$1)-YEAR(M333)-1,YEAR($N$1)-YEAR(M333))),①階級番号!$A:$A,①階級番号!$B:$B))</f>
        <v/>
      </c>
      <c r="Q333" s="83"/>
      <c r="R333" s="83"/>
      <c r="S333" s="83"/>
      <c r="T333" s="83"/>
      <c r="U333" s="83"/>
      <c r="V333" s="83"/>
      <c r="W333" s="83"/>
      <c r="X333" s="83"/>
      <c r="Y333" s="83"/>
      <c r="Z333" s="83"/>
      <c r="AA333" s="83"/>
    </row>
    <row r="334" spans="1:27" s="84" customFormat="1" ht="24.75" customHeight="1" x14ac:dyDescent="0.15">
      <c r="A334" s="133">
        <v>320</v>
      </c>
      <c r="B334" s="134">
        <f t="shared" si="8"/>
        <v>0</v>
      </c>
      <c r="C334" s="135">
        <f t="shared" si="9"/>
        <v>0</v>
      </c>
      <c r="D334" s="132" t="str">
        <f>IF(G334="","",VLOOKUP(B334,①階級番号!$D:$E,2,FALSE()))</f>
        <v/>
      </c>
      <c r="E334" s="80"/>
      <c r="F334" s="81"/>
      <c r="G334" s="82"/>
      <c r="H334" s="82"/>
      <c r="I334" s="85"/>
      <c r="J334" s="85"/>
      <c r="K334" s="85"/>
      <c r="L334" s="82"/>
      <c r="M334" s="85"/>
      <c r="N334" s="143"/>
      <c r="O334" s="130"/>
      <c r="P334" s="136" t="str">
        <f>IF(M334="","",LOOKUP(IF(M334-DATEVALUE(YEAR(M334)&amp;"/"&amp;"4/2")&lt;0,IF(MONTH($N$1)&lt;4,YEAR($N$1)-YEAR(M334),YEAR($N$1)-YEAR(M334)+1),IF(MONTH($N$1)&lt;4,YEAR($N$1)-YEAR(M334)-1,YEAR($N$1)-YEAR(M334))),①階級番号!$A:$A,①階級番号!$B:$B))</f>
        <v/>
      </c>
      <c r="Q334" s="83"/>
      <c r="R334" s="83"/>
      <c r="S334" s="83"/>
      <c r="T334" s="83"/>
      <c r="U334" s="83"/>
      <c r="V334" s="83"/>
      <c r="W334" s="83"/>
      <c r="X334" s="83"/>
      <c r="Y334" s="83"/>
      <c r="Z334" s="83"/>
      <c r="AA334" s="83"/>
    </row>
    <row r="335" spans="1:27" s="84" customFormat="1" ht="24.75" customHeight="1" x14ac:dyDescent="0.15">
      <c r="A335" s="133">
        <v>321</v>
      </c>
      <c r="B335" s="134">
        <f t="shared" ref="B335:B398" si="10">G335</f>
        <v>0</v>
      </c>
      <c r="C335" s="135">
        <f t="shared" ref="C335:C398" si="11">E335</f>
        <v>0</v>
      </c>
      <c r="D335" s="132" t="str">
        <f>IF(G335="","",VLOOKUP(B335,①階級番号!$D:$E,2,FALSE()))</f>
        <v/>
      </c>
      <c r="E335" s="80"/>
      <c r="F335" s="81"/>
      <c r="G335" s="82"/>
      <c r="H335" s="82"/>
      <c r="I335" s="85"/>
      <c r="J335" s="85"/>
      <c r="K335" s="85"/>
      <c r="L335" s="82"/>
      <c r="M335" s="85"/>
      <c r="N335" s="143"/>
      <c r="O335" s="130"/>
      <c r="P335" s="136" t="str">
        <f>IF(M335="","",LOOKUP(IF(M335-DATEVALUE(YEAR(M335)&amp;"/"&amp;"4/2")&lt;0,IF(MONTH($N$1)&lt;4,YEAR($N$1)-YEAR(M335),YEAR($N$1)-YEAR(M335)+1),IF(MONTH($N$1)&lt;4,YEAR($N$1)-YEAR(M335)-1,YEAR($N$1)-YEAR(M335))),①階級番号!$A:$A,①階級番号!$B:$B))</f>
        <v/>
      </c>
      <c r="Q335" s="83"/>
      <c r="R335" s="83"/>
      <c r="S335" s="83"/>
      <c r="T335" s="83"/>
      <c r="U335" s="83"/>
      <c r="V335" s="83"/>
      <c r="W335" s="83"/>
      <c r="X335" s="83"/>
      <c r="Y335" s="83"/>
      <c r="Z335" s="83"/>
      <c r="AA335" s="83"/>
    </row>
    <row r="336" spans="1:27" s="84" customFormat="1" ht="24.75" customHeight="1" x14ac:dyDescent="0.15">
      <c r="A336" s="133">
        <v>322</v>
      </c>
      <c r="B336" s="134">
        <f t="shared" si="10"/>
        <v>0</v>
      </c>
      <c r="C336" s="135">
        <f t="shared" si="11"/>
        <v>0</v>
      </c>
      <c r="D336" s="132" t="str">
        <f>IF(G336="","",VLOOKUP(B336,①階級番号!$D:$E,2,FALSE()))</f>
        <v/>
      </c>
      <c r="E336" s="80"/>
      <c r="F336" s="81"/>
      <c r="G336" s="82"/>
      <c r="H336" s="82"/>
      <c r="I336" s="85"/>
      <c r="J336" s="85"/>
      <c r="K336" s="85"/>
      <c r="L336" s="82"/>
      <c r="M336" s="85"/>
      <c r="N336" s="143"/>
      <c r="O336" s="130"/>
      <c r="P336" s="136" t="str">
        <f>IF(M336="","",LOOKUP(IF(M336-DATEVALUE(YEAR(M336)&amp;"/"&amp;"4/2")&lt;0,IF(MONTH($N$1)&lt;4,YEAR($N$1)-YEAR(M336),YEAR($N$1)-YEAR(M336)+1),IF(MONTH($N$1)&lt;4,YEAR($N$1)-YEAR(M336)-1,YEAR($N$1)-YEAR(M336))),①階級番号!$A:$A,①階級番号!$B:$B))</f>
        <v/>
      </c>
      <c r="Q336" s="83"/>
      <c r="R336" s="83"/>
      <c r="S336" s="83"/>
      <c r="T336" s="83"/>
      <c r="U336" s="83"/>
      <c r="V336" s="83"/>
      <c r="W336" s="83"/>
      <c r="X336" s="83"/>
      <c r="Y336" s="83"/>
      <c r="Z336" s="83"/>
      <c r="AA336" s="83"/>
    </row>
    <row r="337" spans="1:27" s="84" customFormat="1" ht="24.75" customHeight="1" x14ac:dyDescent="0.15">
      <c r="A337" s="133">
        <v>323</v>
      </c>
      <c r="B337" s="134">
        <f t="shared" si="10"/>
        <v>0</v>
      </c>
      <c r="C337" s="135">
        <f t="shared" si="11"/>
        <v>0</v>
      </c>
      <c r="D337" s="132" t="str">
        <f>IF(G337="","",VLOOKUP(B337,①階級番号!$D:$E,2,FALSE()))</f>
        <v/>
      </c>
      <c r="E337" s="80"/>
      <c r="F337" s="81"/>
      <c r="G337" s="82"/>
      <c r="H337" s="82"/>
      <c r="I337" s="85"/>
      <c r="J337" s="85"/>
      <c r="K337" s="85"/>
      <c r="L337" s="82"/>
      <c r="M337" s="85"/>
      <c r="N337" s="143"/>
      <c r="O337" s="130"/>
      <c r="P337" s="136" t="str">
        <f>IF(M337="","",LOOKUP(IF(M337-DATEVALUE(YEAR(M337)&amp;"/"&amp;"4/2")&lt;0,IF(MONTH($N$1)&lt;4,YEAR($N$1)-YEAR(M337),YEAR($N$1)-YEAR(M337)+1),IF(MONTH($N$1)&lt;4,YEAR($N$1)-YEAR(M337)-1,YEAR($N$1)-YEAR(M337))),①階級番号!$A:$A,①階級番号!$B:$B))</f>
        <v/>
      </c>
      <c r="Q337" s="83"/>
      <c r="R337" s="83"/>
      <c r="S337" s="83"/>
      <c r="T337" s="83"/>
      <c r="U337" s="83"/>
      <c r="V337" s="83"/>
      <c r="W337" s="83"/>
      <c r="X337" s="83"/>
      <c r="Y337" s="83"/>
      <c r="Z337" s="83"/>
      <c r="AA337" s="83"/>
    </row>
    <row r="338" spans="1:27" s="84" customFormat="1" ht="24.75" customHeight="1" x14ac:dyDescent="0.15">
      <c r="A338" s="133">
        <v>324</v>
      </c>
      <c r="B338" s="134">
        <f t="shared" si="10"/>
        <v>0</v>
      </c>
      <c r="C338" s="135">
        <f t="shared" si="11"/>
        <v>0</v>
      </c>
      <c r="D338" s="132" t="str">
        <f>IF(G338="","",VLOOKUP(B338,①階級番号!$D:$E,2,FALSE()))</f>
        <v/>
      </c>
      <c r="E338" s="80"/>
      <c r="F338" s="81"/>
      <c r="G338" s="82"/>
      <c r="H338" s="82"/>
      <c r="I338" s="85"/>
      <c r="J338" s="85"/>
      <c r="K338" s="85"/>
      <c r="L338" s="82"/>
      <c r="M338" s="85"/>
      <c r="N338" s="143"/>
      <c r="O338" s="130"/>
      <c r="P338" s="136" t="str">
        <f>IF(M338="","",LOOKUP(IF(M338-DATEVALUE(YEAR(M338)&amp;"/"&amp;"4/2")&lt;0,IF(MONTH($N$1)&lt;4,YEAR($N$1)-YEAR(M338),YEAR($N$1)-YEAR(M338)+1),IF(MONTH($N$1)&lt;4,YEAR($N$1)-YEAR(M338)-1,YEAR($N$1)-YEAR(M338))),①階級番号!$A:$A,①階級番号!$B:$B))</f>
        <v/>
      </c>
      <c r="Q338" s="83"/>
      <c r="R338" s="83"/>
      <c r="S338" s="83"/>
      <c r="T338" s="83"/>
      <c r="U338" s="83"/>
      <c r="V338" s="83"/>
      <c r="W338" s="83"/>
      <c r="X338" s="83"/>
      <c r="Y338" s="83"/>
      <c r="Z338" s="83"/>
      <c r="AA338" s="83"/>
    </row>
    <row r="339" spans="1:27" s="84" customFormat="1" ht="24.75" customHeight="1" x14ac:dyDescent="0.15">
      <c r="A339" s="133">
        <v>325</v>
      </c>
      <c r="B339" s="134">
        <f t="shared" si="10"/>
        <v>0</v>
      </c>
      <c r="C339" s="135">
        <f t="shared" si="11"/>
        <v>0</v>
      </c>
      <c r="D339" s="132" t="str">
        <f>IF(G339="","",VLOOKUP(B339,①階級番号!$D:$E,2,FALSE()))</f>
        <v/>
      </c>
      <c r="E339" s="80"/>
      <c r="F339" s="81"/>
      <c r="G339" s="82"/>
      <c r="H339" s="82"/>
      <c r="I339" s="85"/>
      <c r="J339" s="85"/>
      <c r="K339" s="85"/>
      <c r="L339" s="82"/>
      <c r="M339" s="85"/>
      <c r="N339" s="143"/>
      <c r="O339" s="130"/>
      <c r="P339" s="136" t="str">
        <f>IF(M339="","",LOOKUP(IF(M339-DATEVALUE(YEAR(M339)&amp;"/"&amp;"4/2")&lt;0,IF(MONTH($N$1)&lt;4,YEAR($N$1)-YEAR(M339),YEAR($N$1)-YEAR(M339)+1),IF(MONTH($N$1)&lt;4,YEAR($N$1)-YEAR(M339)-1,YEAR($N$1)-YEAR(M339))),①階級番号!$A:$A,①階級番号!$B:$B))</f>
        <v/>
      </c>
      <c r="Q339" s="83"/>
      <c r="R339" s="83"/>
      <c r="S339" s="83"/>
      <c r="T339" s="83"/>
      <c r="U339" s="83"/>
      <c r="V339" s="83"/>
      <c r="W339" s="83"/>
      <c r="X339" s="83"/>
      <c r="Y339" s="83"/>
      <c r="Z339" s="83"/>
      <c r="AA339" s="83"/>
    </row>
    <row r="340" spans="1:27" s="84" customFormat="1" ht="24.75" customHeight="1" x14ac:dyDescent="0.15">
      <c r="A340" s="133">
        <v>326</v>
      </c>
      <c r="B340" s="134">
        <f t="shared" si="10"/>
        <v>0</v>
      </c>
      <c r="C340" s="135">
        <f t="shared" si="11"/>
        <v>0</v>
      </c>
      <c r="D340" s="132" t="str">
        <f>IF(G340="","",VLOOKUP(B340,①階級番号!$D:$E,2,FALSE()))</f>
        <v/>
      </c>
      <c r="E340" s="80"/>
      <c r="F340" s="81"/>
      <c r="G340" s="82"/>
      <c r="H340" s="82"/>
      <c r="I340" s="85"/>
      <c r="J340" s="85"/>
      <c r="K340" s="85"/>
      <c r="L340" s="82"/>
      <c r="M340" s="85"/>
      <c r="N340" s="143"/>
      <c r="O340" s="130"/>
      <c r="P340" s="136" t="str">
        <f>IF(M340="","",LOOKUP(IF(M340-DATEVALUE(YEAR(M340)&amp;"/"&amp;"4/2")&lt;0,IF(MONTH($N$1)&lt;4,YEAR($N$1)-YEAR(M340),YEAR($N$1)-YEAR(M340)+1),IF(MONTH($N$1)&lt;4,YEAR($N$1)-YEAR(M340)-1,YEAR($N$1)-YEAR(M340))),①階級番号!$A:$A,①階級番号!$B:$B))</f>
        <v/>
      </c>
      <c r="Q340" s="83"/>
      <c r="R340" s="83"/>
      <c r="S340" s="83"/>
      <c r="T340" s="83"/>
      <c r="U340" s="83"/>
      <c r="V340" s="83"/>
      <c r="W340" s="83"/>
      <c r="X340" s="83"/>
      <c r="Y340" s="83"/>
      <c r="Z340" s="83"/>
      <c r="AA340" s="83"/>
    </row>
    <row r="341" spans="1:27" s="84" customFormat="1" ht="24.75" customHeight="1" x14ac:dyDescent="0.15">
      <c r="A341" s="133">
        <v>327</v>
      </c>
      <c r="B341" s="134">
        <f t="shared" si="10"/>
        <v>0</v>
      </c>
      <c r="C341" s="135">
        <f t="shared" si="11"/>
        <v>0</v>
      </c>
      <c r="D341" s="132" t="str">
        <f>IF(G341="","",VLOOKUP(B341,①階級番号!$D:$E,2,FALSE()))</f>
        <v/>
      </c>
      <c r="E341" s="80"/>
      <c r="F341" s="81"/>
      <c r="G341" s="82"/>
      <c r="H341" s="82"/>
      <c r="I341" s="85"/>
      <c r="J341" s="85"/>
      <c r="K341" s="85"/>
      <c r="L341" s="82"/>
      <c r="M341" s="85"/>
      <c r="N341" s="143"/>
      <c r="O341" s="130"/>
      <c r="P341" s="136" t="str">
        <f>IF(M341="","",LOOKUP(IF(M341-DATEVALUE(YEAR(M341)&amp;"/"&amp;"4/2")&lt;0,IF(MONTH($N$1)&lt;4,YEAR($N$1)-YEAR(M341),YEAR($N$1)-YEAR(M341)+1),IF(MONTH($N$1)&lt;4,YEAR($N$1)-YEAR(M341)-1,YEAR($N$1)-YEAR(M341))),①階級番号!$A:$A,①階級番号!$B:$B))</f>
        <v/>
      </c>
      <c r="Q341" s="83"/>
      <c r="R341" s="83"/>
      <c r="S341" s="83"/>
      <c r="T341" s="83"/>
      <c r="U341" s="83"/>
      <c r="V341" s="83"/>
      <c r="W341" s="83"/>
      <c r="X341" s="83"/>
      <c r="Y341" s="83"/>
      <c r="Z341" s="83"/>
      <c r="AA341" s="83"/>
    </row>
    <row r="342" spans="1:27" s="84" customFormat="1" ht="24.75" customHeight="1" x14ac:dyDescent="0.15">
      <c r="A342" s="133">
        <v>328</v>
      </c>
      <c r="B342" s="134">
        <f t="shared" si="10"/>
        <v>0</v>
      </c>
      <c r="C342" s="135">
        <f t="shared" si="11"/>
        <v>0</v>
      </c>
      <c r="D342" s="132" t="str">
        <f>IF(G342="","",VLOOKUP(B342,①階級番号!$D:$E,2,FALSE()))</f>
        <v/>
      </c>
      <c r="E342" s="80"/>
      <c r="F342" s="81"/>
      <c r="G342" s="82"/>
      <c r="H342" s="82"/>
      <c r="I342" s="85"/>
      <c r="J342" s="85"/>
      <c r="K342" s="85"/>
      <c r="L342" s="82"/>
      <c r="M342" s="85"/>
      <c r="N342" s="143"/>
      <c r="O342" s="130"/>
      <c r="P342" s="136" t="str">
        <f>IF(M342="","",LOOKUP(IF(M342-DATEVALUE(YEAR(M342)&amp;"/"&amp;"4/2")&lt;0,IF(MONTH($N$1)&lt;4,YEAR($N$1)-YEAR(M342),YEAR($N$1)-YEAR(M342)+1),IF(MONTH($N$1)&lt;4,YEAR($N$1)-YEAR(M342)-1,YEAR($N$1)-YEAR(M342))),①階級番号!$A:$A,①階級番号!$B:$B))</f>
        <v/>
      </c>
      <c r="Q342" s="83"/>
      <c r="R342" s="83"/>
      <c r="S342" s="83"/>
      <c r="T342" s="83"/>
      <c r="U342" s="83"/>
      <c r="V342" s="83"/>
      <c r="W342" s="83"/>
      <c r="X342" s="83"/>
      <c r="Y342" s="83"/>
      <c r="Z342" s="83"/>
      <c r="AA342" s="83"/>
    </row>
    <row r="343" spans="1:27" s="84" customFormat="1" ht="24.75" customHeight="1" x14ac:dyDescent="0.15">
      <c r="A343" s="133">
        <v>329</v>
      </c>
      <c r="B343" s="134">
        <f t="shared" si="10"/>
        <v>0</v>
      </c>
      <c r="C343" s="135">
        <f t="shared" si="11"/>
        <v>0</v>
      </c>
      <c r="D343" s="132" t="str">
        <f>IF(G343="","",VLOOKUP(B343,①階級番号!$D:$E,2,FALSE()))</f>
        <v/>
      </c>
      <c r="E343" s="80"/>
      <c r="F343" s="81"/>
      <c r="G343" s="82"/>
      <c r="H343" s="82"/>
      <c r="I343" s="85"/>
      <c r="J343" s="85"/>
      <c r="K343" s="85"/>
      <c r="L343" s="82"/>
      <c r="M343" s="85"/>
      <c r="N343" s="143"/>
      <c r="O343" s="130"/>
      <c r="P343" s="136" t="str">
        <f>IF(M343="","",LOOKUP(IF(M343-DATEVALUE(YEAR(M343)&amp;"/"&amp;"4/2")&lt;0,IF(MONTH($N$1)&lt;4,YEAR($N$1)-YEAR(M343),YEAR($N$1)-YEAR(M343)+1),IF(MONTH($N$1)&lt;4,YEAR($N$1)-YEAR(M343)-1,YEAR($N$1)-YEAR(M343))),①階級番号!$A:$A,①階級番号!$B:$B))</f>
        <v/>
      </c>
      <c r="Q343" s="83"/>
      <c r="R343" s="83"/>
      <c r="S343" s="83"/>
      <c r="T343" s="83"/>
      <c r="U343" s="83"/>
      <c r="V343" s="83"/>
      <c r="W343" s="83"/>
      <c r="X343" s="83"/>
      <c r="Y343" s="83"/>
      <c r="Z343" s="83"/>
      <c r="AA343" s="83"/>
    </row>
    <row r="344" spans="1:27" s="84" customFormat="1" ht="24.75" customHeight="1" x14ac:dyDescent="0.15">
      <c r="A344" s="133">
        <v>330</v>
      </c>
      <c r="B344" s="134">
        <f t="shared" si="10"/>
        <v>0</v>
      </c>
      <c r="C344" s="135">
        <f t="shared" si="11"/>
        <v>0</v>
      </c>
      <c r="D344" s="132" t="str">
        <f>IF(G344="","",VLOOKUP(B344,①階級番号!$D:$E,2,FALSE()))</f>
        <v/>
      </c>
      <c r="E344" s="80"/>
      <c r="F344" s="81"/>
      <c r="G344" s="82"/>
      <c r="H344" s="82"/>
      <c r="I344" s="85"/>
      <c r="J344" s="85"/>
      <c r="K344" s="85"/>
      <c r="L344" s="82"/>
      <c r="M344" s="85"/>
      <c r="N344" s="143"/>
      <c r="O344" s="130"/>
      <c r="P344" s="136" t="str">
        <f>IF(M344="","",LOOKUP(IF(M344-DATEVALUE(YEAR(M344)&amp;"/"&amp;"4/2")&lt;0,IF(MONTH($N$1)&lt;4,YEAR($N$1)-YEAR(M344),YEAR($N$1)-YEAR(M344)+1),IF(MONTH($N$1)&lt;4,YEAR($N$1)-YEAR(M344)-1,YEAR($N$1)-YEAR(M344))),①階級番号!$A:$A,①階級番号!$B:$B))</f>
        <v/>
      </c>
      <c r="Q344" s="83"/>
      <c r="R344" s="83"/>
      <c r="S344" s="83"/>
      <c r="T344" s="83"/>
      <c r="U344" s="83"/>
      <c r="V344" s="83"/>
      <c r="W344" s="83"/>
      <c r="X344" s="83"/>
      <c r="Y344" s="83"/>
      <c r="Z344" s="83"/>
      <c r="AA344" s="83"/>
    </row>
    <row r="345" spans="1:27" s="84" customFormat="1" ht="24.75" customHeight="1" x14ac:dyDescent="0.15">
      <c r="A345" s="133">
        <v>331</v>
      </c>
      <c r="B345" s="134">
        <f t="shared" si="10"/>
        <v>0</v>
      </c>
      <c r="C345" s="135">
        <f t="shared" si="11"/>
        <v>0</v>
      </c>
      <c r="D345" s="132" t="str">
        <f>IF(G345="","",VLOOKUP(B345,①階級番号!$D:$E,2,FALSE()))</f>
        <v/>
      </c>
      <c r="E345" s="80"/>
      <c r="F345" s="81"/>
      <c r="G345" s="82"/>
      <c r="H345" s="82"/>
      <c r="I345" s="85"/>
      <c r="J345" s="85"/>
      <c r="K345" s="85"/>
      <c r="L345" s="85"/>
      <c r="M345" s="85"/>
      <c r="N345" s="143"/>
      <c r="O345" s="130"/>
      <c r="P345" s="136" t="str">
        <f>IF(M345="","",LOOKUP(IF(M345-DATEVALUE(YEAR(M345)&amp;"/"&amp;"4/2")&lt;0,IF(MONTH($N$1)&lt;4,YEAR($N$1)-YEAR(M345),YEAR($N$1)-YEAR(M345)+1),IF(MONTH($N$1)&lt;4,YEAR($N$1)-YEAR(M345)-1,YEAR($N$1)-YEAR(M345))),①階級番号!$A:$A,①階級番号!$B:$B))</f>
        <v/>
      </c>
      <c r="Q345" s="83"/>
      <c r="R345" s="83"/>
      <c r="S345" s="83"/>
      <c r="T345" s="83"/>
      <c r="U345" s="83"/>
      <c r="V345" s="83"/>
      <c r="W345" s="83"/>
      <c r="X345" s="83"/>
      <c r="Y345" s="83"/>
      <c r="Z345" s="83"/>
      <c r="AA345" s="83"/>
    </row>
    <row r="346" spans="1:27" s="84" customFormat="1" ht="24.75" customHeight="1" x14ac:dyDescent="0.15">
      <c r="A346" s="133">
        <v>332</v>
      </c>
      <c r="B346" s="134">
        <f t="shared" si="10"/>
        <v>0</v>
      </c>
      <c r="C346" s="135">
        <f t="shared" si="11"/>
        <v>0</v>
      </c>
      <c r="D346" s="132" t="str">
        <f>IF(G346="","",VLOOKUP(B346,①階級番号!$D:$E,2,FALSE()))</f>
        <v/>
      </c>
      <c r="E346" s="80"/>
      <c r="F346" s="81"/>
      <c r="G346" s="82"/>
      <c r="H346" s="82"/>
      <c r="I346" s="85"/>
      <c r="J346" s="85"/>
      <c r="K346" s="85"/>
      <c r="L346" s="85"/>
      <c r="M346" s="85"/>
      <c r="N346" s="143"/>
      <c r="O346" s="130"/>
      <c r="P346" s="136" t="str">
        <f>IF(M346="","",LOOKUP(IF(M346-DATEVALUE(YEAR(M346)&amp;"/"&amp;"4/2")&lt;0,IF(MONTH($N$1)&lt;4,YEAR($N$1)-YEAR(M346),YEAR($N$1)-YEAR(M346)+1),IF(MONTH($N$1)&lt;4,YEAR($N$1)-YEAR(M346)-1,YEAR($N$1)-YEAR(M346))),①階級番号!$A:$A,①階級番号!$B:$B))</f>
        <v/>
      </c>
      <c r="Q346" s="83"/>
      <c r="R346" s="83"/>
      <c r="S346" s="83"/>
      <c r="T346" s="83"/>
      <c r="U346" s="83"/>
      <c r="V346" s="83"/>
      <c r="W346" s="83"/>
      <c r="X346" s="83"/>
      <c r="Y346" s="83"/>
      <c r="Z346" s="83"/>
      <c r="AA346" s="83"/>
    </row>
    <row r="347" spans="1:27" s="84" customFormat="1" ht="24.75" customHeight="1" x14ac:dyDescent="0.15">
      <c r="A347" s="133">
        <v>333</v>
      </c>
      <c r="B347" s="134">
        <f t="shared" si="10"/>
        <v>0</v>
      </c>
      <c r="C347" s="135">
        <f t="shared" si="11"/>
        <v>0</v>
      </c>
      <c r="D347" s="132" t="str">
        <f>IF(G347="","",VLOOKUP(B347,①階級番号!$D:$E,2,FALSE()))</f>
        <v/>
      </c>
      <c r="E347" s="80"/>
      <c r="F347" s="81"/>
      <c r="G347" s="82"/>
      <c r="H347" s="82"/>
      <c r="I347" s="85"/>
      <c r="J347" s="85"/>
      <c r="K347" s="85"/>
      <c r="L347" s="85"/>
      <c r="M347" s="85"/>
      <c r="N347" s="143"/>
      <c r="O347" s="130"/>
      <c r="P347" s="136" t="str">
        <f>IF(M347="","",LOOKUP(IF(M347-DATEVALUE(YEAR(M347)&amp;"/"&amp;"4/2")&lt;0,IF(MONTH($N$1)&lt;4,YEAR($N$1)-YEAR(M347),YEAR($N$1)-YEAR(M347)+1),IF(MONTH($N$1)&lt;4,YEAR($N$1)-YEAR(M347)-1,YEAR($N$1)-YEAR(M347))),①階級番号!$A:$A,①階級番号!$B:$B))</f>
        <v/>
      </c>
      <c r="Q347" s="83"/>
      <c r="R347" s="83"/>
      <c r="S347" s="83"/>
      <c r="T347" s="83"/>
      <c r="U347" s="83"/>
      <c r="V347" s="83"/>
      <c r="W347" s="83"/>
      <c r="X347" s="83"/>
      <c r="Y347" s="83"/>
      <c r="Z347" s="83"/>
      <c r="AA347" s="83"/>
    </row>
    <row r="348" spans="1:27" s="84" customFormat="1" ht="24.75" customHeight="1" x14ac:dyDescent="0.15">
      <c r="A348" s="133">
        <v>334</v>
      </c>
      <c r="B348" s="134">
        <f t="shared" si="10"/>
        <v>0</v>
      </c>
      <c r="C348" s="135">
        <f t="shared" si="11"/>
        <v>0</v>
      </c>
      <c r="D348" s="132" t="str">
        <f>IF(G348="","",VLOOKUP(B348,①階級番号!$D:$E,2,FALSE()))</f>
        <v/>
      </c>
      <c r="E348" s="80"/>
      <c r="F348" s="81"/>
      <c r="G348" s="82"/>
      <c r="H348" s="82"/>
      <c r="I348" s="85"/>
      <c r="J348" s="85"/>
      <c r="K348" s="85"/>
      <c r="L348" s="85"/>
      <c r="M348" s="85"/>
      <c r="N348" s="143"/>
      <c r="O348" s="130"/>
      <c r="P348" s="136" t="str">
        <f>IF(M348="","",LOOKUP(IF(M348-DATEVALUE(YEAR(M348)&amp;"/"&amp;"4/2")&lt;0,IF(MONTH($N$1)&lt;4,YEAR($N$1)-YEAR(M348),YEAR($N$1)-YEAR(M348)+1),IF(MONTH($N$1)&lt;4,YEAR($N$1)-YEAR(M348)-1,YEAR($N$1)-YEAR(M348))),①階級番号!$A:$A,①階級番号!$B:$B))</f>
        <v/>
      </c>
      <c r="Q348" s="83"/>
      <c r="R348" s="83"/>
      <c r="S348" s="83"/>
      <c r="T348" s="83"/>
      <c r="U348" s="83"/>
      <c r="V348" s="83"/>
      <c r="W348" s="83"/>
      <c r="X348" s="83"/>
      <c r="Y348" s="83"/>
      <c r="Z348" s="83"/>
      <c r="AA348" s="83"/>
    </row>
    <row r="349" spans="1:27" s="84" customFormat="1" ht="24.75" customHeight="1" x14ac:dyDescent="0.15">
      <c r="A349" s="133">
        <v>335</v>
      </c>
      <c r="B349" s="134">
        <f t="shared" si="10"/>
        <v>0</v>
      </c>
      <c r="C349" s="135">
        <f t="shared" si="11"/>
        <v>0</v>
      </c>
      <c r="D349" s="132" t="str">
        <f>IF(G349="","",VLOOKUP(B349,①階級番号!$D:$E,2,FALSE()))</f>
        <v/>
      </c>
      <c r="E349" s="80"/>
      <c r="F349" s="81"/>
      <c r="G349" s="82"/>
      <c r="H349" s="82"/>
      <c r="I349" s="85"/>
      <c r="J349" s="85"/>
      <c r="K349" s="85"/>
      <c r="L349" s="85"/>
      <c r="M349" s="85"/>
      <c r="N349" s="143"/>
      <c r="O349" s="130"/>
      <c r="P349" s="136" t="str">
        <f>IF(M349="","",LOOKUP(IF(M349-DATEVALUE(YEAR(M349)&amp;"/"&amp;"4/2")&lt;0,IF(MONTH($N$1)&lt;4,YEAR($N$1)-YEAR(M349),YEAR($N$1)-YEAR(M349)+1),IF(MONTH($N$1)&lt;4,YEAR($N$1)-YEAR(M349)-1,YEAR($N$1)-YEAR(M349))),①階級番号!$A:$A,①階級番号!$B:$B))</f>
        <v/>
      </c>
      <c r="Q349" s="83"/>
      <c r="R349" s="83"/>
      <c r="S349" s="83"/>
      <c r="T349" s="83"/>
      <c r="U349" s="83"/>
      <c r="V349" s="83"/>
      <c r="W349" s="83"/>
      <c r="X349" s="83"/>
      <c r="Y349" s="83"/>
      <c r="Z349" s="83"/>
      <c r="AA349" s="83"/>
    </row>
    <row r="350" spans="1:27" s="84" customFormat="1" ht="24.75" customHeight="1" x14ac:dyDescent="0.15">
      <c r="A350" s="133">
        <v>336</v>
      </c>
      <c r="B350" s="134">
        <f t="shared" si="10"/>
        <v>0</v>
      </c>
      <c r="C350" s="135">
        <f t="shared" si="11"/>
        <v>0</v>
      </c>
      <c r="D350" s="132" t="str">
        <f>IF(G350="","",VLOOKUP(B350,①階級番号!$D:$E,2,FALSE()))</f>
        <v/>
      </c>
      <c r="E350" s="80"/>
      <c r="F350" s="81"/>
      <c r="G350" s="82"/>
      <c r="H350" s="82"/>
      <c r="I350" s="85"/>
      <c r="J350" s="85"/>
      <c r="K350" s="85"/>
      <c r="L350" s="85"/>
      <c r="M350" s="85"/>
      <c r="N350" s="143"/>
      <c r="O350" s="130"/>
      <c r="P350" s="136" t="str">
        <f>IF(M350="","",LOOKUP(IF(M350-DATEVALUE(YEAR(M350)&amp;"/"&amp;"4/2")&lt;0,IF(MONTH($N$1)&lt;4,YEAR($N$1)-YEAR(M350),YEAR($N$1)-YEAR(M350)+1),IF(MONTH($N$1)&lt;4,YEAR($N$1)-YEAR(M350)-1,YEAR($N$1)-YEAR(M350))),①階級番号!$A:$A,①階級番号!$B:$B))</f>
        <v/>
      </c>
      <c r="Q350" s="83"/>
      <c r="R350" s="83"/>
      <c r="S350" s="83"/>
      <c r="T350" s="83"/>
      <c r="U350" s="83"/>
      <c r="V350" s="83"/>
      <c r="W350" s="83"/>
      <c r="X350" s="83"/>
      <c r="Y350" s="83"/>
      <c r="Z350" s="83"/>
      <c r="AA350" s="83"/>
    </row>
    <row r="351" spans="1:27" s="84" customFormat="1" ht="24.75" customHeight="1" x14ac:dyDescent="0.15">
      <c r="A351" s="133">
        <v>337</v>
      </c>
      <c r="B351" s="134">
        <f t="shared" si="10"/>
        <v>0</v>
      </c>
      <c r="C351" s="135">
        <f t="shared" si="11"/>
        <v>0</v>
      </c>
      <c r="D351" s="132" t="str">
        <f>IF(G351="","",VLOOKUP(B351,①階級番号!$D:$E,2,FALSE()))</f>
        <v/>
      </c>
      <c r="E351" s="80"/>
      <c r="F351" s="81"/>
      <c r="G351" s="82"/>
      <c r="H351" s="82"/>
      <c r="I351" s="85"/>
      <c r="J351" s="85"/>
      <c r="K351" s="85"/>
      <c r="L351" s="85"/>
      <c r="M351" s="85"/>
      <c r="N351" s="143"/>
      <c r="O351" s="130"/>
      <c r="P351" s="136" t="str">
        <f>IF(M351="","",LOOKUP(IF(M351-DATEVALUE(YEAR(M351)&amp;"/"&amp;"4/2")&lt;0,IF(MONTH($N$1)&lt;4,YEAR($N$1)-YEAR(M351),YEAR($N$1)-YEAR(M351)+1),IF(MONTH($N$1)&lt;4,YEAR($N$1)-YEAR(M351)-1,YEAR($N$1)-YEAR(M351))),①階級番号!$A:$A,①階級番号!$B:$B))</f>
        <v/>
      </c>
      <c r="Q351" s="83"/>
      <c r="R351" s="83"/>
      <c r="S351" s="83"/>
      <c r="T351" s="83"/>
      <c r="U351" s="83"/>
      <c r="V351" s="83"/>
      <c r="W351" s="83"/>
      <c r="X351" s="83"/>
      <c r="Y351" s="83"/>
      <c r="Z351" s="83"/>
      <c r="AA351" s="83"/>
    </row>
    <row r="352" spans="1:27" s="84" customFormat="1" ht="24.75" customHeight="1" x14ac:dyDescent="0.15">
      <c r="A352" s="133">
        <v>338</v>
      </c>
      <c r="B352" s="134">
        <f t="shared" si="10"/>
        <v>0</v>
      </c>
      <c r="C352" s="135">
        <f t="shared" si="11"/>
        <v>0</v>
      </c>
      <c r="D352" s="132" t="str">
        <f>IF(G352="","",VLOOKUP(B352,①階級番号!$D:$E,2,FALSE()))</f>
        <v/>
      </c>
      <c r="E352" s="80"/>
      <c r="F352" s="81"/>
      <c r="G352" s="82"/>
      <c r="H352" s="82"/>
      <c r="I352" s="85"/>
      <c r="J352" s="85"/>
      <c r="K352" s="85"/>
      <c r="L352" s="85"/>
      <c r="M352" s="85"/>
      <c r="N352" s="143"/>
      <c r="O352" s="130"/>
      <c r="P352" s="136" t="str">
        <f>IF(M352="","",LOOKUP(IF(M352-DATEVALUE(YEAR(M352)&amp;"/"&amp;"4/2")&lt;0,IF(MONTH($N$1)&lt;4,YEAR($N$1)-YEAR(M352),YEAR($N$1)-YEAR(M352)+1),IF(MONTH($N$1)&lt;4,YEAR($N$1)-YEAR(M352)-1,YEAR($N$1)-YEAR(M352))),①階級番号!$A:$A,①階級番号!$B:$B))</f>
        <v/>
      </c>
      <c r="Q352" s="83"/>
      <c r="R352" s="83"/>
      <c r="S352" s="83"/>
      <c r="T352" s="83"/>
      <c r="U352" s="83"/>
      <c r="V352" s="83"/>
      <c r="W352" s="83"/>
      <c r="X352" s="83"/>
      <c r="Y352" s="83"/>
      <c r="Z352" s="83"/>
      <c r="AA352" s="83"/>
    </row>
    <row r="353" spans="1:27" s="84" customFormat="1" ht="24.75" customHeight="1" x14ac:dyDescent="0.15">
      <c r="A353" s="133">
        <v>339</v>
      </c>
      <c r="B353" s="134">
        <f t="shared" si="10"/>
        <v>0</v>
      </c>
      <c r="C353" s="135">
        <f t="shared" si="11"/>
        <v>0</v>
      </c>
      <c r="D353" s="132" t="str">
        <f>IF(G353="","",VLOOKUP(B353,①階級番号!$D:$E,2,FALSE()))</f>
        <v/>
      </c>
      <c r="E353" s="80"/>
      <c r="F353" s="81"/>
      <c r="G353" s="82"/>
      <c r="H353" s="82"/>
      <c r="I353" s="85"/>
      <c r="J353" s="85"/>
      <c r="K353" s="85"/>
      <c r="L353" s="85"/>
      <c r="M353" s="85"/>
      <c r="N353" s="143"/>
      <c r="O353" s="130"/>
      <c r="P353" s="136" t="str">
        <f>IF(M353="","",LOOKUP(IF(M353-DATEVALUE(YEAR(M353)&amp;"/"&amp;"4/2")&lt;0,IF(MONTH($N$1)&lt;4,YEAR($N$1)-YEAR(M353),YEAR($N$1)-YEAR(M353)+1),IF(MONTH($N$1)&lt;4,YEAR($N$1)-YEAR(M353)-1,YEAR($N$1)-YEAR(M353))),①階級番号!$A:$A,①階級番号!$B:$B))</f>
        <v/>
      </c>
      <c r="Q353" s="83"/>
      <c r="R353" s="83"/>
      <c r="S353" s="83"/>
      <c r="T353" s="83"/>
      <c r="U353" s="83"/>
      <c r="V353" s="83"/>
      <c r="W353" s="83"/>
      <c r="X353" s="83"/>
      <c r="Y353" s="83"/>
      <c r="Z353" s="83"/>
      <c r="AA353" s="83"/>
    </row>
    <row r="354" spans="1:27" s="84" customFormat="1" ht="24.75" customHeight="1" x14ac:dyDescent="0.15">
      <c r="A354" s="133">
        <v>340</v>
      </c>
      <c r="B354" s="134">
        <f t="shared" si="10"/>
        <v>0</v>
      </c>
      <c r="C354" s="135">
        <f t="shared" si="11"/>
        <v>0</v>
      </c>
      <c r="D354" s="132" t="str">
        <f>IF(G354="","",VLOOKUP(B354,①階級番号!$D:$E,2,FALSE()))</f>
        <v/>
      </c>
      <c r="E354" s="80"/>
      <c r="F354" s="81"/>
      <c r="G354" s="82"/>
      <c r="H354" s="82"/>
      <c r="I354" s="85"/>
      <c r="J354" s="85"/>
      <c r="K354" s="85"/>
      <c r="L354" s="85"/>
      <c r="M354" s="85"/>
      <c r="N354" s="143"/>
      <c r="O354" s="130"/>
      <c r="P354" s="136" t="str">
        <f>IF(M354="","",LOOKUP(IF(M354-DATEVALUE(YEAR(M354)&amp;"/"&amp;"4/2")&lt;0,IF(MONTH($N$1)&lt;4,YEAR($N$1)-YEAR(M354),YEAR($N$1)-YEAR(M354)+1),IF(MONTH($N$1)&lt;4,YEAR($N$1)-YEAR(M354)-1,YEAR($N$1)-YEAR(M354))),①階級番号!$A:$A,①階級番号!$B:$B))</f>
        <v/>
      </c>
      <c r="Q354" s="83"/>
      <c r="R354" s="83"/>
      <c r="S354" s="83"/>
      <c r="T354" s="83"/>
      <c r="U354" s="83"/>
      <c r="V354" s="83"/>
      <c r="W354" s="83"/>
      <c r="X354" s="83"/>
      <c r="Y354" s="83"/>
      <c r="Z354" s="83"/>
      <c r="AA354" s="83"/>
    </row>
    <row r="355" spans="1:27" s="84" customFormat="1" ht="24.75" customHeight="1" x14ac:dyDescent="0.15">
      <c r="A355" s="133">
        <v>341</v>
      </c>
      <c r="B355" s="134">
        <f t="shared" si="10"/>
        <v>0</v>
      </c>
      <c r="C355" s="135">
        <f t="shared" si="11"/>
        <v>0</v>
      </c>
      <c r="D355" s="132" t="str">
        <f>IF(G355="","",VLOOKUP(B355,①階級番号!$D:$E,2,FALSE()))</f>
        <v/>
      </c>
      <c r="E355" s="80"/>
      <c r="F355" s="81"/>
      <c r="G355" s="82"/>
      <c r="H355" s="82"/>
      <c r="I355" s="85"/>
      <c r="J355" s="85"/>
      <c r="K355" s="85"/>
      <c r="L355" s="85"/>
      <c r="M355" s="85"/>
      <c r="N355" s="143"/>
      <c r="O355" s="130"/>
      <c r="P355" s="136" t="str">
        <f>IF(M355="","",LOOKUP(IF(M355-DATEVALUE(YEAR(M355)&amp;"/"&amp;"4/2")&lt;0,IF(MONTH($N$1)&lt;4,YEAR($N$1)-YEAR(M355),YEAR($N$1)-YEAR(M355)+1),IF(MONTH($N$1)&lt;4,YEAR($N$1)-YEAR(M355)-1,YEAR($N$1)-YEAR(M355))),①階級番号!$A:$A,①階級番号!$B:$B))</f>
        <v/>
      </c>
      <c r="Q355" s="83"/>
      <c r="R355" s="83"/>
      <c r="S355" s="83"/>
      <c r="T355" s="83"/>
      <c r="U355" s="83"/>
      <c r="V355" s="83"/>
      <c r="W355" s="83"/>
      <c r="X355" s="83"/>
      <c r="Y355" s="83"/>
      <c r="Z355" s="83"/>
      <c r="AA355" s="83"/>
    </row>
    <row r="356" spans="1:27" s="84" customFormat="1" ht="24.75" customHeight="1" x14ac:dyDescent="0.15">
      <c r="A356" s="133">
        <v>342</v>
      </c>
      <c r="B356" s="134">
        <f t="shared" si="10"/>
        <v>0</v>
      </c>
      <c r="C356" s="135">
        <f t="shared" si="11"/>
        <v>0</v>
      </c>
      <c r="D356" s="132" t="str">
        <f>IF(G356="","",VLOOKUP(B356,①階級番号!$D:$E,2,FALSE()))</f>
        <v/>
      </c>
      <c r="E356" s="80"/>
      <c r="F356" s="81"/>
      <c r="G356" s="82"/>
      <c r="H356" s="82"/>
      <c r="I356" s="85"/>
      <c r="J356" s="85"/>
      <c r="K356" s="85"/>
      <c r="L356" s="85"/>
      <c r="M356" s="85"/>
      <c r="N356" s="143"/>
      <c r="O356" s="130"/>
      <c r="P356" s="136" t="str">
        <f>IF(M356="","",LOOKUP(IF(M356-DATEVALUE(YEAR(M356)&amp;"/"&amp;"4/2")&lt;0,IF(MONTH($N$1)&lt;4,YEAR($N$1)-YEAR(M356),YEAR($N$1)-YEAR(M356)+1),IF(MONTH($N$1)&lt;4,YEAR($N$1)-YEAR(M356)-1,YEAR($N$1)-YEAR(M356))),①階級番号!$A:$A,①階級番号!$B:$B))</f>
        <v/>
      </c>
      <c r="Q356" s="83"/>
      <c r="R356" s="83"/>
      <c r="S356" s="83"/>
      <c r="T356" s="83"/>
      <c r="U356" s="83"/>
      <c r="V356" s="83"/>
      <c r="W356" s="83"/>
      <c r="X356" s="83"/>
      <c r="Y356" s="83"/>
      <c r="Z356" s="83"/>
      <c r="AA356" s="83"/>
    </row>
    <row r="357" spans="1:27" s="84" customFormat="1" ht="24.75" customHeight="1" x14ac:dyDescent="0.15">
      <c r="A357" s="133">
        <v>343</v>
      </c>
      <c r="B357" s="134">
        <f t="shared" si="10"/>
        <v>0</v>
      </c>
      <c r="C357" s="135">
        <f t="shared" si="11"/>
        <v>0</v>
      </c>
      <c r="D357" s="132" t="str">
        <f>IF(G357="","",VLOOKUP(B357,①階級番号!$D:$E,2,FALSE()))</f>
        <v/>
      </c>
      <c r="E357" s="80"/>
      <c r="F357" s="81"/>
      <c r="G357" s="82"/>
      <c r="H357" s="82"/>
      <c r="I357" s="85"/>
      <c r="J357" s="85"/>
      <c r="K357" s="85"/>
      <c r="L357" s="85"/>
      <c r="M357" s="85"/>
      <c r="N357" s="143"/>
      <c r="O357" s="130"/>
      <c r="P357" s="136" t="str">
        <f>IF(M357="","",LOOKUP(IF(M357-DATEVALUE(YEAR(M357)&amp;"/"&amp;"4/2")&lt;0,IF(MONTH($N$1)&lt;4,YEAR($N$1)-YEAR(M357),YEAR($N$1)-YEAR(M357)+1),IF(MONTH($N$1)&lt;4,YEAR($N$1)-YEAR(M357)-1,YEAR($N$1)-YEAR(M357))),①階級番号!$A:$A,①階級番号!$B:$B))</f>
        <v/>
      </c>
      <c r="Q357" s="83"/>
      <c r="R357" s="83"/>
      <c r="S357" s="83"/>
      <c r="T357" s="83"/>
      <c r="U357" s="83"/>
      <c r="V357" s="83"/>
      <c r="W357" s="83"/>
      <c r="X357" s="83"/>
      <c r="Y357" s="83"/>
      <c r="Z357" s="83"/>
      <c r="AA357" s="83"/>
    </row>
    <row r="358" spans="1:27" s="84" customFormat="1" ht="24.75" customHeight="1" x14ac:dyDescent="0.15">
      <c r="A358" s="133">
        <v>344</v>
      </c>
      <c r="B358" s="134">
        <f t="shared" si="10"/>
        <v>0</v>
      </c>
      <c r="C358" s="135">
        <f t="shared" si="11"/>
        <v>0</v>
      </c>
      <c r="D358" s="132" t="str">
        <f>IF(G358="","",VLOOKUP(B358,①階級番号!$D:$E,2,FALSE()))</f>
        <v/>
      </c>
      <c r="E358" s="80"/>
      <c r="F358" s="81"/>
      <c r="G358" s="82"/>
      <c r="H358" s="82"/>
      <c r="I358" s="85"/>
      <c r="J358" s="85"/>
      <c r="K358" s="85"/>
      <c r="L358" s="85"/>
      <c r="M358" s="85"/>
      <c r="N358" s="143"/>
      <c r="O358" s="130"/>
      <c r="P358" s="136" t="str">
        <f>IF(M358="","",LOOKUP(IF(M358-DATEVALUE(YEAR(M358)&amp;"/"&amp;"4/2")&lt;0,IF(MONTH($N$1)&lt;4,YEAR($N$1)-YEAR(M358),YEAR($N$1)-YEAR(M358)+1),IF(MONTH($N$1)&lt;4,YEAR($N$1)-YEAR(M358)-1,YEAR($N$1)-YEAR(M358))),①階級番号!$A:$A,①階級番号!$B:$B))</f>
        <v/>
      </c>
      <c r="Q358" s="83"/>
      <c r="R358" s="83"/>
      <c r="S358" s="83"/>
      <c r="T358" s="83"/>
      <c r="U358" s="83"/>
      <c r="V358" s="83"/>
      <c r="W358" s="83"/>
      <c r="X358" s="83"/>
      <c r="Y358" s="83"/>
      <c r="Z358" s="83"/>
      <c r="AA358" s="83"/>
    </row>
    <row r="359" spans="1:27" s="84" customFormat="1" ht="24.75" customHeight="1" x14ac:dyDescent="0.15">
      <c r="A359" s="133">
        <v>345</v>
      </c>
      <c r="B359" s="134">
        <f t="shared" si="10"/>
        <v>0</v>
      </c>
      <c r="C359" s="135">
        <f t="shared" si="11"/>
        <v>0</v>
      </c>
      <c r="D359" s="132" t="str">
        <f>IF(G359="","",VLOOKUP(B359,①階級番号!$D:$E,2,FALSE()))</f>
        <v/>
      </c>
      <c r="E359" s="80"/>
      <c r="F359" s="81"/>
      <c r="G359" s="82"/>
      <c r="H359" s="82"/>
      <c r="I359" s="85"/>
      <c r="J359" s="85"/>
      <c r="K359" s="85"/>
      <c r="L359" s="85"/>
      <c r="M359" s="85"/>
      <c r="N359" s="143"/>
      <c r="O359" s="130"/>
      <c r="P359" s="136" t="str">
        <f>IF(M359="","",LOOKUP(IF(M359-DATEVALUE(YEAR(M359)&amp;"/"&amp;"4/2")&lt;0,IF(MONTH($N$1)&lt;4,YEAR($N$1)-YEAR(M359),YEAR($N$1)-YEAR(M359)+1),IF(MONTH($N$1)&lt;4,YEAR($N$1)-YEAR(M359)-1,YEAR($N$1)-YEAR(M359))),①階級番号!$A:$A,①階級番号!$B:$B))</f>
        <v/>
      </c>
      <c r="Q359" s="83"/>
      <c r="R359" s="83"/>
      <c r="S359" s="83"/>
      <c r="T359" s="83"/>
      <c r="U359" s="83"/>
      <c r="V359" s="83"/>
      <c r="W359" s="83"/>
      <c r="X359" s="83"/>
      <c r="Y359" s="83"/>
      <c r="Z359" s="83"/>
      <c r="AA359" s="83"/>
    </row>
    <row r="360" spans="1:27" s="84" customFormat="1" ht="24.75" customHeight="1" x14ac:dyDescent="0.15">
      <c r="A360" s="133">
        <v>346</v>
      </c>
      <c r="B360" s="134">
        <f t="shared" si="10"/>
        <v>0</v>
      </c>
      <c r="C360" s="135">
        <f t="shared" si="11"/>
        <v>0</v>
      </c>
      <c r="D360" s="132" t="str">
        <f>IF(G360="","",VLOOKUP(B360,①階級番号!$D:$E,2,FALSE()))</f>
        <v/>
      </c>
      <c r="E360" s="80"/>
      <c r="F360" s="81"/>
      <c r="G360" s="82"/>
      <c r="H360" s="82"/>
      <c r="I360" s="85"/>
      <c r="J360" s="85"/>
      <c r="K360" s="85"/>
      <c r="L360" s="85"/>
      <c r="M360" s="85"/>
      <c r="N360" s="143"/>
      <c r="O360" s="130"/>
      <c r="P360" s="136" t="str">
        <f>IF(M360="","",LOOKUP(IF(M360-DATEVALUE(YEAR(M360)&amp;"/"&amp;"4/2")&lt;0,IF(MONTH($N$1)&lt;4,YEAR($N$1)-YEAR(M360),YEAR($N$1)-YEAR(M360)+1),IF(MONTH($N$1)&lt;4,YEAR($N$1)-YEAR(M360)-1,YEAR($N$1)-YEAR(M360))),①階級番号!$A:$A,①階級番号!$B:$B))</f>
        <v/>
      </c>
      <c r="Q360" s="83"/>
      <c r="R360" s="83"/>
      <c r="S360" s="83"/>
      <c r="T360" s="83"/>
      <c r="U360" s="83"/>
      <c r="V360" s="83"/>
      <c r="W360" s="83"/>
      <c r="X360" s="83"/>
      <c r="Y360" s="83"/>
      <c r="Z360" s="83"/>
      <c r="AA360" s="83"/>
    </row>
    <row r="361" spans="1:27" s="84" customFormat="1" ht="24.75" customHeight="1" x14ac:dyDescent="0.15">
      <c r="A361" s="133">
        <v>347</v>
      </c>
      <c r="B361" s="134">
        <f t="shared" si="10"/>
        <v>0</v>
      </c>
      <c r="C361" s="135">
        <f t="shared" si="11"/>
        <v>0</v>
      </c>
      <c r="D361" s="132" t="str">
        <f>IF(G361="","",VLOOKUP(B361,①階級番号!$D:$E,2,FALSE()))</f>
        <v/>
      </c>
      <c r="E361" s="80"/>
      <c r="F361" s="81"/>
      <c r="G361" s="82"/>
      <c r="H361" s="82"/>
      <c r="I361" s="85"/>
      <c r="J361" s="85"/>
      <c r="K361" s="85"/>
      <c r="L361" s="85"/>
      <c r="M361" s="85"/>
      <c r="N361" s="143"/>
      <c r="O361" s="130"/>
      <c r="P361" s="136" t="str">
        <f>IF(M361="","",LOOKUP(IF(M361-DATEVALUE(YEAR(M361)&amp;"/"&amp;"4/2")&lt;0,IF(MONTH($N$1)&lt;4,YEAR($N$1)-YEAR(M361),YEAR($N$1)-YEAR(M361)+1),IF(MONTH($N$1)&lt;4,YEAR($N$1)-YEAR(M361)-1,YEAR($N$1)-YEAR(M361))),①階級番号!$A:$A,①階級番号!$B:$B))</f>
        <v/>
      </c>
      <c r="Q361" s="83"/>
      <c r="R361" s="83"/>
      <c r="S361" s="83"/>
      <c r="T361" s="83"/>
      <c r="U361" s="83"/>
      <c r="V361" s="83"/>
      <c r="W361" s="83"/>
      <c r="X361" s="83"/>
      <c r="Y361" s="83"/>
      <c r="Z361" s="83"/>
      <c r="AA361" s="83"/>
    </row>
    <row r="362" spans="1:27" s="84" customFormat="1" ht="24.75" customHeight="1" x14ac:dyDescent="0.15">
      <c r="A362" s="133">
        <v>348</v>
      </c>
      <c r="B362" s="134">
        <f t="shared" si="10"/>
        <v>0</v>
      </c>
      <c r="C362" s="135">
        <f t="shared" si="11"/>
        <v>0</v>
      </c>
      <c r="D362" s="132" t="str">
        <f>IF(G362="","",VLOOKUP(B362,①階級番号!$D:$E,2,FALSE()))</f>
        <v/>
      </c>
      <c r="E362" s="80"/>
      <c r="F362" s="81"/>
      <c r="G362" s="82"/>
      <c r="H362" s="82"/>
      <c r="I362" s="85"/>
      <c r="J362" s="85"/>
      <c r="K362" s="85"/>
      <c r="L362" s="85"/>
      <c r="M362" s="85"/>
      <c r="N362" s="143"/>
      <c r="O362" s="130"/>
      <c r="P362" s="136" t="str">
        <f>IF(M362="","",LOOKUP(IF(M362-DATEVALUE(YEAR(M362)&amp;"/"&amp;"4/2")&lt;0,IF(MONTH($N$1)&lt;4,YEAR($N$1)-YEAR(M362),YEAR($N$1)-YEAR(M362)+1),IF(MONTH($N$1)&lt;4,YEAR($N$1)-YEAR(M362)-1,YEAR($N$1)-YEAR(M362))),①階級番号!$A:$A,①階級番号!$B:$B))</f>
        <v/>
      </c>
      <c r="Q362" s="83"/>
      <c r="R362" s="83"/>
      <c r="S362" s="83"/>
      <c r="T362" s="83"/>
      <c r="U362" s="83"/>
      <c r="V362" s="83"/>
      <c r="W362" s="83"/>
      <c r="X362" s="83"/>
      <c r="Y362" s="83"/>
      <c r="Z362" s="83"/>
      <c r="AA362" s="83"/>
    </row>
    <row r="363" spans="1:27" s="84" customFormat="1" ht="24.75" customHeight="1" x14ac:dyDescent="0.15">
      <c r="A363" s="133">
        <v>349</v>
      </c>
      <c r="B363" s="134">
        <f t="shared" si="10"/>
        <v>0</v>
      </c>
      <c r="C363" s="135">
        <f t="shared" si="11"/>
        <v>0</v>
      </c>
      <c r="D363" s="132" t="str">
        <f>IF(G363="","",VLOOKUP(B363,①階級番号!$D:$E,2,FALSE()))</f>
        <v/>
      </c>
      <c r="E363" s="80"/>
      <c r="F363" s="81"/>
      <c r="G363" s="82"/>
      <c r="H363" s="82"/>
      <c r="I363" s="85"/>
      <c r="J363" s="85"/>
      <c r="K363" s="85"/>
      <c r="L363" s="85"/>
      <c r="M363" s="85"/>
      <c r="N363" s="143"/>
      <c r="O363" s="130"/>
      <c r="P363" s="136" t="str">
        <f>IF(M363="","",LOOKUP(IF(M363-DATEVALUE(YEAR(M363)&amp;"/"&amp;"4/2")&lt;0,IF(MONTH($N$1)&lt;4,YEAR($N$1)-YEAR(M363),YEAR($N$1)-YEAR(M363)+1),IF(MONTH($N$1)&lt;4,YEAR($N$1)-YEAR(M363)-1,YEAR($N$1)-YEAR(M363))),①階級番号!$A:$A,①階級番号!$B:$B))</f>
        <v/>
      </c>
      <c r="Q363" s="83"/>
      <c r="R363" s="83"/>
      <c r="S363" s="83"/>
      <c r="T363" s="83"/>
      <c r="U363" s="83"/>
      <c r="V363" s="83"/>
      <c r="W363" s="83"/>
      <c r="X363" s="83"/>
      <c r="Y363" s="83"/>
      <c r="Z363" s="83"/>
      <c r="AA363" s="83"/>
    </row>
    <row r="364" spans="1:27" s="84" customFormat="1" ht="24.75" customHeight="1" x14ac:dyDescent="0.15">
      <c r="A364" s="133">
        <v>350</v>
      </c>
      <c r="B364" s="134">
        <f t="shared" si="10"/>
        <v>0</v>
      </c>
      <c r="C364" s="135">
        <f t="shared" si="11"/>
        <v>0</v>
      </c>
      <c r="D364" s="132" t="str">
        <f>IF(G364="","",VLOOKUP(B364,①階級番号!$D:$E,2,FALSE()))</f>
        <v/>
      </c>
      <c r="E364" s="80"/>
      <c r="F364" s="81"/>
      <c r="G364" s="82"/>
      <c r="H364" s="82"/>
      <c r="I364" s="85"/>
      <c r="J364" s="85"/>
      <c r="K364" s="85"/>
      <c r="L364" s="85"/>
      <c r="M364" s="85"/>
      <c r="N364" s="143"/>
      <c r="O364" s="130"/>
      <c r="P364" s="136" t="str">
        <f>IF(M364="","",LOOKUP(IF(M364-DATEVALUE(YEAR(M364)&amp;"/"&amp;"4/2")&lt;0,IF(MONTH($N$1)&lt;4,YEAR($N$1)-YEAR(M364),YEAR($N$1)-YEAR(M364)+1),IF(MONTH($N$1)&lt;4,YEAR($N$1)-YEAR(M364)-1,YEAR($N$1)-YEAR(M364))),①階級番号!$A:$A,①階級番号!$B:$B))</f>
        <v/>
      </c>
      <c r="Q364" s="83"/>
      <c r="R364" s="83"/>
      <c r="S364" s="83"/>
      <c r="T364" s="83"/>
      <c r="U364" s="83"/>
      <c r="V364" s="83"/>
      <c r="W364" s="83"/>
      <c r="X364" s="83"/>
      <c r="Y364" s="83"/>
      <c r="Z364" s="83"/>
      <c r="AA364" s="83"/>
    </row>
    <row r="365" spans="1:27" s="84" customFormat="1" ht="24.75" customHeight="1" x14ac:dyDescent="0.15">
      <c r="A365" s="133">
        <v>351</v>
      </c>
      <c r="B365" s="134">
        <f t="shared" si="10"/>
        <v>0</v>
      </c>
      <c r="C365" s="135">
        <f t="shared" si="11"/>
        <v>0</v>
      </c>
      <c r="D365" s="132" t="str">
        <f>IF(G365="","",VLOOKUP(B365,①階級番号!$D:$E,2,FALSE()))</f>
        <v/>
      </c>
      <c r="E365" s="80"/>
      <c r="F365" s="81"/>
      <c r="G365" s="82"/>
      <c r="H365" s="82"/>
      <c r="I365" s="85"/>
      <c r="J365" s="85"/>
      <c r="K365" s="85"/>
      <c r="L365" s="85"/>
      <c r="M365" s="85"/>
      <c r="N365" s="143"/>
      <c r="O365" s="130"/>
      <c r="P365" s="136" t="str">
        <f>IF(M365="","",LOOKUP(IF(M365-DATEVALUE(YEAR(M365)&amp;"/"&amp;"4/2")&lt;0,IF(MONTH($N$1)&lt;4,YEAR($N$1)-YEAR(M365),YEAR($N$1)-YEAR(M365)+1),IF(MONTH($N$1)&lt;4,YEAR($N$1)-YEAR(M365)-1,YEAR($N$1)-YEAR(M365))),①階級番号!$A:$A,①階級番号!$B:$B))</f>
        <v/>
      </c>
      <c r="Q365" s="83"/>
      <c r="R365" s="83"/>
      <c r="S365" s="83"/>
      <c r="T365" s="83"/>
      <c r="U365" s="83"/>
      <c r="V365" s="83"/>
      <c r="W365" s="83"/>
      <c r="X365" s="83"/>
      <c r="Y365" s="83"/>
      <c r="Z365" s="83"/>
      <c r="AA365" s="83"/>
    </row>
    <row r="366" spans="1:27" s="84" customFormat="1" ht="24.75" customHeight="1" x14ac:dyDescent="0.15">
      <c r="A366" s="133">
        <v>352</v>
      </c>
      <c r="B366" s="134">
        <f t="shared" si="10"/>
        <v>0</v>
      </c>
      <c r="C366" s="135">
        <f t="shared" si="11"/>
        <v>0</v>
      </c>
      <c r="D366" s="132" t="str">
        <f>IF(G366="","",VLOOKUP(B366,①階級番号!$D:$E,2,FALSE()))</f>
        <v/>
      </c>
      <c r="E366" s="80"/>
      <c r="F366" s="81"/>
      <c r="G366" s="82"/>
      <c r="H366" s="82"/>
      <c r="I366" s="85"/>
      <c r="J366" s="85"/>
      <c r="K366" s="85"/>
      <c r="L366" s="85"/>
      <c r="M366" s="85"/>
      <c r="N366" s="143"/>
      <c r="O366" s="130"/>
      <c r="P366" s="136" t="str">
        <f>IF(M366="","",LOOKUP(IF(M366-DATEVALUE(YEAR(M366)&amp;"/"&amp;"4/2")&lt;0,IF(MONTH($N$1)&lt;4,YEAR($N$1)-YEAR(M366),YEAR($N$1)-YEAR(M366)+1),IF(MONTH($N$1)&lt;4,YEAR($N$1)-YEAR(M366)-1,YEAR($N$1)-YEAR(M366))),①階級番号!$A:$A,①階級番号!$B:$B))</f>
        <v/>
      </c>
      <c r="Q366" s="83"/>
      <c r="R366" s="83"/>
      <c r="S366" s="83"/>
      <c r="T366" s="83"/>
      <c r="U366" s="83"/>
      <c r="V366" s="83"/>
      <c r="W366" s="83"/>
      <c r="X366" s="83"/>
      <c r="Y366" s="83"/>
      <c r="Z366" s="83"/>
      <c r="AA366" s="83"/>
    </row>
    <row r="367" spans="1:27" s="84" customFormat="1" ht="24.75" customHeight="1" x14ac:dyDescent="0.15">
      <c r="A367" s="133">
        <v>353</v>
      </c>
      <c r="B367" s="134">
        <f t="shared" si="10"/>
        <v>0</v>
      </c>
      <c r="C367" s="135">
        <f t="shared" si="11"/>
        <v>0</v>
      </c>
      <c r="D367" s="132" t="str">
        <f>IF(G367="","",VLOOKUP(B367,①階級番号!$D:$E,2,FALSE()))</f>
        <v/>
      </c>
      <c r="E367" s="80"/>
      <c r="F367" s="81"/>
      <c r="G367" s="82"/>
      <c r="H367" s="82"/>
      <c r="I367" s="85"/>
      <c r="J367" s="85"/>
      <c r="K367" s="85"/>
      <c r="L367" s="85"/>
      <c r="M367" s="85"/>
      <c r="N367" s="143"/>
      <c r="O367" s="130"/>
      <c r="P367" s="136" t="str">
        <f>IF(M367="","",LOOKUP(IF(M367-DATEVALUE(YEAR(M367)&amp;"/"&amp;"4/2")&lt;0,IF(MONTH($N$1)&lt;4,YEAR($N$1)-YEAR(M367),YEAR($N$1)-YEAR(M367)+1),IF(MONTH($N$1)&lt;4,YEAR($N$1)-YEAR(M367)-1,YEAR($N$1)-YEAR(M367))),①階級番号!$A:$A,①階級番号!$B:$B))</f>
        <v/>
      </c>
      <c r="Q367" s="83"/>
      <c r="R367" s="83"/>
      <c r="S367" s="83"/>
      <c r="T367" s="83"/>
      <c r="U367" s="83"/>
      <c r="V367" s="83"/>
      <c r="W367" s="83"/>
      <c r="X367" s="83"/>
      <c r="Y367" s="83"/>
      <c r="Z367" s="83"/>
      <c r="AA367" s="83"/>
    </row>
    <row r="368" spans="1:27" s="84" customFormat="1" ht="24.75" customHeight="1" x14ac:dyDescent="0.15">
      <c r="A368" s="133">
        <v>354</v>
      </c>
      <c r="B368" s="134">
        <f t="shared" si="10"/>
        <v>0</v>
      </c>
      <c r="C368" s="135">
        <f t="shared" si="11"/>
        <v>0</v>
      </c>
      <c r="D368" s="132" t="str">
        <f>IF(G368="","",VLOOKUP(B368,①階級番号!$D:$E,2,FALSE()))</f>
        <v/>
      </c>
      <c r="E368" s="80"/>
      <c r="F368" s="81"/>
      <c r="G368" s="82"/>
      <c r="H368" s="82"/>
      <c r="I368" s="85"/>
      <c r="J368" s="85"/>
      <c r="K368" s="85"/>
      <c r="L368" s="85"/>
      <c r="M368" s="85"/>
      <c r="N368" s="143"/>
      <c r="O368" s="130"/>
      <c r="P368" s="136" t="str">
        <f>IF(M368="","",LOOKUP(IF(M368-DATEVALUE(YEAR(M368)&amp;"/"&amp;"4/2")&lt;0,IF(MONTH($N$1)&lt;4,YEAR($N$1)-YEAR(M368),YEAR($N$1)-YEAR(M368)+1),IF(MONTH($N$1)&lt;4,YEAR($N$1)-YEAR(M368)-1,YEAR($N$1)-YEAR(M368))),①階級番号!$A:$A,①階級番号!$B:$B))</f>
        <v/>
      </c>
      <c r="Q368" s="83"/>
      <c r="R368" s="83"/>
      <c r="S368" s="83"/>
      <c r="T368" s="83"/>
      <c r="U368" s="83"/>
      <c r="V368" s="83"/>
      <c r="W368" s="83"/>
      <c r="X368" s="83"/>
      <c r="Y368" s="83"/>
      <c r="Z368" s="83"/>
      <c r="AA368" s="83"/>
    </row>
    <row r="369" spans="1:27" s="84" customFormat="1" ht="24.75" customHeight="1" x14ac:dyDescent="0.15">
      <c r="A369" s="133">
        <v>355</v>
      </c>
      <c r="B369" s="134">
        <f t="shared" si="10"/>
        <v>0</v>
      </c>
      <c r="C369" s="135">
        <f t="shared" si="11"/>
        <v>0</v>
      </c>
      <c r="D369" s="132" t="str">
        <f>IF(G369="","",VLOOKUP(B369,①階級番号!$D:$E,2,FALSE()))</f>
        <v/>
      </c>
      <c r="E369" s="80"/>
      <c r="F369" s="81"/>
      <c r="G369" s="82"/>
      <c r="H369" s="82"/>
      <c r="I369" s="85"/>
      <c r="J369" s="85"/>
      <c r="K369" s="85"/>
      <c r="L369" s="85"/>
      <c r="M369" s="85"/>
      <c r="N369" s="143"/>
      <c r="O369" s="130"/>
      <c r="P369" s="136" t="str">
        <f>IF(M369="","",LOOKUP(IF(M369-DATEVALUE(YEAR(M369)&amp;"/"&amp;"4/2")&lt;0,IF(MONTH($N$1)&lt;4,YEAR($N$1)-YEAR(M369),YEAR($N$1)-YEAR(M369)+1),IF(MONTH($N$1)&lt;4,YEAR($N$1)-YEAR(M369)-1,YEAR($N$1)-YEAR(M369))),①階級番号!$A:$A,①階級番号!$B:$B))</f>
        <v/>
      </c>
      <c r="Q369" s="83"/>
      <c r="R369" s="83"/>
      <c r="S369" s="83"/>
      <c r="T369" s="83"/>
      <c r="U369" s="83"/>
      <c r="V369" s="83"/>
      <c r="W369" s="83"/>
      <c r="X369" s="83"/>
      <c r="Y369" s="83"/>
      <c r="Z369" s="83"/>
      <c r="AA369" s="83"/>
    </row>
    <row r="370" spans="1:27" s="84" customFormat="1" ht="24.75" customHeight="1" x14ac:dyDescent="0.15">
      <c r="A370" s="133">
        <v>356</v>
      </c>
      <c r="B370" s="134">
        <f t="shared" si="10"/>
        <v>0</v>
      </c>
      <c r="C370" s="135">
        <f t="shared" si="11"/>
        <v>0</v>
      </c>
      <c r="D370" s="132" t="str">
        <f>IF(G370="","",VLOOKUP(B370,①階級番号!$D:$E,2,FALSE()))</f>
        <v/>
      </c>
      <c r="E370" s="80"/>
      <c r="F370" s="81"/>
      <c r="G370" s="82"/>
      <c r="H370" s="82"/>
      <c r="I370" s="85"/>
      <c r="J370" s="85"/>
      <c r="K370" s="85"/>
      <c r="L370" s="85"/>
      <c r="M370" s="85"/>
      <c r="N370" s="143"/>
      <c r="O370" s="130"/>
      <c r="P370" s="136" t="str">
        <f>IF(M370="","",LOOKUP(IF(M370-DATEVALUE(YEAR(M370)&amp;"/"&amp;"4/2")&lt;0,IF(MONTH($N$1)&lt;4,YEAR($N$1)-YEAR(M370),YEAR($N$1)-YEAR(M370)+1),IF(MONTH($N$1)&lt;4,YEAR($N$1)-YEAR(M370)-1,YEAR($N$1)-YEAR(M370))),①階級番号!$A:$A,①階級番号!$B:$B))</f>
        <v/>
      </c>
      <c r="Q370" s="83"/>
      <c r="R370" s="83"/>
      <c r="S370" s="83"/>
      <c r="T370" s="83"/>
      <c r="U370" s="83"/>
      <c r="V370" s="83"/>
      <c r="W370" s="83"/>
      <c r="X370" s="83"/>
      <c r="Y370" s="83"/>
      <c r="Z370" s="83"/>
      <c r="AA370" s="83"/>
    </row>
    <row r="371" spans="1:27" s="84" customFormat="1" ht="24.75" customHeight="1" x14ac:dyDescent="0.15">
      <c r="A371" s="133">
        <v>357</v>
      </c>
      <c r="B371" s="134">
        <f t="shared" si="10"/>
        <v>0</v>
      </c>
      <c r="C371" s="135">
        <f t="shared" si="11"/>
        <v>0</v>
      </c>
      <c r="D371" s="132" t="str">
        <f>IF(G371="","",VLOOKUP(B371,①階級番号!$D:$E,2,FALSE()))</f>
        <v/>
      </c>
      <c r="E371" s="80"/>
      <c r="F371" s="81"/>
      <c r="G371" s="82"/>
      <c r="H371" s="82"/>
      <c r="I371" s="85"/>
      <c r="J371" s="85"/>
      <c r="K371" s="85"/>
      <c r="L371" s="85"/>
      <c r="M371" s="85"/>
      <c r="N371" s="143"/>
      <c r="O371" s="130"/>
      <c r="P371" s="136" t="str">
        <f>IF(M371="","",LOOKUP(IF(M371-DATEVALUE(YEAR(M371)&amp;"/"&amp;"4/2")&lt;0,IF(MONTH($N$1)&lt;4,YEAR($N$1)-YEAR(M371),YEAR($N$1)-YEAR(M371)+1),IF(MONTH($N$1)&lt;4,YEAR($N$1)-YEAR(M371)-1,YEAR($N$1)-YEAR(M371))),①階級番号!$A:$A,①階級番号!$B:$B))</f>
        <v/>
      </c>
      <c r="Q371" s="83"/>
      <c r="R371" s="83"/>
      <c r="S371" s="83"/>
      <c r="T371" s="83"/>
      <c r="U371" s="83"/>
      <c r="V371" s="83"/>
      <c r="W371" s="83"/>
      <c r="X371" s="83"/>
      <c r="Y371" s="83"/>
      <c r="Z371" s="83"/>
      <c r="AA371" s="83"/>
    </row>
    <row r="372" spans="1:27" s="84" customFormat="1" ht="24.75" customHeight="1" x14ac:dyDescent="0.15">
      <c r="A372" s="133">
        <v>358</v>
      </c>
      <c r="B372" s="134">
        <f t="shared" si="10"/>
        <v>0</v>
      </c>
      <c r="C372" s="135">
        <f t="shared" si="11"/>
        <v>0</v>
      </c>
      <c r="D372" s="132" t="str">
        <f>IF(G372="","",VLOOKUP(B372,①階級番号!$D:$E,2,FALSE()))</f>
        <v/>
      </c>
      <c r="E372" s="80"/>
      <c r="F372" s="81"/>
      <c r="G372" s="82"/>
      <c r="H372" s="82"/>
      <c r="I372" s="85"/>
      <c r="J372" s="85"/>
      <c r="K372" s="85"/>
      <c r="L372" s="85"/>
      <c r="M372" s="85"/>
      <c r="N372" s="143"/>
      <c r="O372" s="130"/>
      <c r="P372" s="136" t="str">
        <f>IF(M372="","",LOOKUP(IF(M372-DATEVALUE(YEAR(M372)&amp;"/"&amp;"4/2")&lt;0,IF(MONTH($N$1)&lt;4,YEAR($N$1)-YEAR(M372),YEAR($N$1)-YEAR(M372)+1),IF(MONTH($N$1)&lt;4,YEAR($N$1)-YEAR(M372)-1,YEAR($N$1)-YEAR(M372))),①階級番号!$A:$A,①階級番号!$B:$B))</f>
        <v/>
      </c>
      <c r="Q372" s="83"/>
      <c r="R372" s="83"/>
      <c r="S372" s="83"/>
      <c r="T372" s="83"/>
      <c r="U372" s="83"/>
      <c r="V372" s="83"/>
      <c r="W372" s="83"/>
      <c r="X372" s="83"/>
      <c r="Y372" s="83"/>
      <c r="Z372" s="83"/>
      <c r="AA372" s="83"/>
    </row>
    <row r="373" spans="1:27" s="84" customFormat="1" ht="24.75" customHeight="1" x14ac:dyDescent="0.15">
      <c r="A373" s="133">
        <v>359</v>
      </c>
      <c r="B373" s="134">
        <f t="shared" si="10"/>
        <v>0</v>
      </c>
      <c r="C373" s="135">
        <f t="shared" si="11"/>
        <v>0</v>
      </c>
      <c r="D373" s="132" t="str">
        <f>IF(G373="","",VLOOKUP(B373,①階級番号!$D:$E,2,FALSE()))</f>
        <v/>
      </c>
      <c r="E373" s="80"/>
      <c r="F373" s="81"/>
      <c r="G373" s="82"/>
      <c r="H373" s="82"/>
      <c r="I373" s="85"/>
      <c r="J373" s="85"/>
      <c r="K373" s="85"/>
      <c r="L373" s="85"/>
      <c r="M373" s="85"/>
      <c r="N373" s="143"/>
      <c r="O373" s="130"/>
      <c r="P373" s="136" t="str">
        <f>IF(M373="","",LOOKUP(IF(M373-DATEVALUE(YEAR(M373)&amp;"/"&amp;"4/2")&lt;0,IF(MONTH($N$1)&lt;4,YEAR($N$1)-YEAR(M373),YEAR($N$1)-YEAR(M373)+1),IF(MONTH($N$1)&lt;4,YEAR($N$1)-YEAR(M373)-1,YEAR($N$1)-YEAR(M373))),①階級番号!$A:$A,①階級番号!$B:$B))</f>
        <v/>
      </c>
      <c r="Q373" s="83"/>
      <c r="R373" s="83"/>
      <c r="S373" s="83"/>
      <c r="T373" s="83"/>
      <c r="U373" s="83"/>
      <c r="V373" s="83"/>
      <c r="W373" s="83"/>
      <c r="X373" s="83"/>
      <c r="Y373" s="83"/>
      <c r="Z373" s="83"/>
      <c r="AA373" s="83"/>
    </row>
    <row r="374" spans="1:27" s="84" customFormat="1" ht="24.75" customHeight="1" x14ac:dyDescent="0.15">
      <c r="A374" s="133">
        <v>360</v>
      </c>
      <c r="B374" s="134">
        <f t="shared" si="10"/>
        <v>0</v>
      </c>
      <c r="C374" s="135">
        <f t="shared" si="11"/>
        <v>0</v>
      </c>
      <c r="D374" s="132" t="str">
        <f>IF(G374="","",VLOOKUP(B374,①階級番号!$D:$E,2,FALSE()))</f>
        <v/>
      </c>
      <c r="E374" s="80"/>
      <c r="F374" s="81"/>
      <c r="G374" s="82"/>
      <c r="H374" s="82"/>
      <c r="I374" s="85"/>
      <c r="J374" s="85"/>
      <c r="K374" s="85"/>
      <c r="L374" s="85"/>
      <c r="M374" s="85"/>
      <c r="N374" s="143"/>
      <c r="O374" s="130"/>
      <c r="P374" s="136" t="str">
        <f>IF(M374="","",LOOKUP(IF(M374-DATEVALUE(YEAR(M374)&amp;"/"&amp;"4/2")&lt;0,IF(MONTH($N$1)&lt;4,YEAR($N$1)-YEAR(M374),YEAR($N$1)-YEAR(M374)+1),IF(MONTH($N$1)&lt;4,YEAR($N$1)-YEAR(M374)-1,YEAR($N$1)-YEAR(M374))),①階級番号!$A:$A,①階級番号!$B:$B))</f>
        <v/>
      </c>
      <c r="Q374" s="83"/>
      <c r="R374" s="83"/>
      <c r="S374" s="83"/>
      <c r="T374" s="83"/>
      <c r="U374" s="83"/>
      <c r="V374" s="83"/>
      <c r="W374" s="83"/>
      <c r="X374" s="83"/>
      <c r="Y374" s="83"/>
      <c r="Z374" s="83"/>
      <c r="AA374" s="83"/>
    </row>
    <row r="375" spans="1:27" s="84" customFormat="1" ht="24.75" customHeight="1" x14ac:dyDescent="0.15">
      <c r="A375" s="133">
        <v>361</v>
      </c>
      <c r="B375" s="134">
        <f t="shared" si="10"/>
        <v>0</v>
      </c>
      <c r="C375" s="135">
        <f t="shared" si="11"/>
        <v>0</v>
      </c>
      <c r="D375" s="132" t="str">
        <f>IF(G375="","",VLOOKUP(B375,①階級番号!$D:$E,2,FALSE()))</f>
        <v/>
      </c>
      <c r="E375" s="80"/>
      <c r="F375" s="81"/>
      <c r="G375" s="82"/>
      <c r="H375" s="82"/>
      <c r="I375" s="85"/>
      <c r="J375" s="85"/>
      <c r="K375" s="85"/>
      <c r="L375" s="85"/>
      <c r="M375" s="85"/>
      <c r="N375" s="143"/>
      <c r="O375" s="130"/>
      <c r="P375" s="136" t="str">
        <f>IF(M375="","",LOOKUP(IF(M375-DATEVALUE(YEAR(M375)&amp;"/"&amp;"4/2")&lt;0,IF(MONTH($N$1)&lt;4,YEAR($N$1)-YEAR(M375),YEAR($N$1)-YEAR(M375)+1),IF(MONTH($N$1)&lt;4,YEAR($N$1)-YEAR(M375)-1,YEAR($N$1)-YEAR(M375))),①階級番号!$A:$A,①階級番号!$B:$B))</f>
        <v/>
      </c>
      <c r="Q375" s="83"/>
      <c r="R375" s="83"/>
      <c r="S375" s="83"/>
      <c r="T375" s="83"/>
      <c r="U375" s="83"/>
      <c r="V375" s="83"/>
      <c r="W375" s="83"/>
      <c r="X375" s="83"/>
      <c r="Y375" s="83"/>
      <c r="Z375" s="83"/>
      <c r="AA375" s="83"/>
    </row>
    <row r="376" spans="1:27" s="84" customFormat="1" ht="24.75" customHeight="1" x14ac:dyDescent="0.15">
      <c r="A376" s="133">
        <v>362</v>
      </c>
      <c r="B376" s="134">
        <f t="shared" si="10"/>
        <v>0</v>
      </c>
      <c r="C376" s="135">
        <f t="shared" si="11"/>
        <v>0</v>
      </c>
      <c r="D376" s="132" t="str">
        <f>IF(G376="","",VLOOKUP(B376,①階級番号!$D:$E,2,FALSE()))</f>
        <v/>
      </c>
      <c r="E376" s="80"/>
      <c r="F376" s="81"/>
      <c r="G376" s="82"/>
      <c r="H376" s="82"/>
      <c r="I376" s="85"/>
      <c r="J376" s="85"/>
      <c r="K376" s="85"/>
      <c r="L376" s="85"/>
      <c r="M376" s="85"/>
      <c r="N376" s="143"/>
      <c r="O376" s="130"/>
      <c r="P376" s="136" t="str">
        <f>IF(M376="","",LOOKUP(IF(M376-DATEVALUE(YEAR(M376)&amp;"/"&amp;"4/2")&lt;0,IF(MONTH($N$1)&lt;4,YEAR($N$1)-YEAR(M376),YEAR($N$1)-YEAR(M376)+1),IF(MONTH($N$1)&lt;4,YEAR($N$1)-YEAR(M376)-1,YEAR($N$1)-YEAR(M376))),①階級番号!$A:$A,①階級番号!$B:$B))</f>
        <v/>
      </c>
      <c r="Q376" s="83"/>
      <c r="R376" s="83"/>
      <c r="S376" s="83"/>
      <c r="T376" s="83"/>
      <c r="U376" s="83"/>
      <c r="V376" s="83"/>
      <c r="W376" s="83"/>
      <c r="X376" s="83"/>
      <c r="Y376" s="83"/>
      <c r="Z376" s="83"/>
      <c r="AA376" s="83"/>
    </row>
    <row r="377" spans="1:27" s="84" customFormat="1" ht="24.75" customHeight="1" x14ac:dyDescent="0.15">
      <c r="A377" s="133">
        <v>363</v>
      </c>
      <c r="B377" s="134">
        <f t="shared" si="10"/>
        <v>0</v>
      </c>
      <c r="C377" s="135">
        <f t="shared" si="11"/>
        <v>0</v>
      </c>
      <c r="D377" s="132" t="str">
        <f>IF(G377="","",VLOOKUP(B377,①階級番号!$D:$E,2,FALSE()))</f>
        <v/>
      </c>
      <c r="E377" s="80"/>
      <c r="F377" s="81"/>
      <c r="G377" s="82"/>
      <c r="H377" s="82"/>
      <c r="I377" s="85"/>
      <c r="J377" s="85"/>
      <c r="K377" s="85"/>
      <c r="L377" s="85"/>
      <c r="M377" s="85"/>
      <c r="N377" s="143"/>
      <c r="O377" s="130"/>
      <c r="P377" s="136" t="str">
        <f>IF(M377="","",LOOKUP(IF(M377-DATEVALUE(YEAR(M377)&amp;"/"&amp;"4/2")&lt;0,IF(MONTH($N$1)&lt;4,YEAR($N$1)-YEAR(M377),YEAR($N$1)-YEAR(M377)+1),IF(MONTH($N$1)&lt;4,YEAR($N$1)-YEAR(M377)-1,YEAR($N$1)-YEAR(M377))),①階級番号!$A:$A,①階級番号!$B:$B))</f>
        <v/>
      </c>
      <c r="Q377" s="83"/>
      <c r="R377" s="83"/>
      <c r="S377" s="83"/>
      <c r="T377" s="83"/>
      <c r="U377" s="83"/>
      <c r="V377" s="83"/>
      <c r="W377" s="83"/>
      <c r="X377" s="83"/>
      <c r="Y377" s="83"/>
      <c r="Z377" s="83"/>
      <c r="AA377" s="83"/>
    </row>
    <row r="378" spans="1:27" s="84" customFormat="1" ht="24.75" customHeight="1" x14ac:dyDescent="0.15">
      <c r="A378" s="133">
        <v>364</v>
      </c>
      <c r="B378" s="134">
        <f t="shared" si="10"/>
        <v>0</v>
      </c>
      <c r="C378" s="135">
        <f t="shared" si="11"/>
        <v>0</v>
      </c>
      <c r="D378" s="132" t="str">
        <f>IF(G378="","",VLOOKUP(B378,①階級番号!$D:$E,2,FALSE()))</f>
        <v/>
      </c>
      <c r="E378" s="80"/>
      <c r="F378" s="81"/>
      <c r="G378" s="82"/>
      <c r="H378" s="82"/>
      <c r="I378" s="85"/>
      <c r="J378" s="85"/>
      <c r="K378" s="85"/>
      <c r="L378" s="85"/>
      <c r="M378" s="85"/>
      <c r="N378" s="143"/>
      <c r="O378" s="130"/>
      <c r="P378" s="136" t="str">
        <f>IF(M378="","",LOOKUP(IF(M378-DATEVALUE(YEAR(M378)&amp;"/"&amp;"4/2")&lt;0,IF(MONTH($N$1)&lt;4,YEAR($N$1)-YEAR(M378),YEAR($N$1)-YEAR(M378)+1),IF(MONTH($N$1)&lt;4,YEAR($N$1)-YEAR(M378)-1,YEAR($N$1)-YEAR(M378))),①階級番号!$A:$A,①階級番号!$B:$B))</f>
        <v/>
      </c>
      <c r="Q378" s="83"/>
      <c r="R378" s="83"/>
      <c r="S378" s="83"/>
      <c r="T378" s="83"/>
      <c r="U378" s="83"/>
      <c r="V378" s="83"/>
      <c r="W378" s="83"/>
      <c r="X378" s="83"/>
      <c r="Y378" s="83"/>
      <c r="Z378" s="83"/>
      <c r="AA378" s="83"/>
    </row>
    <row r="379" spans="1:27" s="84" customFormat="1" ht="24.75" customHeight="1" x14ac:dyDescent="0.15">
      <c r="A379" s="133">
        <v>365</v>
      </c>
      <c r="B379" s="134">
        <f t="shared" si="10"/>
        <v>0</v>
      </c>
      <c r="C379" s="135">
        <f t="shared" si="11"/>
        <v>0</v>
      </c>
      <c r="D379" s="132" t="str">
        <f>IF(G379="","",VLOOKUP(B379,①階級番号!$D:$E,2,FALSE()))</f>
        <v/>
      </c>
      <c r="E379" s="80"/>
      <c r="F379" s="81"/>
      <c r="G379" s="82"/>
      <c r="H379" s="82"/>
      <c r="I379" s="85"/>
      <c r="J379" s="85"/>
      <c r="K379" s="85"/>
      <c r="L379" s="85"/>
      <c r="M379" s="85"/>
      <c r="N379" s="143"/>
      <c r="O379" s="130"/>
      <c r="P379" s="136" t="str">
        <f>IF(M379="","",LOOKUP(IF(M379-DATEVALUE(YEAR(M379)&amp;"/"&amp;"4/2")&lt;0,IF(MONTH($N$1)&lt;4,YEAR($N$1)-YEAR(M379),YEAR($N$1)-YEAR(M379)+1),IF(MONTH($N$1)&lt;4,YEAR($N$1)-YEAR(M379)-1,YEAR($N$1)-YEAR(M379))),①階級番号!$A:$A,①階級番号!$B:$B))</f>
        <v/>
      </c>
      <c r="Q379" s="83"/>
      <c r="R379" s="83"/>
      <c r="S379" s="83"/>
      <c r="T379" s="83"/>
      <c r="U379" s="83"/>
      <c r="V379" s="83"/>
      <c r="W379" s="83"/>
      <c r="X379" s="83"/>
      <c r="Y379" s="83"/>
      <c r="Z379" s="83"/>
      <c r="AA379" s="83"/>
    </row>
    <row r="380" spans="1:27" s="84" customFormat="1" ht="24.75" customHeight="1" x14ac:dyDescent="0.15">
      <c r="A380" s="133">
        <v>366</v>
      </c>
      <c r="B380" s="134">
        <f t="shared" si="10"/>
        <v>0</v>
      </c>
      <c r="C380" s="135">
        <f t="shared" si="11"/>
        <v>0</v>
      </c>
      <c r="D380" s="132" t="str">
        <f>IF(G380="","",VLOOKUP(B380,①階級番号!$D:$E,2,FALSE()))</f>
        <v/>
      </c>
      <c r="E380" s="80"/>
      <c r="F380" s="81"/>
      <c r="G380" s="82"/>
      <c r="H380" s="82"/>
      <c r="I380" s="85"/>
      <c r="J380" s="85"/>
      <c r="K380" s="85"/>
      <c r="L380" s="85"/>
      <c r="M380" s="85"/>
      <c r="N380" s="143"/>
      <c r="O380" s="130"/>
      <c r="P380" s="136" t="str">
        <f>IF(M380="","",LOOKUP(IF(M380-DATEVALUE(YEAR(M380)&amp;"/"&amp;"4/2")&lt;0,IF(MONTH($N$1)&lt;4,YEAR($N$1)-YEAR(M380),YEAR($N$1)-YEAR(M380)+1),IF(MONTH($N$1)&lt;4,YEAR($N$1)-YEAR(M380)-1,YEAR($N$1)-YEAR(M380))),①階級番号!$A:$A,①階級番号!$B:$B))</f>
        <v/>
      </c>
      <c r="Q380" s="83"/>
      <c r="R380" s="83"/>
      <c r="S380" s="83"/>
      <c r="T380" s="83"/>
      <c r="U380" s="83"/>
      <c r="V380" s="83"/>
      <c r="W380" s="83"/>
      <c r="X380" s="83"/>
      <c r="Y380" s="83"/>
      <c r="Z380" s="83"/>
      <c r="AA380" s="83"/>
    </row>
    <row r="381" spans="1:27" s="84" customFormat="1" ht="24.75" customHeight="1" x14ac:dyDescent="0.15">
      <c r="A381" s="133">
        <v>367</v>
      </c>
      <c r="B381" s="134">
        <f t="shared" si="10"/>
        <v>0</v>
      </c>
      <c r="C381" s="135">
        <f t="shared" si="11"/>
        <v>0</v>
      </c>
      <c r="D381" s="132" t="str">
        <f>IF(G381="","",VLOOKUP(B381,①階級番号!$D:$E,2,FALSE()))</f>
        <v/>
      </c>
      <c r="E381" s="80"/>
      <c r="F381" s="81"/>
      <c r="G381" s="82"/>
      <c r="H381" s="82"/>
      <c r="I381" s="85"/>
      <c r="J381" s="85"/>
      <c r="K381" s="85"/>
      <c r="L381" s="85"/>
      <c r="M381" s="85"/>
      <c r="N381" s="143"/>
      <c r="O381" s="130"/>
      <c r="P381" s="136" t="str">
        <f>IF(M381="","",LOOKUP(IF(M381-DATEVALUE(YEAR(M381)&amp;"/"&amp;"4/2")&lt;0,IF(MONTH($N$1)&lt;4,YEAR($N$1)-YEAR(M381),YEAR($N$1)-YEAR(M381)+1),IF(MONTH($N$1)&lt;4,YEAR($N$1)-YEAR(M381)-1,YEAR($N$1)-YEAR(M381))),①階級番号!$A:$A,①階級番号!$B:$B))</f>
        <v/>
      </c>
      <c r="Q381" s="83"/>
      <c r="R381" s="83"/>
      <c r="S381" s="83"/>
      <c r="T381" s="83"/>
      <c r="U381" s="83"/>
      <c r="V381" s="83"/>
      <c r="W381" s="83"/>
      <c r="X381" s="83"/>
      <c r="Y381" s="83"/>
      <c r="Z381" s="83"/>
      <c r="AA381" s="83"/>
    </row>
    <row r="382" spans="1:27" s="84" customFormat="1" ht="24.75" customHeight="1" x14ac:dyDescent="0.15">
      <c r="A382" s="133">
        <v>368</v>
      </c>
      <c r="B382" s="134">
        <f t="shared" si="10"/>
        <v>0</v>
      </c>
      <c r="C382" s="135">
        <f t="shared" si="11"/>
        <v>0</v>
      </c>
      <c r="D382" s="132" t="str">
        <f>IF(G382="","",VLOOKUP(B382,①階級番号!$D:$E,2,FALSE()))</f>
        <v/>
      </c>
      <c r="E382" s="80"/>
      <c r="F382" s="81"/>
      <c r="G382" s="82"/>
      <c r="H382" s="82"/>
      <c r="I382" s="85"/>
      <c r="J382" s="85"/>
      <c r="K382" s="85"/>
      <c r="L382" s="85"/>
      <c r="M382" s="85"/>
      <c r="N382" s="143"/>
      <c r="O382" s="130"/>
      <c r="P382" s="136" t="str">
        <f>IF(M382="","",LOOKUP(IF(M382-DATEVALUE(YEAR(M382)&amp;"/"&amp;"4/2")&lt;0,IF(MONTH($N$1)&lt;4,YEAR($N$1)-YEAR(M382),YEAR($N$1)-YEAR(M382)+1),IF(MONTH($N$1)&lt;4,YEAR($N$1)-YEAR(M382)-1,YEAR($N$1)-YEAR(M382))),①階級番号!$A:$A,①階級番号!$B:$B))</f>
        <v/>
      </c>
      <c r="Q382" s="83"/>
      <c r="R382" s="83"/>
      <c r="S382" s="83"/>
      <c r="T382" s="83"/>
      <c r="U382" s="83"/>
      <c r="V382" s="83"/>
      <c r="W382" s="83"/>
      <c r="X382" s="83"/>
      <c r="Y382" s="83"/>
      <c r="Z382" s="83"/>
      <c r="AA382" s="83"/>
    </row>
    <row r="383" spans="1:27" s="84" customFormat="1" ht="24.75" customHeight="1" x14ac:dyDescent="0.15">
      <c r="A383" s="133">
        <v>369</v>
      </c>
      <c r="B383" s="134">
        <f t="shared" si="10"/>
        <v>0</v>
      </c>
      <c r="C383" s="135">
        <f t="shared" si="11"/>
        <v>0</v>
      </c>
      <c r="D383" s="132" t="str">
        <f>IF(G383="","",VLOOKUP(B383,①階級番号!$D:$E,2,FALSE()))</f>
        <v/>
      </c>
      <c r="E383" s="80"/>
      <c r="F383" s="81"/>
      <c r="G383" s="82"/>
      <c r="H383" s="82"/>
      <c r="I383" s="85"/>
      <c r="J383" s="85"/>
      <c r="K383" s="85"/>
      <c r="L383" s="85"/>
      <c r="M383" s="85"/>
      <c r="N383" s="143"/>
      <c r="O383" s="130"/>
      <c r="P383" s="136" t="str">
        <f>IF(M383="","",LOOKUP(IF(M383-DATEVALUE(YEAR(M383)&amp;"/"&amp;"4/2")&lt;0,IF(MONTH($N$1)&lt;4,YEAR($N$1)-YEAR(M383),YEAR($N$1)-YEAR(M383)+1),IF(MONTH($N$1)&lt;4,YEAR($N$1)-YEAR(M383)-1,YEAR($N$1)-YEAR(M383))),①階級番号!$A:$A,①階級番号!$B:$B))</f>
        <v/>
      </c>
      <c r="Q383" s="83"/>
      <c r="R383" s="83"/>
      <c r="S383" s="83"/>
      <c r="T383" s="83"/>
      <c r="U383" s="83"/>
      <c r="V383" s="83"/>
      <c r="W383" s="83"/>
      <c r="X383" s="83"/>
      <c r="Y383" s="83"/>
      <c r="Z383" s="83"/>
      <c r="AA383" s="83"/>
    </row>
    <row r="384" spans="1:27" s="84" customFormat="1" ht="24.75" customHeight="1" x14ac:dyDescent="0.15">
      <c r="A384" s="133">
        <v>370</v>
      </c>
      <c r="B384" s="134">
        <f t="shared" si="10"/>
        <v>0</v>
      </c>
      <c r="C384" s="135">
        <f t="shared" si="11"/>
        <v>0</v>
      </c>
      <c r="D384" s="132" t="str">
        <f>IF(G384="","",VLOOKUP(B384,①階級番号!$D:$E,2,FALSE()))</f>
        <v/>
      </c>
      <c r="E384" s="80"/>
      <c r="F384" s="81"/>
      <c r="G384" s="82"/>
      <c r="H384" s="82"/>
      <c r="I384" s="85"/>
      <c r="J384" s="85"/>
      <c r="K384" s="85"/>
      <c r="L384" s="85"/>
      <c r="M384" s="85"/>
      <c r="N384" s="143"/>
      <c r="O384" s="130"/>
      <c r="P384" s="136" t="str">
        <f>IF(M384="","",LOOKUP(IF(M384-DATEVALUE(YEAR(M384)&amp;"/"&amp;"4/2")&lt;0,IF(MONTH($N$1)&lt;4,YEAR($N$1)-YEAR(M384),YEAR($N$1)-YEAR(M384)+1),IF(MONTH($N$1)&lt;4,YEAR($N$1)-YEAR(M384)-1,YEAR($N$1)-YEAR(M384))),①階級番号!$A:$A,①階級番号!$B:$B))</f>
        <v/>
      </c>
      <c r="Q384" s="83"/>
      <c r="R384" s="83"/>
      <c r="S384" s="83"/>
      <c r="T384" s="83"/>
      <c r="U384" s="83"/>
      <c r="V384" s="83"/>
      <c r="W384" s="83"/>
      <c r="X384" s="83"/>
      <c r="Y384" s="83"/>
      <c r="Z384" s="83"/>
      <c r="AA384" s="83"/>
    </row>
    <row r="385" spans="1:27" s="84" customFormat="1" ht="24.75" customHeight="1" x14ac:dyDescent="0.15">
      <c r="A385" s="133">
        <v>371</v>
      </c>
      <c r="B385" s="134">
        <f t="shared" si="10"/>
        <v>0</v>
      </c>
      <c r="C385" s="135">
        <f t="shared" si="11"/>
        <v>0</v>
      </c>
      <c r="D385" s="132" t="str">
        <f>IF(G385="","",VLOOKUP(B385,①階級番号!$D:$E,2,FALSE()))</f>
        <v/>
      </c>
      <c r="E385" s="80"/>
      <c r="F385" s="81"/>
      <c r="G385" s="82"/>
      <c r="H385" s="82"/>
      <c r="I385" s="85"/>
      <c r="J385" s="85"/>
      <c r="K385" s="85"/>
      <c r="L385" s="85"/>
      <c r="M385" s="85"/>
      <c r="N385" s="143"/>
      <c r="O385" s="130"/>
      <c r="P385" s="136" t="str">
        <f>IF(M385="","",LOOKUP(IF(M385-DATEVALUE(YEAR(M385)&amp;"/"&amp;"4/2")&lt;0,IF(MONTH($N$1)&lt;4,YEAR($N$1)-YEAR(M385),YEAR($N$1)-YEAR(M385)+1),IF(MONTH($N$1)&lt;4,YEAR($N$1)-YEAR(M385)-1,YEAR($N$1)-YEAR(M385))),①階級番号!$A:$A,①階級番号!$B:$B))</f>
        <v/>
      </c>
      <c r="Q385" s="83"/>
      <c r="R385" s="83"/>
      <c r="S385" s="83"/>
      <c r="T385" s="83"/>
      <c r="U385" s="83"/>
      <c r="V385" s="83"/>
      <c r="W385" s="83"/>
      <c r="X385" s="83"/>
      <c r="Y385" s="83"/>
      <c r="Z385" s="83"/>
      <c r="AA385" s="83"/>
    </row>
    <row r="386" spans="1:27" s="84" customFormat="1" ht="24.75" customHeight="1" x14ac:dyDescent="0.15">
      <c r="A386" s="133">
        <v>372</v>
      </c>
      <c r="B386" s="134">
        <f t="shared" si="10"/>
        <v>0</v>
      </c>
      <c r="C386" s="135">
        <f t="shared" si="11"/>
        <v>0</v>
      </c>
      <c r="D386" s="132" t="str">
        <f>IF(G386="","",VLOOKUP(B386,①階級番号!$D:$E,2,FALSE()))</f>
        <v/>
      </c>
      <c r="E386" s="80"/>
      <c r="F386" s="81"/>
      <c r="G386" s="82"/>
      <c r="H386" s="82"/>
      <c r="I386" s="85"/>
      <c r="J386" s="85"/>
      <c r="K386" s="85"/>
      <c r="L386" s="85"/>
      <c r="M386" s="85"/>
      <c r="N386" s="143"/>
      <c r="O386" s="130"/>
      <c r="P386" s="136" t="str">
        <f>IF(M386="","",LOOKUP(IF(M386-DATEVALUE(YEAR(M386)&amp;"/"&amp;"4/2")&lt;0,IF(MONTH($N$1)&lt;4,YEAR($N$1)-YEAR(M386),YEAR($N$1)-YEAR(M386)+1),IF(MONTH($N$1)&lt;4,YEAR($N$1)-YEAR(M386)-1,YEAR($N$1)-YEAR(M386))),①階級番号!$A:$A,①階級番号!$B:$B))</f>
        <v/>
      </c>
      <c r="Q386" s="83"/>
      <c r="R386" s="83"/>
      <c r="S386" s="83"/>
      <c r="T386" s="83"/>
      <c r="U386" s="83"/>
      <c r="V386" s="83"/>
      <c r="W386" s="83"/>
      <c r="X386" s="83"/>
      <c r="Y386" s="83"/>
      <c r="Z386" s="83"/>
      <c r="AA386" s="83"/>
    </row>
    <row r="387" spans="1:27" s="84" customFormat="1" ht="24.75" customHeight="1" x14ac:dyDescent="0.15">
      <c r="A387" s="133">
        <v>373</v>
      </c>
      <c r="B387" s="134">
        <f t="shared" si="10"/>
        <v>0</v>
      </c>
      <c r="C387" s="135">
        <f t="shared" si="11"/>
        <v>0</v>
      </c>
      <c r="D387" s="132" t="str">
        <f>IF(G387="","",VLOOKUP(B387,①階級番号!$D:$E,2,FALSE()))</f>
        <v/>
      </c>
      <c r="E387" s="80"/>
      <c r="F387" s="81"/>
      <c r="G387" s="82"/>
      <c r="H387" s="82"/>
      <c r="I387" s="85"/>
      <c r="J387" s="85"/>
      <c r="K387" s="85"/>
      <c r="L387" s="85"/>
      <c r="M387" s="85"/>
      <c r="N387" s="143"/>
      <c r="O387" s="130"/>
      <c r="P387" s="136" t="str">
        <f>IF(M387="","",LOOKUP(IF(M387-DATEVALUE(YEAR(M387)&amp;"/"&amp;"4/2")&lt;0,IF(MONTH($N$1)&lt;4,YEAR($N$1)-YEAR(M387),YEAR($N$1)-YEAR(M387)+1),IF(MONTH($N$1)&lt;4,YEAR($N$1)-YEAR(M387)-1,YEAR($N$1)-YEAR(M387))),①階級番号!$A:$A,①階級番号!$B:$B))</f>
        <v/>
      </c>
      <c r="Q387" s="83"/>
      <c r="R387" s="83"/>
      <c r="S387" s="83"/>
      <c r="T387" s="83"/>
      <c r="U387" s="83"/>
      <c r="V387" s="83"/>
      <c r="W387" s="83"/>
      <c r="X387" s="83"/>
      <c r="Y387" s="83"/>
      <c r="Z387" s="83"/>
      <c r="AA387" s="83"/>
    </row>
    <row r="388" spans="1:27" s="84" customFormat="1" ht="24.75" customHeight="1" x14ac:dyDescent="0.15">
      <c r="A388" s="133">
        <v>374</v>
      </c>
      <c r="B388" s="134">
        <f t="shared" si="10"/>
        <v>0</v>
      </c>
      <c r="C388" s="135">
        <f t="shared" si="11"/>
        <v>0</v>
      </c>
      <c r="D388" s="132" t="str">
        <f>IF(G388="","",VLOOKUP(B388,①階級番号!$D:$E,2,FALSE()))</f>
        <v/>
      </c>
      <c r="E388" s="80"/>
      <c r="F388" s="81"/>
      <c r="G388" s="82"/>
      <c r="H388" s="82"/>
      <c r="I388" s="85"/>
      <c r="J388" s="85"/>
      <c r="K388" s="85"/>
      <c r="L388" s="85"/>
      <c r="M388" s="85"/>
      <c r="N388" s="143"/>
      <c r="O388" s="130"/>
      <c r="P388" s="136" t="str">
        <f>IF(M388="","",LOOKUP(IF(M388-DATEVALUE(YEAR(M388)&amp;"/"&amp;"4/2")&lt;0,IF(MONTH($N$1)&lt;4,YEAR($N$1)-YEAR(M388),YEAR($N$1)-YEAR(M388)+1),IF(MONTH($N$1)&lt;4,YEAR($N$1)-YEAR(M388)-1,YEAR($N$1)-YEAR(M388))),①階級番号!$A:$A,①階級番号!$B:$B))</f>
        <v/>
      </c>
      <c r="Q388" s="83"/>
      <c r="R388" s="83"/>
      <c r="S388" s="83"/>
      <c r="T388" s="83"/>
      <c r="U388" s="83"/>
      <c r="V388" s="83"/>
      <c r="W388" s="83"/>
      <c r="X388" s="83"/>
      <c r="Y388" s="83"/>
      <c r="Z388" s="83"/>
      <c r="AA388" s="83"/>
    </row>
    <row r="389" spans="1:27" s="84" customFormat="1" ht="24.75" customHeight="1" x14ac:dyDescent="0.15">
      <c r="A389" s="133">
        <v>375</v>
      </c>
      <c r="B389" s="134">
        <f t="shared" si="10"/>
        <v>0</v>
      </c>
      <c r="C389" s="135">
        <f t="shared" si="11"/>
        <v>0</v>
      </c>
      <c r="D389" s="132" t="str">
        <f>IF(G389="","",VLOOKUP(B389,①階級番号!$D:$E,2,FALSE()))</f>
        <v/>
      </c>
      <c r="E389" s="80"/>
      <c r="F389" s="81"/>
      <c r="G389" s="82"/>
      <c r="H389" s="82"/>
      <c r="I389" s="85"/>
      <c r="J389" s="85"/>
      <c r="K389" s="85"/>
      <c r="L389" s="85"/>
      <c r="M389" s="85"/>
      <c r="N389" s="143"/>
      <c r="O389" s="130"/>
      <c r="P389" s="136" t="str">
        <f>IF(M389="","",LOOKUP(IF(M389-DATEVALUE(YEAR(M389)&amp;"/"&amp;"4/2")&lt;0,IF(MONTH($N$1)&lt;4,YEAR($N$1)-YEAR(M389),YEAR($N$1)-YEAR(M389)+1),IF(MONTH($N$1)&lt;4,YEAR($N$1)-YEAR(M389)-1,YEAR($N$1)-YEAR(M389))),①階級番号!$A:$A,①階級番号!$B:$B))</f>
        <v/>
      </c>
      <c r="Q389" s="83"/>
      <c r="R389" s="83"/>
      <c r="S389" s="83"/>
      <c r="T389" s="83"/>
      <c r="U389" s="83"/>
      <c r="V389" s="83"/>
      <c r="W389" s="83"/>
      <c r="X389" s="83"/>
      <c r="Y389" s="83"/>
      <c r="Z389" s="83"/>
      <c r="AA389" s="83"/>
    </row>
    <row r="390" spans="1:27" s="84" customFormat="1" ht="24.75" customHeight="1" x14ac:dyDescent="0.15">
      <c r="A390" s="133">
        <v>376</v>
      </c>
      <c r="B390" s="134">
        <f t="shared" si="10"/>
        <v>0</v>
      </c>
      <c r="C390" s="135">
        <f t="shared" si="11"/>
        <v>0</v>
      </c>
      <c r="D390" s="132" t="str">
        <f>IF(G390="","",VLOOKUP(B390,①階級番号!$D:$E,2,FALSE()))</f>
        <v/>
      </c>
      <c r="E390" s="80"/>
      <c r="F390" s="81"/>
      <c r="G390" s="82"/>
      <c r="H390" s="82"/>
      <c r="I390" s="85"/>
      <c r="J390" s="85"/>
      <c r="K390" s="85"/>
      <c r="L390" s="85"/>
      <c r="M390" s="85"/>
      <c r="N390" s="143"/>
      <c r="O390" s="130"/>
      <c r="P390" s="136" t="str">
        <f>IF(M390="","",LOOKUP(IF(M390-DATEVALUE(YEAR(M390)&amp;"/"&amp;"4/2")&lt;0,IF(MONTH($N$1)&lt;4,YEAR($N$1)-YEAR(M390),YEAR($N$1)-YEAR(M390)+1),IF(MONTH($N$1)&lt;4,YEAR($N$1)-YEAR(M390)-1,YEAR($N$1)-YEAR(M390))),①階級番号!$A:$A,①階級番号!$B:$B))</f>
        <v/>
      </c>
      <c r="Q390" s="83"/>
      <c r="R390" s="83"/>
      <c r="S390" s="83"/>
      <c r="T390" s="83"/>
      <c r="U390" s="83"/>
      <c r="V390" s="83"/>
      <c r="W390" s="83"/>
      <c r="X390" s="83"/>
      <c r="Y390" s="83"/>
      <c r="Z390" s="83"/>
      <c r="AA390" s="83"/>
    </row>
    <row r="391" spans="1:27" s="84" customFormat="1" ht="24.75" customHeight="1" x14ac:dyDescent="0.15">
      <c r="A391" s="133">
        <v>377</v>
      </c>
      <c r="B391" s="134">
        <f t="shared" si="10"/>
        <v>0</v>
      </c>
      <c r="C391" s="135">
        <f t="shared" si="11"/>
        <v>0</v>
      </c>
      <c r="D391" s="132" t="str">
        <f>IF(G391="","",VLOOKUP(B391,①階級番号!$D:$E,2,FALSE()))</f>
        <v/>
      </c>
      <c r="E391" s="80"/>
      <c r="F391" s="81"/>
      <c r="G391" s="82"/>
      <c r="H391" s="82"/>
      <c r="I391" s="85"/>
      <c r="J391" s="85"/>
      <c r="K391" s="85"/>
      <c r="L391" s="85"/>
      <c r="M391" s="85"/>
      <c r="N391" s="143"/>
      <c r="O391" s="130"/>
      <c r="P391" s="136" t="str">
        <f>IF(M391="","",LOOKUP(IF(M391-DATEVALUE(YEAR(M391)&amp;"/"&amp;"4/2")&lt;0,IF(MONTH($N$1)&lt;4,YEAR($N$1)-YEAR(M391),YEAR($N$1)-YEAR(M391)+1),IF(MONTH($N$1)&lt;4,YEAR($N$1)-YEAR(M391)-1,YEAR($N$1)-YEAR(M391))),①階級番号!$A:$A,①階級番号!$B:$B))</f>
        <v/>
      </c>
      <c r="Q391" s="83"/>
      <c r="R391" s="83"/>
      <c r="S391" s="83"/>
      <c r="T391" s="83"/>
      <c r="U391" s="83"/>
      <c r="V391" s="83"/>
      <c r="W391" s="83"/>
      <c r="X391" s="83"/>
      <c r="Y391" s="83"/>
      <c r="Z391" s="83"/>
      <c r="AA391" s="83"/>
    </row>
    <row r="392" spans="1:27" s="84" customFormat="1" ht="24.75" customHeight="1" x14ac:dyDescent="0.15">
      <c r="A392" s="133">
        <v>378</v>
      </c>
      <c r="B392" s="134">
        <f t="shared" si="10"/>
        <v>0</v>
      </c>
      <c r="C392" s="135">
        <f t="shared" si="11"/>
        <v>0</v>
      </c>
      <c r="D392" s="132" t="str">
        <f>IF(G392="","",VLOOKUP(B392,①階級番号!$D:$E,2,FALSE()))</f>
        <v/>
      </c>
      <c r="E392" s="80"/>
      <c r="F392" s="81"/>
      <c r="G392" s="82"/>
      <c r="H392" s="82"/>
      <c r="I392" s="85"/>
      <c r="J392" s="85"/>
      <c r="K392" s="85"/>
      <c r="L392" s="85"/>
      <c r="M392" s="85"/>
      <c r="N392" s="143"/>
      <c r="O392" s="130"/>
      <c r="P392" s="136" t="str">
        <f>IF(M392="","",LOOKUP(IF(M392-DATEVALUE(YEAR(M392)&amp;"/"&amp;"4/2")&lt;0,IF(MONTH($N$1)&lt;4,YEAR($N$1)-YEAR(M392),YEAR($N$1)-YEAR(M392)+1),IF(MONTH($N$1)&lt;4,YEAR($N$1)-YEAR(M392)-1,YEAR($N$1)-YEAR(M392))),①階級番号!$A:$A,①階級番号!$B:$B))</f>
        <v/>
      </c>
      <c r="Q392" s="83"/>
      <c r="R392" s="83"/>
      <c r="S392" s="83"/>
      <c r="T392" s="83"/>
      <c r="U392" s="83"/>
      <c r="V392" s="83"/>
      <c r="W392" s="83"/>
      <c r="X392" s="83"/>
      <c r="Y392" s="83"/>
      <c r="Z392" s="83"/>
      <c r="AA392" s="83"/>
    </row>
    <row r="393" spans="1:27" s="84" customFormat="1" ht="24.75" customHeight="1" x14ac:dyDescent="0.15">
      <c r="A393" s="133">
        <v>379</v>
      </c>
      <c r="B393" s="134">
        <f t="shared" si="10"/>
        <v>0</v>
      </c>
      <c r="C393" s="135">
        <f t="shared" si="11"/>
        <v>0</v>
      </c>
      <c r="D393" s="132" t="str">
        <f>IF(G393="","",VLOOKUP(B393,①階級番号!$D:$E,2,FALSE()))</f>
        <v/>
      </c>
      <c r="E393" s="80"/>
      <c r="F393" s="81"/>
      <c r="G393" s="82"/>
      <c r="H393" s="82"/>
      <c r="I393" s="85"/>
      <c r="J393" s="85"/>
      <c r="K393" s="85"/>
      <c r="L393" s="85"/>
      <c r="M393" s="85"/>
      <c r="N393" s="143"/>
      <c r="O393" s="130"/>
      <c r="P393" s="136" t="str">
        <f>IF(M393="","",LOOKUP(IF(M393-DATEVALUE(YEAR(M393)&amp;"/"&amp;"4/2")&lt;0,IF(MONTH($N$1)&lt;4,YEAR($N$1)-YEAR(M393),YEAR($N$1)-YEAR(M393)+1),IF(MONTH($N$1)&lt;4,YEAR($N$1)-YEAR(M393)-1,YEAR($N$1)-YEAR(M393))),①階級番号!$A:$A,①階級番号!$B:$B))</f>
        <v/>
      </c>
      <c r="Q393" s="83"/>
      <c r="R393" s="83"/>
      <c r="S393" s="83"/>
      <c r="T393" s="83"/>
      <c r="U393" s="83"/>
      <c r="V393" s="83"/>
      <c r="W393" s="83"/>
      <c r="X393" s="83"/>
      <c r="Y393" s="83"/>
      <c r="Z393" s="83"/>
      <c r="AA393" s="83"/>
    </row>
    <row r="394" spans="1:27" s="84" customFormat="1" ht="24.75" customHeight="1" x14ac:dyDescent="0.15">
      <c r="A394" s="133">
        <v>380</v>
      </c>
      <c r="B394" s="134">
        <f t="shared" si="10"/>
        <v>0</v>
      </c>
      <c r="C394" s="135">
        <f t="shared" si="11"/>
        <v>0</v>
      </c>
      <c r="D394" s="132" t="str">
        <f>IF(G394="","",VLOOKUP(B394,①階級番号!$D:$E,2,FALSE()))</f>
        <v/>
      </c>
      <c r="E394" s="80"/>
      <c r="F394" s="81"/>
      <c r="G394" s="82"/>
      <c r="H394" s="82"/>
      <c r="I394" s="85"/>
      <c r="J394" s="85"/>
      <c r="K394" s="85"/>
      <c r="L394" s="85"/>
      <c r="M394" s="85"/>
      <c r="N394" s="143"/>
      <c r="O394" s="130"/>
      <c r="P394" s="136" t="str">
        <f>IF(M394="","",LOOKUP(IF(M394-DATEVALUE(YEAR(M394)&amp;"/"&amp;"4/2")&lt;0,IF(MONTH($N$1)&lt;4,YEAR($N$1)-YEAR(M394),YEAR($N$1)-YEAR(M394)+1),IF(MONTH($N$1)&lt;4,YEAR($N$1)-YEAR(M394)-1,YEAR($N$1)-YEAR(M394))),①階級番号!$A:$A,①階級番号!$B:$B))</f>
        <v/>
      </c>
      <c r="Q394" s="83"/>
      <c r="R394" s="83"/>
      <c r="S394" s="83"/>
      <c r="T394" s="83"/>
      <c r="U394" s="83"/>
      <c r="V394" s="83"/>
      <c r="W394" s="83"/>
      <c r="X394" s="83"/>
      <c r="Y394" s="83"/>
      <c r="Z394" s="83"/>
      <c r="AA394" s="83"/>
    </row>
    <row r="395" spans="1:27" s="84" customFormat="1" ht="24.75" customHeight="1" x14ac:dyDescent="0.15">
      <c r="A395" s="133">
        <v>381</v>
      </c>
      <c r="B395" s="134">
        <f t="shared" si="10"/>
        <v>0</v>
      </c>
      <c r="C395" s="135">
        <f t="shared" si="11"/>
        <v>0</v>
      </c>
      <c r="D395" s="132" t="str">
        <f>IF(G395="","",VLOOKUP(B395,①階級番号!$D:$E,2,FALSE()))</f>
        <v/>
      </c>
      <c r="E395" s="80"/>
      <c r="F395" s="81"/>
      <c r="G395" s="82"/>
      <c r="H395" s="82"/>
      <c r="I395" s="85"/>
      <c r="J395" s="85"/>
      <c r="K395" s="85"/>
      <c r="L395" s="85"/>
      <c r="M395" s="85"/>
      <c r="N395" s="143"/>
      <c r="O395" s="130"/>
      <c r="P395" s="136" t="str">
        <f>IF(M395="","",LOOKUP(IF(M395-DATEVALUE(YEAR(M395)&amp;"/"&amp;"4/2")&lt;0,IF(MONTH($N$1)&lt;4,YEAR($N$1)-YEAR(M395),YEAR($N$1)-YEAR(M395)+1),IF(MONTH($N$1)&lt;4,YEAR($N$1)-YEAR(M395)-1,YEAR($N$1)-YEAR(M395))),①階級番号!$A:$A,①階級番号!$B:$B))</f>
        <v/>
      </c>
      <c r="Q395" s="83"/>
      <c r="R395" s="83"/>
      <c r="S395" s="83"/>
      <c r="T395" s="83"/>
      <c r="U395" s="83"/>
      <c r="V395" s="83"/>
      <c r="W395" s="83"/>
      <c r="X395" s="83"/>
      <c r="Y395" s="83"/>
      <c r="Z395" s="83"/>
      <c r="AA395" s="83"/>
    </row>
    <row r="396" spans="1:27" s="84" customFormat="1" ht="24.75" customHeight="1" x14ac:dyDescent="0.15">
      <c r="A396" s="133">
        <v>382</v>
      </c>
      <c r="B396" s="134">
        <f t="shared" si="10"/>
        <v>0</v>
      </c>
      <c r="C396" s="135">
        <f t="shared" si="11"/>
        <v>0</v>
      </c>
      <c r="D396" s="132" t="str">
        <f>IF(G396="","",VLOOKUP(B396,①階級番号!$D:$E,2,FALSE()))</f>
        <v/>
      </c>
      <c r="E396" s="80"/>
      <c r="F396" s="81"/>
      <c r="G396" s="82"/>
      <c r="H396" s="82"/>
      <c r="I396" s="85"/>
      <c r="J396" s="85"/>
      <c r="K396" s="85"/>
      <c r="L396" s="85"/>
      <c r="M396" s="85"/>
      <c r="N396" s="143"/>
      <c r="O396" s="130"/>
      <c r="P396" s="136" t="str">
        <f>IF(M396="","",LOOKUP(IF(M396-DATEVALUE(YEAR(M396)&amp;"/"&amp;"4/2")&lt;0,IF(MONTH($N$1)&lt;4,YEAR($N$1)-YEAR(M396),YEAR($N$1)-YEAR(M396)+1),IF(MONTH($N$1)&lt;4,YEAR($N$1)-YEAR(M396)-1,YEAR($N$1)-YEAR(M396))),①階級番号!$A:$A,①階級番号!$B:$B))</f>
        <v/>
      </c>
      <c r="Q396" s="83"/>
      <c r="R396" s="83"/>
      <c r="S396" s="83"/>
      <c r="T396" s="83"/>
      <c r="U396" s="83"/>
      <c r="V396" s="83"/>
      <c r="W396" s="83"/>
      <c r="X396" s="83"/>
      <c r="Y396" s="83"/>
      <c r="Z396" s="83"/>
      <c r="AA396" s="83"/>
    </row>
    <row r="397" spans="1:27" s="84" customFormat="1" ht="24.75" customHeight="1" x14ac:dyDescent="0.15">
      <c r="A397" s="133">
        <v>383</v>
      </c>
      <c r="B397" s="134">
        <f t="shared" si="10"/>
        <v>0</v>
      </c>
      <c r="C397" s="135">
        <f t="shared" si="11"/>
        <v>0</v>
      </c>
      <c r="D397" s="132" t="str">
        <f>IF(G397="","",VLOOKUP(B397,①階級番号!$D:$E,2,FALSE()))</f>
        <v/>
      </c>
      <c r="E397" s="80"/>
      <c r="F397" s="81"/>
      <c r="G397" s="82"/>
      <c r="H397" s="82"/>
      <c r="I397" s="85"/>
      <c r="J397" s="85"/>
      <c r="K397" s="85"/>
      <c r="L397" s="85"/>
      <c r="M397" s="85"/>
      <c r="N397" s="143"/>
      <c r="O397" s="130"/>
      <c r="P397" s="136" t="str">
        <f>IF(M397="","",LOOKUP(IF(M397-DATEVALUE(YEAR(M397)&amp;"/"&amp;"4/2")&lt;0,IF(MONTH($N$1)&lt;4,YEAR($N$1)-YEAR(M397),YEAR($N$1)-YEAR(M397)+1),IF(MONTH($N$1)&lt;4,YEAR($N$1)-YEAR(M397)-1,YEAR($N$1)-YEAR(M397))),①階級番号!$A:$A,①階級番号!$B:$B))</f>
        <v/>
      </c>
      <c r="Q397" s="83"/>
      <c r="R397" s="83"/>
      <c r="S397" s="83"/>
      <c r="T397" s="83"/>
      <c r="U397" s="83"/>
      <c r="V397" s="83"/>
      <c r="W397" s="83"/>
      <c r="X397" s="83"/>
      <c r="Y397" s="83"/>
      <c r="Z397" s="83"/>
      <c r="AA397" s="83"/>
    </row>
    <row r="398" spans="1:27" s="84" customFormat="1" ht="24.75" customHeight="1" x14ac:dyDescent="0.15">
      <c r="A398" s="133">
        <v>384</v>
      </c>
      <c r="B398" s="134">
        <f t="shared" si="10"/>
        <v>0</v>
      </c>
      <c r="C398" s="135">
        <f t="shared" si="11"/>
        <v>0</v>
      </c>
      <c r="D398" s="132" t="str">
        <f>IF(G398="","",VLOOKUP(B398,①階級番号!$D:$E,2,FALSE()))</f>
        <v/>
      </c>
      <c r="E398" s="80"/>
      <c r="F398" s="81"/>
      <c r="G398" s="82"/>
      <c r="H398" s="82"/>
      <c r="I398" s="85"/>
      <c r="J398" s="85"/>
      <c r="K398" s="85"/>
      <c r="L398" s="85"/>
      <c r="M398" s="85"/>
      <c r="N398" s="143"/>
      <c r="O398" s="130"/>
      <c r="P398" s="136" t="str">
        <f>IF(M398="","",LOOKUP(IF(M398-DATEVALUE(YEAR(M398)&amp;"/"&amp;"4/2")&lt;0,IF(MONTH($N$1)&lt;4,YEAR($N$1)-YEAR(M398),YEAR($N$1)-YEAR(M398)+1),IF(MONTH($N$1)&lt;4,YEAR($N$1)-YEAR(M398)-1,YEAR($N$1)-YEAR(M398))),①階級番号!$A:$A,①階級番号!$B:$B))</f>
        <v/>
      </c>
      <c r="Q398" s="83"/>
      <c r="R398" s="83"/>
      <c r="S398" s="83"/>
      <c r="T398" s="83"/>
      <c r="U398" s="83"/>
      <c r="V398" s="83"/>
      <c r="W398" s="83"/>
      <c r="X398" s="83"/>
      <c r="Y398" s="83"/>
      <c r="Z398" s="83"/>
      <c r="AA398" s="83"/>
    </row>
    <row r="399" spans="1:27" s="84" customFormat="1" ht="24.75" customHeight="1" x14ac:dyDescent="0.15">
      <c r="A399" s="133">
        <v>385</v>
      </c>
      <c r="B399" s="134">
        <f t="shared" ref="B399:B462" si="12">G399</f>
        <v>0</v>
      </c>
      <c r="C399" s="135">
        <f t="shared" ref="C399:C462" si="13">E399</f>
        <v>0</v>
      </c>
      <c r="D399" s="132" t="str">
        <f>IF(G399="","",VLOOKUP(B399,①階級番号!$D:$E,2,FALSE()))</f>
        <v/>
      </c>
      <c r="E399" s="80"/>
      <c r="F399" s="81"/>
      <c r="G399" s="82"/>
      <c r="H399" s="82"/>
      <c r="I399" s="85"/>
      <c r="J399" s="85"/>
      <c r="K399" s="85"/>
      <c r="L399" s="85"/>
      <c r="M399" s="85"/>
      <c r="N399" s="143"/>
      <c r="O399" s="130"/>
      <c r="P399" s="136" t="str">
        <f>IF(M399="","",LOOKUP(IF(M399-DATEVALUE(YEAR(M399)&amp;"/"&amp;"4/2")&lt;0,IF(MONTH($N$1)&lt;4,YEAR($N$1)-YEAR(M399),YEAR($N$1)-YEAR(M399)+1),IF(MONTH($N$1)&lt;4,YEAR($N$1)-YEAR(M399)-1,YEAR($N$1)-YEAR(M399))),①階級番号!$A:$A,①階級番号!$B:$B))</f>
        <v/>
      </c>
      <c r="Q399" s="83"/>
      <c r="R399" s="83"/>
      <c r="S399" s="83"/>
      <c r="T399" s="83"/>
      <c r="U399" s="83"/>
      <c r="V399" s="83"/>
      <c r="W399" s="83"/>
      <c r="X399" s="83"/>
      <c r="Y399" s="83"/>
      <c r="Z399" s="83"/>
      <c r="AA399" s="83"/>
    </row>
    <row r="400" spans="1:27" s="84" customFormat="1" ht="24.75" customHeight="1" x14ac:dyDescent="0.15">
      <c r="A400" s="133">
        <v>386</v>
      </c>
      <c r="B400" s="134">
        <f t="shared" si="12"/>
        <v>0</v>
      </c>
      <c r="C400" s="135">
        <f t="shared" si="13"/>
        <v>0</v>
      </c>
      <c r="D400" s="132" t="str">
        <f>IF(G400="","",VLOOKUP(B400,①階級番号!$D:$E,2,FALSE()))</f>
        <v/>
      </c>
      <c r="E400" s="80"/>
      <c r="F400" s="81"/>
      <c r="G400" s="82"/>
      <c r="H400" s="82"/>
      <c r="I400" s="85"/>
      <c r="J400" s="85"/>
      <c r="K400" s="85"/>
      <c r="L400" s="85"/>
      <c r="M400" s="85"/>
      <c r="N400" s="143"/>
      <c r="O400" s="130"/>
      <c r="P400" s="136" t="str">
        <f>IF(M400="","",LOOKUP(IF(M400-DATEVALUE(YEAR(M400)&amp;"/"&amp;"4/2")&lt;0,IF(MONTH($N$1)&lt;4,YEAR($N$1)-YEAR(M400),YEAR($N$1)-YEAR(M400)+1),IF(MONTH($N$1)&lt;4,YEAR($N$1)-YEAR(M400)-1,YEAR($N$1)-YEAR(M400))),①階級番号!$A:$A,①階級番号!$B:$B))</f>
        <v/>
      </c>
      <c r="Q400" s="83"/>
      <c r="R400" s="83"/>
      <c r="S400" s="83"/>
      <c r="T400" s="83"/>
      <c r="U400" s="83"/>
      <c r="V400" s="83"/>
      <c r="W400" s="83"/>
      <c r="X400" s="83"/>
      <c r="Y400" s="83"/>
      <c r="Z400" s="83"/>
      <c r="AA400" s="83"/>
    </row>
    <row r="401" spans="1:27" s="84" customFormat="1" ht="24.75" customHeight="1" x14ac:dyDescent="0.15">
      <c r="A401" s="133">
        <v>387</v>
      </c>
      <c r="B401" s="134">
        <f t="shared" si="12"/>
        <v>0</v>
      </c>
      <c r="C401" s="135">
        <f t="shared" si="13"/>
        <v>0</v>
      </c>
      <c r="D401" s="132" t="str">
        <f>IF(G401="","",VLOOKUP(B401,①階級番号!$D:$E,2,FALSE()))</f>
        <v/>
      </c>
      <c r="E401" s="80"/>
      <c r="F401" s="81"/>
      <c r="G401" s="82"/>
      <c r="H401" s="82"/>
      <c r="I401" s="85"/>
      <c r="J401" s="85"/>
      <c r="K401" s="85"/>
      <c r="L401" s="85"/>
      <c r="M401" s="85"/>
      <c r="N401" s="143"/>
      <c r="O401" s="130"/>
      <c r="P401" s="136" t="str">
        <f>IF(M401="","",LOOKUP(IF(M401-DATEVALUE(YEAR(M401)&amp;"/"&amp;"4/2")&lt;0,IF(MONTH($N$1)&lt;4,YEAR($N$1)-YEAR(M401),YEAR($N$1)-YEAR(M401)+1),IF(MONTH($N$1)&lt;4,YEAR($N$1)-YEAR(M401)-1,YEAR($N$1)-YEAR(M401))),①階級番号!$A:$A,①階級番号!$B:$B))</f>
        <v/>
      </c>
      <c r="Q401" s="83"/>
      <c r="R401" s="83"/>
      <c r="S401" s="83"/>
      <c r="T401" s="83"/>
      <c r="U401" s="83"/>
      <c r="V401" s="83"/>
      <c r="W401" s="83"/>
      <c r="X401" s="83"/>
      <c r="Y401" s="83"/>
      <c r="Z401" s="83"/>
      <c r="AA401" s="83"/>
    </row>
    <row r="402" spans="1:27" s="84" customFormat="1" ht="24.75" customHeight="1" x14ac:dyDescent="0.15">
      <c r="A402" s="133">
        <v>388</v>
      </c>
      <c r="B402" s="134">
        <f t="shared" si="12"/>
        <v>0</v>
      </c>
      <c r="C402" s="135">
        <f t="shared" si="13"/>
        <v>0</v>
      </c>
      <c r="D402" s="132" t="str">
        <f>IF(G402="","",VLOOKUP(B402,①階級番号!$D:$E,2,FALSE()))</f>
        <v/>
      </c>
      <c r="E402" s="80"/>
      <c r="F402" s="81"/>
      <c r="G402" s="82"/>
      <c r="H402" s="82"/>
      <c r="I402" s="85"/>
      <c r="J402" s="85"/>
      <c r="K402" s="85"/>
      <c r="L402" s="85"/>
      <c r="M402" s="85"/>
      <c r="N402" s="143"/>
      <c r="O402" s="130"/>
      <c r="P402" s="136" t="str">
        <f>IF(M402="","",LOOKUP(IF(M402-DATEVALUE(YEAR(M402)&amp;"/"&amp;"4/2")&lt;0,IF(MONTH($N$1)&lt;4,YEAR($N$1)-YEAR(M402),YEAR($N$1)-YEAR(M402)+1),IF(MONTH($N$1)&lt;4,YEAR($N$1)-YEAR(M402)-1,YEAR($N$1)-YEAR(M402))),①階級番号!$A:$A,①階級番号!$B:$B))</f>
        <v/>
      </c>
      <c r="Q402" s="83"/>
      <c r="R402" s="83"/>
      <c r="S402" s="83"/>
      <c r="T402" s="83"/>
      <c r="U402" s="83"/>
      <c r="V402" s="83"/>
      <c r="W402" s="83"/>
      <c r="X402" s="83"/>
      <c r="Y402" s="83"/>
      <c r="Z402" s="83"/>
      <c r="AA402" s="83"/>
    </row>
    <row r="403" spans="1:27" s="84" customFormat="1" ht="24.75" customHeight="1" x14ac:dyDescent="0.15">
      <c r="A403" s="133">
        <v>389</v>
      </c>
      <c r="B403" s="134">
        <f t="shared" si="12"/>
        <v>0</v>
      </c>
      <c r="C403" s="135">
        <f t="shared" si="13"/>
        <v>0</v>
      </c>
      <c r="D403" s="132" t="str">
        <f>IF(G403="","",VLOOKUP(B403,①階級番号!$D:$E,2,FALSE()))</f>
        <v/>
      </c>
      <c r="E403" s="80"/>
      <c r="F403" s="81"/>
      <c r="G403" s="82"/>
      <c r="H403" s="82"/>
      <c r="I403" s="85"/>
      <c r="J403" s="85"/>
      <c r="K403" s="85"/>
      <c r="L403" s="85"/>
      <c r="M403" s="85"/>
      <c r="N403" s="143"/>
      <c r="O403" s="130"/>
      <c r="P403" s="136" t="str">
        <f>IF(M403="","",LOOKUP(IF(M403-DATEVALUE(YEAR(M403)&amp;"/"&amp;"4/2")&lt;0,IF(MONTH($N$1)&lt;4,YEAR($N$1)-YEAR(M403),YEAR($N$1)-YEAR(M403)+1),IF(MONTH($N$1)&lt;4,YEAR($N$1)-YEAR(M403)-1,YEAR($N$1)-YEAR(M403))),①階級番号!$A:$A,①階級番号!$B:$B))</f>
        <v/>
      </c>
      <c r="Q403" s="83"/>
      <c r="R403" s="83"/>
      <c r="S403" s="83"/>
      <c r="T403" s="83"/>
      <c r="U403" s="83"/>
      <c r="V403" s="83"/>
      <c r="W403" s="83"/>
      <c r="X403" s="83"/>
      <c r="Y403" s="83"/>
      <c r="Z403" s="83"/>
      <c r="AA403" s="83"/>
    </row>
    <row r="404" spans="1:27" s="84" customFormat="1" ht="24.75" customHeight="1" x14ac:dyDescent="0.15">
      <c r="A404" s="133">
        <v>390</v>
      </c>
      <c r="B404" s="134">
        <f t="shared" si="12"/>
        <v>0</v>
      </c>
      <c r="C404" s="135">
        <f t="shared" si="13"/>
        <v>0</v>
      </c>
      <c r="D404" s="132" t="str">
        <f>IF(G404="","",VLOOKUP(B404,①階級番号!$D:$E,2,FALSE()))</f>
        <v/>
      </c>
      <c r="E404" s="80"/>
      <c r="F404" s="81"/>
      <c r="G404" s="82"/>
      <c r="H404" s="82"/>
      <c r="I404" s="85"/>
      <c r="J404" s="85"/>
      <c r="K404" s="85"/>
      <c r="L404" s="85"/>
      <c r="M404" s="85"/>
      <c r="N404" s="143"/>
      <c r="O404" s="130"/>
      <c r="P404" s="136" t="str">
        <f>IF(M404="","",LOOKUP(IF(M404-DATEVALUE(YEAR(M404)&amp;"/"&amp;"4/2")&lt;0,IF(MONTH($N$1)&lt;4,YEAR($N$1)-YEAR(M404),YEAR($N$1)-YEAR(M404)+1),IF(MONTH($N$1)&lt;4,YEAR($N$1)-YEAR(M404)-1,YEAR($N$1)-YEAR(M404))),①階級番号!$A:$A,①階級番号!$B:$B))</f>
        <v/>
      </c>
      <c r="Q404" s="83"/>
      <c r="R404" s="83"/>
      <c r="S404" s="83"/>
      <c r="T404" s="83"/>
      <c r="U404" s="83"/>
      <c r="V404" s="83"/>
      <c r="W404" s="83"/>
      <c r="X404" s="83"/>
      <c r="Y404" s="83"/>
      <c r="Z404" s="83"/>
      <c r="AA404" s="83"/>
    </row>
    <row r="405" spans="1:27" s="84" customFormat="1" ht="24.75" customHeight="1" x14ac:dyDescent="0.15">
      <c r="A405" s="133">
        <v>391</v>
      </c>
      <c r="B405" s="134">
        <f t="shared" si="12"/>
        <v>0</v>
      </c>
      <c r="C405" s="135">
        <f t="shared" si="13"/>
        <v>0</v>
      </c>
      <c r="D405" s="132" t="str">
        <f>IF(G405="","",VLOOKUP(B405,①階級番号!$D:$E,2,FALSE()))</f>
        <v/>
      </c>
      <c r="E405" s="80"/>
      <c r="F405" s="81"/>
      <c r="G405" s="82"/>
      <c r="H405" s="82"/>
      <c r="I405" s="85"/>
      <c r="J405" s="85"/>
      <c r="K405" s="85"/>
      <c r="L405" s="85"/>
      <c r="M405" s="85"/>
      <c r="N405" s="143"/>
      <c r="O405" s="130"/>
      <c r="P405" s="136" t="str">
        <f>IF(M405="","",LOOKUP(IF(M405-DATEVALUE(YEAR(M405)&amp;"/"&amp;"4/2")&lt;0,IF(MONTH($N$1)&lt;4,YEAR($N$1)-YEAR(M405),YEAR($N$1)-YEAR(M405)+1),IF(MONTH($N$1)&lt;4,YEAR($N$1)-YEAR(M405)-1,YEAR($N$1)-YEAR(M405))),①階級番号!$A:$A,①階級番号!$B:$B))</f>
        <v/>
      </c>
      <c r="Q405" s="83"/>
      <c r="R405" s="83"/>
      <c r="S405" s="83"/>
      <c r="T405" s="83"/>
      <c r="U405" s="83"/>
      <c r="V405" s="83"/>
      <c r="W405" s="83"/>
      <c r="X405" s="83"/>
      <c r="Y405" s="83"/>
      <c r="Z405" s="83"/>
      <c r="AA405" s="83"/>
    </row>
    <row r="406" spans="1:27" s="84" customFormat="1" ht="24.75" customHeight="1" x14ac:dyDescent="0.15">
      <c r="A406" s="133">
        <v>392</v>
      </c>
      <c r="B406" s="134">
        <f t="shared" si="12"/>
        <v>0</v>
      </c>
      <c r="C406" s="135">
        <f t="shared" si="13"/>
        <v>0</v>
      </c>
      <c r="D406" s="132" t="str">
        <f>IF(G406="","",VLOOKUP(B406,①階級番号!$D:$E,2,FALSE()))</f>
        <v/>
      </c>
      <c r="E406" s="80"/>
      <c r="F406" s="81"/>
      <c r="G406" s="82"/>
      <c r="H406" s="82"/>
      <c r="I406" s="85"/>
      <c r="J406" s="85"/>
      <c r="K406" s="85"/>
      <c r="L406" s="85"/>
      <c r="M406" s="85"/>
      <c r="N406" s="143"/>
      <c r="O406" s="130"/>
      <c r="P406" s="136" t="str">
        <f>IF(M406="","",LOOKUP(IF(M406-DATEVALUE(YEAR(M406)&amp;"/"&amp;"4/2")&lt;0,IF(MONTH($N$1)&lt;4,YEAR($N$1)-YEAR(M406),YEAR($N$1)-YEAR(M406)+1),IF(MONTH($N$1)&lt;4,YEAR($N$1)-YEAR(M406)-1,YEAR($N$1)-YEAR(M406))),①階級番号!$A:$A,①階級番号!$B:$B))</f>
        <v/>
      </c>
      <c r="Q406" s="83"/>
      <c r="R406" s="83"/>
      <c r="S406" s="83"/>
      <c r="T406" s="83"/>
      <c r="U406" s="83"/>
      <c r="V406" s="83"/>
      <c r="W406" s="83"/>
      <c r="X406" s="83"/>
      <c r="Y406" s="83"/>
      <c r="Z406" s="83"/>
      <c r="AA406" s="83"/>
    </row>
    <row r="407" spans="1:27" s="84" customFormat="1" ht="24.75" customHeight="1" x14ac:dyDescent="0.15">
      <c r="A407" s="133">
        <v>393</v>
      </c>
      <c r="B407" s="134">
        <f t="shared" si="12"/>
        <v>0</v>
      </c>
      <c r="C407" s="135">
        <f t="shared" si="13"/>
        <v>0</v>
      </c>
      <c r="D407" s="132" t="str">
        <f>IF(G407="","",VLOOKUP(B407,①階級番号!$D:$E,2,FALSE()))</f>
        <v/>
      </c>
      <c r="E407" s="80"/>
      <c r="F407" s="81"/>
      <c r="G407" s="82"/>
      <c r="H407" s="82"/>
      <c r="I407" s="85"/>
      <c r="J407" s="85"/>
      <c r="K407" s="85"/>
      <c r="L407" s="85"/>
      <c r="M407" s="85"/>
      <c r="N407" s="143"/>
      <c r="O407" s="130"/>
      <c r="P407" s="136" t="str">
        <f>IF(M407="","",LOOKUP(IF(M407-DATEVALUE(YEAR(M407)&amp;"/"&amp;"4/2")&lt;0,IF(MONTH($N$1)&lt;4,YEAR($N$1)-YEAR(M407),YEAR($N$1)-YEAR(M407)+1),IF(MONTH($N$1)&lt;4,YEAR($N$1)-YEAR(M407)-1,YEAR($N$1)-YEAR(M407))),①階級番号!$A:$A,①階級番号!$B:$B))</f>
        <v/>
      </c>
      <c r="Q407" s="83"/>
      <c r="R407" s="83"/>
      <c r="S407" s="83"/>
      <c r="T407" s="83"/>
      <c r="U407" s="83"/>
      <c r="V407" s="83"/>
      <c r="W407" s="83"/>
      <c r="X407" s="83"/>
      <c r="Y407" s="83"/>
      <c r="Z407" s="83"/>
      <c r="AA407" s="83"/>
    </row>
    <row r="408" spans="1:27" s="84" customFormat="1" ht="24.75" customHeight="1" x14ac:dyDescent="0.15">
      <c r="A408" s="133">
        <v>394</v>
      </c>
      <c r="B408" s="134">
        <f t="shared" si="12"/>
        <v>0</v>
      </c>
      <c r="C408" s="135">
        <f t="shared" si="13"/>
        <v>0</v>
      </c>
      <c r="D408" s="132" t="str">
        <f>IF(G408="","",VLOOKUP(B408,①階級番号!$D:$E,2,FALSE()))</f>
        <v/>
      </c>
      <c r="E408" s="80"/>
      <c r="F408" s="81"/>
      <c r="G408" s="82"/>
      <c r="H408" s="82"/>
      <c r="I408" s="85"/>
      <c r="J408" s="85"/>
      <c r="K408" s="85"/>
      <c r="L408" s="85"/>
      <c r="M408" s="85"/>
      <c r="N408" s="143"/>
      <c r="O408" s="130"/>
      <c r="P408" s="136" t="str">
        <f>IF(M408="","",LOOKUP(IF(M408-DATEVALUE(YEAR(M408)&amp;"/"&amp;"4/2")&lt;0,IF(MONTH($N$1)&lt;4,YEAR($N$1)-YEAR(M408),YEAR($N$1)-YEAR(M408)+1),IF(MONTH($N$1)&lt;4,YEAR($N$1)-YEAR(M408)-1,YEAR($N$1)-YEAR(M408))),①階級番号!$A:$A,①階級番号!$B:$B))</f>
        <v/>
      </c>
      <c r="Q408" s="83"/>
      <c r="R408" s="83"/>
      <c r="S408" s="83"/>
      <c r="T408" s="83"/>
      <c r="U408" s="83"/>
      <c r="V408" s="83"/>
      <c r="W408" s="83"/>
      <c r="X408" s="83"/>
      <c r="Y408" s="83"/>
      <c r="Z408" s="83"/>
      <c r="AA408" s="83"/>
    </row>
    <row r="409" spans="1:27" s="84" customFormat="1" ht="24.75" customHeight="1" x14ac:dyDescent="0.15">
      <c r="A409" s="133">
        <v>395</v>
      </c>
      <c r="B409" s="134">
        <f t="shared" si="12"/>
        <v>0</v>
      </c>
      <c r="C409" s="135">
        <f t="shared" si="13"/>
        <v>0</v>
      </c>
      <c r="D409" s="132" t="str">
        <f>IF(G409="","",VLOOKUP(B409,①階級番号!$D:$E,2,FALSE()))</f>
        <v/>
      </c>
      <c r="E409" s="80"/>
      <c r="F409" s="81"/>
      <c r="G409" s="82"/>
      <c r="H409" s="82"/>
      <c r="I409" s="85"/>
      <c r="J409" s="85"/>
      <c r="K409" s="85"/>
      <c r="L409" s="85"/>
      <c r="M409" s="85"/>
      <c r="N409" s="143"/>
      <c r="O409" s="130"/>
      <c r="P409" s="136" t="str">
        <f>IF(M409="","",LOOKUP(IF(M409-DATEVALUE(YEAR(M409)&amp;"/"&amp;"4/2")&lt;0,IF(MONTH($N$1)&lt;4,YEAR($N$1)-YEAR(M409),YEAR($N$1)-YEAR(M409)+1),IF(MONTH($N$1)&lt;4,YEAR($N$1)-YEAR(M409)-1,YEAR($N$1)-YEAR(M409))),①階級番号!$A:$A,①階級番号!$B:$B))</f>
        <v/>
      </c>
      <c r="Q409" s="83"/>
      <c r="R409" s="83"/>
      <c r="S409" s="83"/>
      <c r="T409" s="83"/>
      <c r="U409" s="83"/>
      <c r="V409" s="83"/>
      <c r="W409" s="83"/>
      <c r="X409" s="83"/>
      <c r="Y409" s="83"/>
      <c r="Z409" s="83"/>
      <c r="AA409" s="83"/>
    </row>
    <row r="410" spans="1:27" s="84" customFormat="1" ht="24.75" customHeight="1" x14ac:dyDescent="0.15">
      <c r="A410" s="133">
        <v>396</v>
      </c>
      <c r="B410" s="134">
        <f t="shared" si="12"/>
        <v>0</v>
      </c>
      <c r="C410" s="135">
        <f t="shared" si="13"/>
        <v>0</v>
      </c>
      <c r="D410" s="132" t="str">
        <f>IF(G410="","",VLOOKUP(B410,①階級番号!$D:$E,2,FALSE()))</f>
        <v/>
      </c>
      <c r="E410" s="80"/>
      <c r="F410" s="81"/>
      <c r="G410" s="82"/>
      <c r="H410" s="82"/>
      <c r="I410" s="85"/>
      <c r="J410" s="85"/>
      <c r="K410" s="85"/>
      <c r="L410" s="85"/>
      <c r="M410" s="85"/>
      <c r="N410" s="143"/>
      <c r="O410" s="130"/>
      <c r="P410" s="136" t="str">
        <f>IF(M410="","",LOOKUP(IF(M410-DATEVALUE(YEAR(M410)&amp;"/"&amp;"4/2")&lt;0,IF(MONTH($N$1)&lt;4,YEAR($N$1)-YEAR(M410),YEAR($N$1)-YEAR(M410)+1),IF(MONTH($N$1)&lt;4,YEAR($N$1)-YEAR(M410)-1,YEAR($N$1)-YEAR(M410))),①階級番号!$A:$A,①階級番号!$B:$B))</f>
        <v/>
      </c>
      <c r="Q410" s="83"/>
      <c r="R410" s="83"/>
      <c r="S410" s="83"/>
      <c r="T410" s="83"/>
      <c r="U410" s="83"/>
      <c r="V410" s="83"/>
      <c r="W410" s="83"/>
      <c r="X410" s="83"/>
      <c r="Y410" s="83"/>
      <c r="Z410" s="83"/>
      <c r="AA410" s="83"/>
    </row>
    <row r="411" spans="1:27" s="84" customFormat="1" ht="24.75" customHeight="1" x14ac:dyDescent="0.15">
      <c r="A411" s="133">
        <v>397</v>
      </c>
      <c r="B411" s="134">
        <f t="shared" si="12"/>
        <v>0</v>
      </c>
      <c r="C411" s="135">
        <f t="shared" si="13"/>
        <v>0</v>
      </c>
      <c r="D411" s="132" t="str">
        <f>IF(G411="","",VLOOKUP(B411,①階級番号!$D:$E,2,FALSE()))</f>
        <v/>
      </c>
      <c r="E411" s="80"/>
      <c r="F411" s="81"/>
      <c r="G411" s="82"/>
      <c r="H411" s="82"/>
      <c r="I411" s="85"/>
      <c r="J411" s="85"/>
      <c r="K411" s="85"/>
      <c r="L411" s="85"/>
      <c r="M411" s="85"/>
      <c r="N411" s="143"/>
      <c r="O411" s="130"/>
      <c r="P411" s="136" t="str">
        <f>IF(M411="","",LOOKUP(IF(M411-DATEVALUE(YEAR(M411)&amp;"/"&amp;"4/2")&lt;0,IF(MONTH($N$1)&lt;4,YEAR($N$1)-YEAR(M411),YEAR($N$1)-YEAR(M411)+1),IF(MONTH($N$1)&lt;4,YEAR($N$1)-YEAR(M411)-1,YEAR($N$1)-YEAR(M411))),①階級番号!$A:$A,①階級番号!$B:$B))</f>
        <v/>
      </c>
      <c r="Q411" s="83"/>
      <c r="R411" s="83"/>
      <c r="S411" s="83"/>
      <c r="T411" s="83"/>
      <c r="U411" s="83"/>
      <c r="V411" s="83"/>
      <c r="W411" s="83"/>
      <c r="X411" s="83"/>
      <c r="Y411" s="83"/>
      <c r="Z411" s="83"/>
      <c r="AA411" s="83"/>
    </row>
    <row r="412" spans="1:27" s="84" customFormat="1" ht="24.75" customHeight="1" x14ac:dyDescent="0.15">
      <c r="A412" s="133">
        <v>398</v>
      </c>
      <c r="B412" s="134">
        <f t="shared" si="12"/>
        <v>0</v>
      </c>
      <c r="C412" s="135">
        <f t="shared" si="13"/>
        <v>0</v>
      </c>
      <c r="D412" s="132" t="str">
        <f>IF(G412="","",VLOOKUP(B412,①階級番号!$D:$E,2,FALSE()))</f>
        <v/>
      </c>
      <c r="E412" s="80"/>
      <c r="F412" s="81"/>
      <c r="G412" s="82"/>
      <c r="H412" s="82"/>
      <c r="I412" s="85"/>
      <c r="J412" s="85"/>
      <c r="K412" s="85"/>
      <c r="L412" s="85"/>
      <c r="M412" s="85"/>
      <c r="N412" s="143"/>
      <c r="O412" s="130"/>
      <c r="P412" s="136" t="str">
        <f>IF(M412="","",LOOKUP(IF(M412-DATEVALUE(YEAR(M412)&amp;"/"&amp;"4/2")&lt;0,IF(MONTH($N$1)&lt;4,YEAR($N$1)-YEAR(M412),YEAR($N$1)-YEAR(M412)+1),IF(MONTH($N$1)&lt;4,YEAR($N$1)-YEAR(M412)-1,YEAR($N$1)-YEAR(M412))),①階級番号!$A:$A,①階級番号!$B:$B))</f>
        <v/>
      </c>
      <c r="Q412" s="83"/>
      <c r="R412" s="83"/>
      <c r="S412" s="83"/>
      <c r="T412" s="83"/>
      <c r="U412" s="83"/>
      <c r="V412" s="83"/>
      <c r="W412" s="83"/>
      <c r="X412" s="83"/>
      <c r="Y412" s="83"/>
      <c r="Z412" s="83"/>
      <c r="AA412" s="83"/>
    </row>
    <row r="413" spans="1:27" s="84" customFormat="1" ht="24.75" customHeight="1" x14ac:dyDescent="0.15">
      <c r="A413" s="133">
        <v>399</v>
      </c>
      <c r="B413" s="134">
        <f t="shared" si="12"/>
        <v>0</v>
      </c>
      <c r="C413" s="135">
        <f t="shared" si="13"/>
        <v>0</v>
      </c>
      <c r="D413" s="132" t="str">
        <f>IF(G413="","",VLOOKUP(B413,①階級番号!$D:$E,2,FALSE()))</f>
        <v/>
      </c>
      <c r="E413" s="80"/>
      <c r="F413" s="81"/>
      <c r="G413" s="82"/>
      <c r="H413" s="82"/>
      <c r="I413" s="85"/>
      <c r="J413" s="85"/>
      <c r="K413" s="85"/>
      <c r="L413" s="85"/>
      <c r="M413" s="85"/>
      <c r="N413" s="143"/>
      <c r="O413" s="130"/>
      <c r="P413" s="136" t="str">
        <f>IF(M413="","",LOOKUP(IF(M413-DATEVALUE(YEAR(M413)&amp;"/"&amp;"4/2")&lt;0,IF(MONTH($N$1)&lt;4,YEAR($N$1)-YEAR(M413),YEAR($N$1)-YEAR(M413)+1),IF(MONTH($N$1)&lt;4,YEAR($N$1)-YEAR(M413)-1,YEAR($N$1)-YEAR(M413))),①階級番号!$A:$A,①階級番号!$B:$B))</f>
        <v/>
      </c>
      <c r="Q413" s="83"/>
      <c r="R413" s="83"/>
      <c r="S413" s="83"/>
      <c r="T413" s="83"/>
      <c r="U413" s="83"/>
      <c r="V413" s="83"/>
      <c r="W413" s="83"/>
      <c r="X413" s="83"/>
      <c r="Y413" s="83"/>
      <c r="Z413" s="83"/>
      <c r="AA413" s="83"/>
    </row>
    <row r="414" spans="1:27" s="84" customFormat="1" ht="24.75" customHeight="1" x14ac:dyDescent="0.15">
      <c r="A414" s="133">
        <v>400</v>
      </c>
      <c r="B414" s="134">
        <f t="shared" si="12"/>
        <v>0</v>
      </c>
      <c r="C414" s="135">
        <f t="shared" si="13"/>
        <v>0</v>
      </c>
      <c r="D414" s="132" t="str">
        <f>IF(G414="","",VLOOKUP(B414,①階級番号!$D:$E,2,FALSE()))</f>
        <v/>
      </c>
      <c r="E414" s="80"/>
      <c r="F414" s="81"/>
      <c r="G414" s="82"/>
      <c r="H414" s="82"/>
      <c r="I414" s="85"/>
      <c r="J414" s="85"/>
      <c r="K414" s="85"/>
      <c r="L414" s="85"/>
      <c r="M414" s="85"/>
      <c r="N414" s="143"/>
      <c r="O414" s="130"/>
      <c r="P414" s="136" t="str">
        <f>IF(M414="","",LOOKUP(IF(M414-DATEVALUE(YEAR(M414)&amp;"/"&amp;"4/2")&lt;0,IF(MONTH($N$1)&lt;4,YEAR($N$1)-YEAR(M414),YEAR($N$1)-YEAR(M414)+1),IF(MONTH($N$1)&lt;4,YEAR($N$1)-YEAR(M414)-1,YEAR($N$1)-YEAR(M414))),①階級番号!$A:$A,①階級番号!$B:$B))</f>
        <v/>
      </c>
      <c r="Q414" s="83"/>
      <c r="R414" s="83"/>
      <c r="S414" s="83"/>
      <c r="T414" s="83"/>
      <c r="U414" s="83"/>
      <c r="V414" s="83"/>
      <c r="W414" s="83"/>
      <c r="X414" s="83"/>
      <c r="Y414" s="83"/>
      <c r="Z414" s="83"/>
      <c r="AA414" s="83"/>
    </row>
    <row r="415" spans="1:27" s="84" customFormat="1" ht="24.75" customHeight="1" x14ac:dyDescent="0.15">
      <c r="A415" s="133">
        <v>401</v>
      </c>
      <c r="B415" s="134">
        <f t="shared" si="12"/>
        <v>0</v>
      </c>
      <c r="C415" s="135">
        <f t="shared" si="13"/>
        <v>0</v>
      </c>
      <c r="D415" s="132" t="str">
        <f>IF(G415="","",VLOOKUP(B415,①階級番号!$D:$E,2,FALSE()))</f>
        <v/>
      </c>
      <c r="E415" s="80"/>
      <c r="F415" s="81"/>
      <c r="G415" s="82"/>
      <c r="H415" s="82"/>
      <c r="I415" s="85"/>
      <c r="J415" s="85"/>
      <c r="K415" s="85"/>
      <c r="L415" s="85"/>
      <c r="M415" s="85"/>
      <c r="N415" s="143"/>
      <c r="O415" s="130"/>
      <c r="P415" s="136" t="str">
        <f>IF(M415="","",LOOKUP(IF(M415-DATEVALUE(YEAR(M415)&amp;"/"&amp;"4/2")&lt;0,IF(MONTH($N$1)&lt;4,YEAR($N$1)-YEAR(M415),YEAR($N$1)-YEAR(M415)+1),IF(MONTH($N$1)&lt;4,YEAR($N$1)-YEAR(M415)-1,YEAR($N$1)-YEAR(M415))),①階級番号!$A:$A,①階級番号!$B:$B))</f>
        <v/>
      </c>
      <c r="Q415" s="83"/>
      <c r="R415" s="83"/>
      <c r="S415" s="83"/>
      <c r="T415" s="83"/>
      <c r="U415" s="83"/>
      <c r="V415" s="83"/>
      <c r="W415" s="83"/>
      <c r="X415" s="83"/>
      <c r="Y415" s="83"/>
      <c r="Z415" s="83"/>
      <c r="AA415" s="83"/>
    </row>
    <row r="416" spans="1:27" s="84" customFormat="1" ht="24.75" customHeight="1" x14ac:dyDescent="0.15">
      <c r="A416" s="133">
        <v>402</v>
      </c>
      <c r="B416" s="134">
        <f t="shared" si="12"/>
        <v>0</v>
      </c>
      <c r="C416" s="135">
        <f t="shared" si="13"/>
        <v>0</v>
      </c>
      <c r="D416" s="132" t="str">
        <f>IF(G416="","",VLOOKUP(B416,①階級番号!$D:$E,2,FALSE()))</f>
        <v/>
      </c>
      <c r="E416" s="80"/>
      <c r="F416" s="81"/>
      <c r="G416" s="82"/>
      <c r="H416" s="82"/>
      <c r="I416" s="85"/>
      <c r="J416" s="85"/>
      <c r="K416" s="85"/>
      <c r="L416" s="85"/>
      <c r="M416" s="85"/>
      <c r="N416" s="143"/>
      <c r="O416" s="130"/>
      <c r="P416" s="136" t="str">
        <f>IF(M416="","",LOOKUP(IF(M416-DATEVALUE(YEAR(M416)&amp;"/"&amp;"4/2")&lt;0,IF(MONTH($N$1)&lt;4,YEAR($N$1)-YEAR(M416),YEAR($N$1)-YEAR(M416)+1),IF(MONTH($N$1)&lt;4,YEAR($N$1)-YEAR(M416)-1,YEAR($N$1)-YEAR(M416))),①階級番号!$A:$A,①階級番号!$B:$B))</f>
        <v/>
      </c>
      <c r="Q416" s="83"/>
      <c r="R416" s="83"/>
      <c r="S416" s="83"/>
      <c r="T416" s="83"/>
      <c r="U416" s="83"/>
      <c r="V416" s="83"/>
      <c r="W416" s="83"/>
      <c r="X416" s="83"/>
      <c r="Y416" s="83"/>
      <c r="Z416" s="83"/>
      <c r="AA416" s="83"/>
    </row>
    <row r="417" spans="1:27" s="84" customFormat="1" ht="24.75" customHeight="1" x14ac:dyDescent="0.15">
      <c r="A417" s="133">
        <v>403</v>
      </c>
      <c r="B417" s="134">
        <f t="shared" si="12"/>
        <v>0</v>
      </c>
      <c r="C417" s="135">
        <f t="shared" si="13"/>
        <v>0</v>
      </c>
      <c r="D417" s="132" t="str">
        <f>IF(G417="","",VLOOKUP(B417,①階級番号!$D:$E,2,FALSE()))</f>
        <v/>
      </c>
      <c r="E417" s="80"/>
      <c r="F417" s="81"/>
      <c r="G417" s="82"/>
      <c r="H417" s="82"/>
      <c r="I417" s="85"/>
      <c r="J417" s="85"/>
      <c r="K417" s="85"/>
      <c r="L417" s="85"/>
      <c r="M417" s="85"/>
      <c r="N417" s="143"/>
      <c r="O417" s="130"/>
      <c r="P417" s="136" t="str">
        <f>IF(M417="","",LOOKUP(IF(M417-DATEVALUE(YEAR(M417)&amp;"/"&amp;"4/2")&lt;0,IF(MONTH($N$1)&lt;4,YEAR($N$1)-YEAR(M417),YEAR($N$1)-YEAR(M417)+1),IF(MONTH($N$1)&lt;4,YEAR($N$1)-YEAR(M417)-1,YEAR($N$1)-YEAR(M417))),①階級番号!$A:$A,①階級番号!$B:$B))</f>
        <v/>
      </c>
      <c r="Q417" s="83"/>
      <c r="R417" s="83"/>
      <c r="S417" s="83"/>
      <c r="T417" s="83"/>
      <c r="U417" s="83"/>
      <c r="V417" s="83"/>
      <c r="W417" s="83"/>
      <c r="X417" s="83"/>
      <c r="Y417" s="83"/>
      <c r="Z417" s="83"/>
      <c r="AA417" s="83"/>
    </row>
    <row r="418" spans="1:27" s="84" customFormat="1" ht="24.75" customHeight="1" x14ac:dyDescent="0.15">
      <c r="A418" s="133">
        <v>404</v>
      </c>
      <c r="B418" s="134">
        <f t="shared" si="12"/>
        <v>0</v>
      </c>
      <c r="C418" s="135">
        <f t="shared" si="13"/>
        <v>0</v>
      </c>
      <c r="D418" s="132" t="str">
        <f>IF(G418="","",VLOOKUP(B418,①階級番号!$D:$E,2,FALSE()))</f>
        <v/>
      </c>
      <c r="E418" s="80"/>
      <c r="F418" s="81"/>
      <c r="G418" s="82"/>
      <c r="H418" s="82"/>
      <c r="I418" s="85"/>
      <c r="J418" s="85"/>
      <c r="K418" s="85"/>
      <c r="L418" s="85"/>
      <c r="M418" s="85"/>
      <c r="N418" s="143"/>
      <c r="O418" s="130"/>
      <c r="P418" s="136" t="str">
        <f>IF(M418="","",LOOKUP(IF(M418-DATEVALUE(YEAR(M418)&amp;"/"&amp;"4/2")&lt;0,IF(MONTH($N$1)&lt;4,YEAR($N$1)-YEAR(M418),YEAR($N$1)-YEAR(M418)+1),IF(MONTH($N$1)&lt;4,YEAR($N$1)-YEAR(M418)-1,YEAR($N$1)-YEAR(M418))),①階級番号!$A:$A,①階級番号!$B:$B))</f>
        <v/>
      </c>
      <c r="Q418" s="83"/>
      <c r="R418" s="83"/>
      <c r="S418" s="83"/>
      <c r="T418" s="83"/>
      <c r="U418" s="83"/>
      <c r="V418" s="83"/>
      <c r="W418" s="83"/>
      <c r="X418" s="83"/>
      <c r="Y418" s="83"/>
      <c r="Z418" s="83"/>
      <c r="AA418" s="83"/>
    </row>
    <row r="419" spans="1:27" s="84" customFormat="1" ht="24.75" customHeight="1" x14ac:dyDescent="0.15">
      <c r="A419" s="133">
        <v>405</v>
      </c>
      <c r="B419" s="134">
        <f t="shared" si="12"/>
        <v>0</v>
      </c>
      <c r="C419" s="135">
        <f t="shared" si="13"/>
        <v>0</v>
      </c>
      <c r="D419" s="132" t="str">
        <f>IF(G419="","",VLOOKUP(B419,①階級番号!$D:$E,2,FALSE()))</f>
        <v/>
      </c>
      <c r="E419" s="80"/>
      <c r="F419" s="81"/>
      <c r="G419" s="82"/>
      <c r="H419" s="82"/>
      <c r="I419" s="85"/>
      <c r="J419" s="85"/>
      <c r="K419" s="85"/>
      <c r="L419" s="85"/>
      <c r="M419" s="85"/>
      <c r="N419" s="143"/>
      <c r="O419" s="130"/>
      <c r="P419" s="136" t="str">
        <f>IF(M419="","",LOOKUP(IF(M419-DATEVALUE(YEAR(M419)&amp;"/"&amp;"4/2")&lt;0,IF(MONTH($N$1)&lt;4,YEAR($N$1)-YEAR(M419),YEAR($N$1)-YEAR(M419)+1),IF(MONTH($N$1)&lt;4,YEAR($N$1)-YEAR(M419)-1,YEAR($N$1)-YEAR(M419))),①階級番号!$A:$A,①階級番号!$B:$B))</f>
        <v/>
      </c>
      <c r="Q419" s="83"/>
      <c r="R419" s="83"/>
      <c r="S419" s="83"/>
      <c r="T419" s="83"/>
      <c r="U419" s="83"/>
      <c r="V419" s="83"/>
      <c r="W419" s="83"/>
      <c r="X419" s="83"/>
      <c r="Y419" s="83"/>
      <c r="Z419" s="83"/>
      <c r="AA419" s="83"/>
    </row>
    <row r="420" spans="1:27" s="84" customFormat="1" ht="24.75" customHeight="1" x14ac:dyDescent="0.15">
      <c r="A420" s="133">
        <v>406</v>
      </c>
      <c r="B420" s="134">
        <f t="shared" si="12"/>
        <v>0</v>
      </c>
      <c r="C420" s="135">
        <f t="shared" si="13"/>
        <v>0</v>
      </c>
      <c r="D420" s="132" t="str">
        <f>IF(G420="","",VLOOKUP(B420,①階級番号!$D:$E,2,FALSE()))</f>
        <v/>
      </c>
      <c r="E420" s="80"/>
      <c r="F420" s="81"/>
      <c r="G420" s="82"/>
      <c r="H420" s="82"/>
      <c r="I420" s="85"/>
      <c r="J420" s="85"/>
      <c r="K420" s="85"/>
      <c r="L420" s="85"/>
      <c r="M420" s="85"/>
      <c r="N420" s="143"/>
      <c r="O420" s="130"/>
      <c r="P420" s="136" t="str">
        <f>IF(M420="","",LOOKUP(IF(M420-DATEVALUE(YEAR(M420)&amp;"/"&amp;"4/2")&lt;0,IF(MONTH($N$1)&lt;4,YEAR($N$1)-YEAR(M420),YEAR($N$1)-YEAR(M420)+1),IF(MONTH($N$1)&lt;4,YEAR($N$1)-YEAR(M420)-1,YEAR($N$1)-YEAR(M420))),①階級番号!$A:$A,①階級番号!$B:$B))</f>
        <v/>
      </c>
      <c r="Q420" s="83"/>
      <c r="R420" s="83"/>
      <c r="S420" s="83"/>
      <c r="T420" s="83"/>
      <c r="U420" s="83"/>
      <c r="V420" s="83"/>
      <c r="W420" s="83"/>
      <c r="X420" s="83"/>
      <c r="Y420" s="83"/>
      <c r="Z420" s="83"/>
      <c r="AA420" s="83"/>
    </row>
    <row r="421" spans="1:27" s="84" customFormat="1" ht="24.75" customHeight="1" x14ac:dyDescent="0.15">
      <c r="A421" s="133">
        <v>407</v>
      </c>
      <c r="B421" s="134">
        <f t="shared" si="12"/>
        <v>0</v>
      </c>
      <c r="C421" s="135">
        <f t="shared" si="13"/>
        <v>0</v>
      </c>
      <c r="D421" s="132" t="str">
        <f>IF(G421="","",VLOOKUP(B421,①階級番号!$D:$E,2,FALSE()))</f>
        <v/>
      </c>
      <c r="E421" s="80"/>
      <c r="F421" s="81"/>
      <c r="G421" s="82"/>
      <c r="H421" s="82"/>
      <c r="I421" s="85"/>
      <c r="J421" s="85"/>
      <c r="K421" s="85"/>
      <c r="L421" s="85"/>
      <c r="M421" s="85"/>
      <c r="N421" s="143"/>
      <c r="O421" s="130"/>
      <c r="P421" s="136" t="str">
        <f>IF(M421="","",LOOKUP(IF(M421-DATEVALUE(YEAR(M421)&amp;"/"&amp;"4/2")&lt;0,IF(MONTH($N$1)&lt;4,YEAR($N$1)-YEAR(M421),YEAR($N$1)-YEAR(M421)+1),IF(MONTH($N$1)&lt;4,YEAR($N$1)-YEAR(M421)-1,YEAR($N$1)-YEAR(M421))),①階級番号!$A:$A,①階級番号!$B:$B))</f>
        <v/>
      </c>
      <c r="Q421" s="83"/>
      <c r="R421" s="83"/>
      <c r="S421" s="83"/>
      <c r="T421" s="83"/>
      <c r="U421" s="83"/>
      <c r="V421" s="83"/>
      <c r="W421" s="83"/>
      <c r="X421" s="83"/>
      <c r="Y421" s="83"/>
      <c r="Z421" s="83"/>
      <c r="AA421" s="83"/>
    </row>
    <row r="422" spans="1:27" s="84" customFormat="1" ht="24.75" customHeight="1" x14ac:dyDescent="0.15">
      <c r="A422" s="133">
        <v>408</v>
      </c>
      <c r="B422" s="134">
        <f t="shared" si="12"/>
        <v>0</v>
      </c>
      <c r="C422" s="135">
        <f t="shared" si="13"/>
        <v>0</v>
      </c>
      <c r="D422" s="132" t="str">
        <f>IF(G422="","",VLOOKUP(B422,①階級番号!$D:$E,2,FALSE()))</f>
        <v/>
      </c>
      <c r="E422" s="80"/>
      <c r="F422" s="81"/>
      <c r="G422" s="82"/>
      <c r="H422" s="82"/>
      <c r="I422" s="85"/>
      <c r="J422" s="85"/>
      <c r="K422" s="85"/>
      <c r="L422" s="85"/>
      <c r="M422" s="85"/>
      <c r="N422" s="143"/>
      <c r="O422" s="130"/>
      <c r="P422" s="136" t="str">
        <f>IF(M422="","",LOOKUP(IF(M422-DATEVALUE(YEAR(M422)&amp;"/"&amp;"4/2")&lt;0,IF(MONTH($N$1)&lt;4,YEAR($N$1)-YEAR(M422),YEAR($N$1)-YEAR(M422)+1),IF(MONTH($N$1)&lt;4,YEAR($N$1)-YEAR(M422)-1,YEAR($N$1)-YEAR(M422))),①階級番号!$A:$A,①階級番号!$B:$B))</f>
        <v/>
      </c>
      <c r="Q422" s="83"/>
      <c r="R422" s="83"/>
      <c r="S422" s="83"/>
      <c r="T422" s="83"/>
      <c r="U422" s="83"/>
      <c r="V422" s="83"/>
      <c r="W422" s="83"/>
      <c r="X422" s="83"/>
      <c r="Y422" s="83"/>
      <c r="Z422" s="83"/>
      <c r="AA422" s="83"/>
    </row>
    <row r="423" spans="1:27" s="84" customFormat="1" ht="24.75" customHeight="1" x14ac:dyDescent="0.15">
      <c r="A423" s="133">
        <v>409</v>
      </c>
      <c r="B423" s="134">
        <f t="shared" si="12"/>
        <v>0</v>
      </c>
      <c r="C423" s="135">
        <f t="shared" si="13"/>
        <v>0</v>
      </c>
      <c r="D423" s="132" t="str">
        <f>IF(G423="","",VLOOKUP(B423,①階級番号!$D:$E,2,FALSE()))</f>
        <v/>
      </c>
      <c r="E423" s="80"/>
      <c r="F423" s="81"/>
      <c r="G423" s="82"/>
      <c r="H423" s="82"/>
      <c r="I423" s="85"/>
      <c r="J423" s="85"/>
      <c r="K423" s="85"/>
      <c r="L423" s="85"/>
      <c r="M423" s="85"/>
      <c r="N423" s="143"/>
      <c r="O423" s="130"/>
      <c r="P423" s="136" t="str">
        <f>IF(M423="","",LOOKUP(IF(M423-DATEVALUE(YEAR(M423)&amp;"/"&amp;"4/2")&lt;0,IF(MONTH($N$1)&lt;4,YEAR($N$1)-YEAR(M423),YEAR($N$1)-YEAR(M423)+1),IF(MONTH($N$1)&lt;4,YEAR($N$1)-YEAR(M423)-1,YEAR($N$1)-YEAR(M423))),①階級番号!$A:$A,①階級番号!$B:$B))</f>
        <v/>
      </c>
      <c r="Q423" s="83"/>
      <c r="R423" s="83"/>
      <c r="S423" s="83"/>
      <c r="T423" s="83"/>
      <c r="U423" s="83"/>
      <c r="V423" s="83"/>
      <c r="W423" s="83"/>
      <c r="X423" s="83"/>
      <c r="Y423" s="83"/>
      <c r="Z423" s="83"/>
      <c r="AA423" s="83"/>
    </row>
    <row r="424" spans="1:27" s="84" customFormat="1" ht="24.75" customHeight="1" x14ac:dyDescent="0.15">
      <c r="A424" s="133">
        <v>410</v>
      </c>
      <c r="B424" s="134">
        <f t="shared" si="12"/>
        <v>0</v>
      </c>
      <c r="C424" s="135">
        <f t="shared" si="13"/>
        <v>0</v>
      </c>
      <c r="D424" s="132" t="str">
        <f>IF(G424="","",VLOOKUP(B424,①階級番号!$D:$E,2,FALSE()))</f>
        <v/>
      </c>
      <c r="E424" s="80"/>
      <c r="F424" s="81"/>
      <c r="G424" s="82"/>
      <c r="H424" s="82"/>
      <c r="I424" s="85"/>
      <c r="J424" s="85"/>
      <c r="K424" s="85"/>
      <c r="L424" s="85"/>
      <c r="M424" s="85"/>
      <c r="N424" s="143"/>
      <c r="O424" s="130"/>
      <c r="P424" s="136" t="str">
        <f>IF(M424="","",LOOKUP(IF(M424-DATEVALUE(YEAR(M424)&amp;"/"&amp;"4/2")&lt;0,IF(MONTH($N$1)&lt;4,YEAR($N$1)-YEAR(M424),YEAR($N$1)-YEAR(M424)+1),IF(MONTH($N$1)&lt;4,YEAR($N$1)-YEAR(M424)-1,YEAR($N$1)-YEAR(M424))),①階級番号!$A:$A,①階級番号!$B:$B))</f>
        <v/>
      </c>
      <c r="Q424" s="83"/>
      <c r="R424" s="83"/>
      <c r="S424" s="83"/>
      <c r="T424" s="83"/>
      <c r="U424" s="83"/>
      <c r="V424" s="83"/>
      <c r="W424" s="83"/>
      <c r="X424" s="83"/>
      <c r="Y424" s="83"/>
      <c r="Z424" s="83"/>
      <c r="AA424" s="83"/>
    </row>
    <row r="425" spans="1:27" s="84" customFormat="1" ht="24.75" customHeight="1" x14ac:dyDescent="0.15">
      <c r="A425" s="133">
        <v>411</v>
      </c>
      <c r="B425" s="134">
        <f t="shared" si="12"/>
        <v>0</v>
      </c>
      <c r="C425" s="135">
        <f t="shared" si="13"/>
        <v>0</v>
      </c>
      <c r="D425" s="132" t="str">
        <f>IF(G425="","",VLOOKUP(B425,①階級番号!$D:$E,2,FALSE()))</f>
        <v/>
      </c>
      <c r="E425" s="80"/>
      <c r="F425" s="81"/>
      <c r="G425" s="82"/>
      <c r="H425" s="82"/>
      <c r="I425" s="85"/>
      <c r="J425" s="85"/>
      <c r="K425" s="85"/>
      <c r="L425" s="85"/>
      <c r="M425" s="85"/>
      <c r="N425" s="143"/>
      <c r="O425" s="130"/>
      <c r="P425" s="136" t="str">
        <f>IF(M425="","",LOOKUP(IF(M425-DATEVALUE(YEAR(M425)&amp;"/"&amp;"4/2")&lt;0,IF(MONTH($N$1)&lt;4,YEAR($N$1)-YEAR(M425),YEAR($N$1)-YEAR(M425)+1),IF(MONTH($N$1)&lt;4,YEAR($N$1)-YEAR(M425)-1,YEAR($N$1)-YEAR(M425))),①階級番号!$A:$A,①階級番号!$B:$B))</f>
        <v/>
      </c>
      <c r="Q425" s="83"/>
      <c r="R425" s="83"/>
      <c r="S425" s="83"/>
      <c r="T425" s="83"/>
      <c r="U425" s="83"/>
      <c r="V425" s="83"/>
      <c r="W425" s="83"/>
      <c r="X425" s="83"/>
      <c r="Y425" s="83"/>
      <c r="Z425" s="83"/>
      <c r="AA425" s="83"/>
    </row>
    <row r="426" spans="1:27" s="84" customFormat="1" ht="24.75" customHeight="1" x14ac:dyDescent="0.15">
      <c r="A426" s="133">
        <v>412</v>
      </c>
      <c r="B426" s="134">
        <f t="shared" si="12"/>
        <v>0</v>
      </c>
      <c r="C426" s="135">
        <f t="shared" si="13"/>
        <v>0</v>
      </c>
      <c r="D426" s="132" t="str">
        <f>IF(G426="","",VLOOKUP(B426,①階級番号!$D:$E,2,FALSE()))</f>
        <v/>
      </c>
      <c r="E426" s="80"/>
      <c r="F426" s="81"/>
      <c r="G426" s="82"/>
      <c r="H426" s="82"/>
      <c r="I426" s="85"/>
      <c r="J426" s="85"/>
      <c r="K426" s="85"/>
      <c r="L426" s="85"/>
      <c r="M426" s="85"/>
      <c r="N426" s="143"/>
      <c r="O426" s="130"/>
      <c r="P426" s="136" t="str">
        <f>IF(M426="","",LOOKUP(IF(M426-DATEVALUE(YEAR(M426)&amp;"/"&amp;"4/2")&lt;0,IF(MONTH($N$1)&lt;4,YEAR($N$1)-YEAR(M426),YEAR($N$1)-YEAR(M426)+1),IF(MONTH($N$1)&lt;4,YEAR($N$1)-YEAR(M426)-1,YEAR($N$1)-YEAR(M426))),①階級番号!$A:$A,①階級番号!$B:$B))</f>
        <v/>
      </c>
      <c r="Q426" s="83"/>
      <c r="R426" s="83"/>
      <c r="S426" s="83"/>
      <c r="T426" s="83"/>
      <c r="U426" s="83"/>
      <c r="V426" s="83"/>
      <c r="W426" s="83"/>
      <c r="X426" s="83"/>
      <c r="Y426" s="83"/>
      <c r="Z426" s="83"/>
      <c r="AA426" s="83"/>
    </row>
    <row r="427" spans="1:27" s="84" customFormat="1" ht="24.75" customHeight="1" x14ac:dyDescent="0.15">
      <c r="A427" s="133">
        <v>413</v>
      </c>
      <c r="B427" s="134">
        <f t="shared" si="12"/>
        <v>0</v>
      </c>
      <c r="C427" s="135">
        <f t="shared" si="13"/>
        <v>0</v>
      </c>
      <c r="D427" s="132" t="str">
        <f>IF(G427="","",VLOOKUP(B427,①階級番号!$D:$E,2,FALSE()))</f>
        <v/>
      </c>
      <c r="E427" s="80"/>
      <c r="F427" s="81"/>
      <c r="G427" s="82"/>
      <c r="H427" s="82"/>
      <c r="I427" s="85"/>
      <c r="J427" s="85"/>
      <c r="K427" s="85"/>
      <c r="L427" s="85"/>
      <c r="M427" s="85"/>
      <c r="N427" s="143"/>
      <c r="O427" s="130"/>
      <c r="P427" s="136" t="str">
        <f>IF(M427="","",LOOKUP(IF(M427-DATEVALUE(YEAR(M427)&amp;"/"&amp;"4/2")&lt;0,IF(MONTH($N$1)&lt;4,YEAR($N$1)-YEAR(M427),YEAR($N$1)-YEAR(M427)+1),IF(MONTH($N$1)&lt;4,YEAR($N$1)-YEAR(M427)-1,YEAR($N$1)-YEAR(M427))),①階級番号!$A:$A,①階級番号!$B:$B))</f>
        <v/>
      </c>
      <c r="Q427" s="83"/>
      <c r="R427" s="83"/>
      <c r="S427" s="83"/>
      <c r="T427" s="83"/>
      <c r="U427" s="83"/>
      <c r="V427" s="83"/>
      <c r="W427" s="83"/>
      <c r="X427" s="83"/>
      <c r="Y427" s="83"/>
      <c r="Z427" s="83"/>
      <c r="AA427" s="83"/>
    </row>
    <row r="428" spans="1:27" s="84" customFormat="1" ht="24.75" customHeight="1" x14ac:dyDescent="0.15">
      <c r="A428" s="133">
        <v>414</v>
      </c>
      <c r="B428" s="134">
        <f t="shared" si="12"/>
        <v>0</v>
      </c>
      <c r="C428" s="135">
        <f t="shared" si="13"/>
        <v>0</v>
      </c>
      <c r="D428" s="132" t="str">
        <f>IF(G428="","",VLOOKUP(B428,①階級番号!$D:$E,2,FALSE()))</f>
        <v/>
      </c>
      <c r="E428" s="80"/>
      <c r="F428" s="81"/>
      <c r="G428" s="82"/>
      <c r="H428" s="82"/>
      <c r="I428" s="85"/>
      <c r="J428" s="85"/>
      <c r="K428" s="85"/>
      <c r="L428" s="85"/>
      <c r="M428" s="85"/>
      <c r="N428" s="143"/>
      <c r="O428" s="130"/>
      <c r="P428" s="136" t="str">
        <f>IF(M428="","",LOOKUP(IF(M428-DATEVALUE(YEAR(M428)&amp;"/"&amp;"4/2")&lt;0,IF(MONTH($N$1)&lt;4,YEAR($N$1)-YEAR(M428),YEAR($N$1)-YEAR(M428)+1),IF(MONTH($N$1)&lt;4,YEAR($N$1)-YEAR(M428)-1,YEAR($N$1)-YEAR(M428))),①階級番号!$A:$A,①階級番号!$B:$B))</f>
        <v/>
      </c>
      <c r="Q428" s="83"/>
      <c r="R428" s="83"/>
      <c r="S428" s="83"/>
      <c r="T428" s="83"/>
      <c r="U428" s="83"/>
      <c r="V428" s="83"/>
      <c r="W428" s="83"/>
      <c r="X428" s="83"/>
      <c r="Y428" s="83"/>
      <c r="Z428" s="83"/>
      <c r="AA428" s="83"/>
    </row>
    <row r="429" spans="1:27" s="84" customFormat="1" ht="24.75" customHeight="1" x14ac:dyDescent="0.15">
      <c r="A429" s="133">
        <v>415</v>
      </c>
      <c r="B429" s="134">
        <f t="shared" si="12"/>
        <v>0</v>
      </c>
      <c r="C429" s="135">
        <f t="shared" si="13"/>
        <v>0</v>
      </c>
      <c r="D429" s="132" t="str">
        <f>IF(G429="","",VLOOKUP(B429,①階級番号!$D:$E,2,FALSE()))</f>
        <v/>
      </c>
      <c r="E429" s="80"/>
      <c r="F429" s="81"/>
      <c r="G429" s="82"/>
      <c r="H429" s="82"/>
      <c r="I429" s="85"/>
      <c r="J429" s="85"/>
      <c r="K429" s="85"/>
      <c r="L429" s="85"/>
      <c r="M429" s="85"/>
      <c r="N429" s="143"/>
      <c r="O429" s="130"/>
      <c r="P429" s="136" t="str">
        <f>IF(M429="","",LOOKUP(IF(M429-DATEVALUE(YEAR(M429)&amp;"/"&amp;"4/2")&lt;0,IF(MONTH($N$1)&lt;4,YEAR($N$1)-YEAR(M429),YEAR($N$1)-YEAR(M429)+1),IF(MONTH($N$1)&lt;4,YEAR($N$1)-YEAR(M429)-1,YEAR($N$1)-YEAR(M429))),①階級番号!$A:$A,①階級番号!$B:$B))</f>
        <v/>
      </c>
      <c r="Q429" s="83"/>
      <c r="R429" s="83"/>
      <c r="S429" s="83"/>
      <c r="T429" s="83"/>
      <c r="U429" s="83"/>
      <c r="V429" s="83"/>
      <c r="W429" s="83"/>
      <c r="X429" s="83"/>
      <c r="Y429" s="83"/>
      <c r="Z429" s="83"/>
      <c r="AA429" s="83"/>
    </row>
    <row r="430" spans="1:27" s="84" customFormat="1" ht="24.75" customHeight="1" x14ac:dyDescent="0.15">
      <c r="A430" s="133">
        <v>416</v>
      </c>
      <c r="B430" s="134">
        <f t="shared" si="12"/>
        <v>0</v>
      </c>
      <c r="C430" s="135">
        <f t="shared" si="13"/>
        <v>0</v>
      </c>
      <c r="D430" s="132" t="str">
        <f>IF(G430="","",VLOOKUP(B430,①階級番号!$D:$E,2,FALSE()))</f>
        <v/>
      </c>
      <c r="E430" s="80"/>
      <c r="F430" s="81"/>
      <c r="G430" s="82"/>
      <c r="H430" s="82"/>
      <c r="I430" s="85"/>
      <c r="J430" s="85"/>
      <c r="K430" s="85"/>
      <c r="L430" s="85"/>
      <c r="M430" s="85"/>
      <c r="N430" s="143"/>
      <c r="O430" s="130"/>
      <c r="P430" s="136" t="str">
        <f>IF(M430="","",LOOKUP(IF(M430-DATEVALUE(YEAR(M430)&amp;"/"&amp;"4/2")&lt;0,IF(MONTH($N$1)&lt;4,YEAR($N$1)-YEAR(M430),YEAR($N$1)-YEAR(M430)+1),IF(MONTH($N$1)&lt;4,YEAR($N$1)-YEAR(M430)-1,YEAR($N$1)-YEAR(M430))),①階級番号!$A:$A,①階級番号!$B:$B))</f>
        <v/>
      </c>
      <c r="Q430" s="83"/>
      <c r="R430" s="83"/>
      <c r="S430" s="83"/>
      <c r="T430" s="83"/>
      <c r="U430" s="83"/>
      <c r="V430" s="83"/>
      <c r="W430" s="83"/>
      <c r="X430" s="83"/>
      <c r="Y430" s="83"/>
      <c r="Z430" s="83"/>
      <c r="AA430" s="83"/>
    </row>
    <row r="431" spans="1:27" s="84" customFormat="1" ht="24.75" customHeight="1" x14ac:dyDescent="0.15">
      <c r="A431" s="133">
        <v>417</v>
      </c>
      <c r="B431" s="134">
        <f t="shared" si="12"/>
        <v>0</v>
      </c>
      <c r="C431" s="135">
        <f t="shared" si="13"/>
        <v>0</v>
      </c>
      <c r="D431" s="132" t="str">
        <f>IF(G431="","",VLOOKUP(B431,①階級番号!$D:$E,2,FALSE()))</f>
        <v/>
      </c>
      <c r="E431" s="80"/>
      <c r="F431" s="81"/>
      <c r="G431" s="82"/>
      <c r="H431" s="82"/>
      <c r="I431" s="85"/>
      <c r="J431" s="85"/>
      <c r="K431" s="85"/>
      <c r="L431" s="85"/>
      <c r="M431" s="85"/>
      <c r="N431" s="143"/>
      <c r="O431" s="130"/>
      <c r="P431" s="136" t="str">
        <f>IF(M431="","",LOOKUP(IF(M431-DATEVALUE(YEAR(M431)&amp;"/"&amp;"4/2")&lt;0,IF(MONTH($N$1)&lt;4,YEAR($N$1)-YEAR(M431),YEAR($N$1)-YEAR(M431)+1),IF(MONTH($N$1)&lt;4,YEAR($N$1)-YEAR(M431)-1,YEAR($N$1)-YEAR(M431))),①階級番号!$A:$A,①階級番号!$B:$B))</f>
        <v/>
      </c>
      <c r="Q431" s="83"/>
      <c r="R431" s="83"/>
      <c r="S431" s="83"/>
      <c r="T431" s="83"/>
      <c r="U431" s="83"/>
      <c r="V431" s="83"/>
      <c r="W431" s="83"/>
      <c r="X431" s="83"/>
      <c r="Y431" s="83"/>
      <c r="Z431" s="83"/>
      <c r="AA431" s="83"/>
    </row>
    <row r="432" spans="1:27" s="84" customFormat="1" ht="24.75" customHeight="1" x14ac:dyDescent="0.15">
      <c r="A432" s="133">
        <v>418</v>
      </c>
      <c r="B432" s="134">
        <f t="shared" si="12"/>
        <v>0</v>
      </c>
      <c r="C432" s="135">
        <f t="shared" si="13"/>
        <v>0</v>
      </c>
      <c r="D432" s="132" t="str">
        <f>IF(G432="","",VLOOKUP(B432,①階級番号!$D:$E,2,FALSE()))</f>
        <v/>
      </c>
      <c r="E432" s="80"/>
      <c r="F432" s="81"/>
      <c r="G432" s="82"/>
      <c r="H432" s="82"/>
      <c r="I432" s="85"/>
      <c r="J432" s="85"/>
      <c r="K432" s="85"/>
      <c r="L432" s="85"/>
      <c r="M432" s="85"/>
      <c r="N432" s="143"/>
      <c r="O432" s="130"/>
      <c r="P432" s="136" t="str">
        <f>IF(M432="","",LOOKUP(IF(M432-DATEVALUE(YEAR(M432)&amp;"/"&amp;"4/2")&lt;0,IF(MONTH($N$1)&lt;4,YEAR($N$1)-YEAR(M432),YEAR($N$1)-YEAR(M432)+1),IF(MONTH($N$1)&lt;4,YEAR($N$1)-YEAR(M432)-1,YEAR($N$1)-YEAR(M432))),①階級番号!$A:$A,①階級番号!$B:$B))</f>
        <v/>
      </c>
      <c r="Q432" s="83"/>
      <c r="R432" s="83"/>
      <c r="S432" s="83"/>
      <c r="T432" s="83"/>
      <c r="U432" s="83"/>
      <c r="V432" s="83"/>
      <c r="W432" s="83"/>
      <c r="X432" s="83"/>
      <c r="Y432" s="83"/>
      <c r="Z432" s="83"/>
      <c r="AA432" s="83"/>
    </row>
    <row r="433" spans="1:27" s="84" customFormat="1" ht="24.75" customHeight="1" x14ac:dyDescent="0.15">
      <c r="A433" s="133">
        <v>419</v>
      </c>
      <c r="B433" s="134">
        <f t="shared" si="12"/>
        <v>0</v>
      </c>
      <c r="C433" s="135">
        <f t="shared" si="13"/>
        <v>0</v>
      </c>
      <c r="D433" s="132" t="str">
        <f>IF(G433="","",VLOOKUP(B433,①階級番号!$D:$E,2,FALSE()))</f>
        <v/>
      </c>
      <c r="E433" s="80"/>
      <c r="F433" s="81"/>
      <c r="G433" s="82"/>
      <c r="H433" s="82"/>
      <c r="I433" s="85"/>
      <c r="J433" s="85"/>
      <c r="K433" s="85"/>
      <c r="L433" s="85"/>
      <c r="M433" s="85"/>
      <c r="N433" s="143"/>
      <c r="O433" s="130"/>
      <c r="P433" s="136" t="str">
        <f>IF(M433="","",LOOKUP(IF(M433-DATEVALUE(YEAR(M433)&amp;"/"&amp;"4/2")&lt;0,IF(MONTH($N$1)&lt;4,YEAR($N$1)-YEAR(M433),YEAR($N$1)-YEAR(M433)+1),IF(MONTH($N$1)&lt;4,YEAR($N$1)-YEAR(M433)-1,YEAR($N$1)-YEAR(M433))),①階級番号!$A:$A,①階級番号!$B:$B))</f>
        <v/>
      </c>
      <c r="Q433" s="83"/>
      <c r="R433" s="83"/>
      <c r="S433" s="83"/>
      <c r="T433" s="83"/>
      <c r="U433" s="83"/>
      <c r="V433" s="83"/>
      <c r="W433" s="83"/>
      <c r="X433" s="83"/>
      <c r="Y433" s="83"/>
      <c r="Z433" s="83"/>
      <c r="AA433" s="83"/>
    </row>
    <row r="434" spans="1:27" s="84" customFormat="1" ht="24.75" customHeight="1" x14ac:dyDescent="0.15">
      <c r="A434" s="133">
        <v>420</v>
      </c>
      <c r="B434" s="134">
        <f t="shared" si="12"/>
        <v>0</v>
      </c>
      <c r="C434" s="135">
        <f t="shared" si="13"/>
        <v>0</v>
      </c>
      <c r="D434" s="132" t="str">
        <f>IF(G434="","",VLOOKUP(B434,①階級番号!$D:$E,2,FALSE()))</f>
        <v/>
      </c>
      <c r="E434" s="80"/>
      <c r="F434" s="81"/>
      <c r="G434" s="82"/>
      <c r="H434" s="82"/>
      <c r="I434" s="85"/>
      <c r="J434" s="85"/>
      <c r="K434" s="85"/>
      <c r="L434" s="85"/>
      <c r="M434" s="85"/>
      <c r="N434" s="143"/>
      <c r="O434" s="130"/>
      <c r="P434" s="136" t="str">
        <f>IF(M434="","",LOOKUP(IF(M434-DATEVALUE(YEAR(M434)&amp;"/"&amp;"4/2")&lt;0,IF(MONTH($N$1)&lt;4,YEAR($N$1)-YEAR(M434),YEAR($N$1)-YEAR(M434)+1),IF(MONTH($N$1)&lt;4,YEAR($N$1)-YEAR(M434)-1,YEAR($N$1)-YEAR(M434))),①階級番号!$A:$A,①階級番号!$B:$B))</f>
        <v/>
      </c>
      <c r="Q434" s="83"/>
      <c r="R434" s="83"/>
      <c r="S434" s="83"/>
      <c r="T434" s="83"/>
      <c r="U434" s="83"/>
      <c r="V434" s="83"/>
      <c r="W434" s="83"/>
      <c r="X434" s="83"/>
      <c r="Y434" s="83"/>
      <c r="Z434" s="83"/>
      <c r="AA434" s="83"/>
    </row>
    <row r="435" spans="1:27" s="84" customFormat="1" ht="24.75" customHeight="1" x14ac:dyDescent="0.15">
      <c r="A435" s="133">
        <v>421</v>
      </c>
      <c r="B435" s="134">
        <f t="shared" si="12"/>
        <v>0</v>
      </c>
      <c r="C435" s="135">
        <f t="shared" si="13"/>
        <v>0</v>
      </c>
      <c r="D435" s="132" t="str">
        <f>IF(G435="","",VLOOKUP(B435,①階級番号!$D:$E,2,FALSE()))</f>
        <v/>
      </c>
      <c r="E435" s="80"/>
      <c r="F435" s="81"/>
      <c r="G435" s="82"/>
      <c r="H435" s="82"/>
      <c r="I435" s="85"/>
      <c r="J435" s="85"/>
      <c r="K435" s="85"/>
      <c r="L435" s="85"/>
      <c r="M435" s="85"/>
      <c r="N435" s="143"/>
      <c r="O435" s="130"/>
      <c r="P435" s="136" t="str">
        <f>IF(M435="","",LOOKUP(IF(M435-DATEVALUE(YEAR(M435)&amp;"/"&amp;"4/2")&lt;0,IF(MONTH($N$1)&lt;4,YEAR($N$1)-YEAR(M435),YEAR($N$1)-YEAR(M435)+1),IF(MONTH($N$1)&lt;4,YEAR($N$1)-YEAR(M435)-1,YEAR($N$1)-YEAR(M435))),①階級番号!$A:$A,①階級番号!$B:$B))</f>
        <v/>
      </c>
      <c r="Q435" s="83"/>
      <c r="R435" s="83"/>
      <c r="S435" s="83"/>
      <c r="T435" s="83"/>
      <c r="U435" s="83"/>
      <c r="V435" s="83"/>
      <c r="W435" s="83"/>
      <c r="X435" s="83"/>
      <c r="Y435" s="83"/>
      <c r="Z435" s="83"/>
      <c r="AA435" s="83"/>
    </row>
    <row r="436" spans="1:27" s="84" customFormat="1" ht="24.75" customHeight="1" x14ac:dyDescent="0.15">
      <c r="A436" s="133">
        <v>422</v>
      </c>
      <c r="B436" s="134">
        <f t="shared" si="12"/>
        <v>0</v>
      </c>
      <c r="C436" s="135">
        <f t="shared" si="13"/>
        <v>0</v>
      </c>
      <c r="D436" s="132" t="str">
        <f>IF(G436="","",VLOOKUP(B436,①階級番号!$D:$E,2,FALSE()))</f>
        <v/>
      </c>
      <c r="E436" s="80"/>
      <c r="F436" s="81"/>
      <c r="G436" s="82"/>
      <c r="H436" s="82"/>
      <c r="I436" s="85"/>
      <c r="J436" s="85"/>
      <c r="K436" s="85"/>
      <c r="L436" s="85"/>
      <c r="M436" s="85"/>
      <c r="N436" s="143"/>
      <c r="O436" s="130"/>
      <c r="P436" s="136" t="str">
        <f>IF(M436="","",LOOKUP(IF(M436-DATEVALUE(YEAR(M436)&amp;"/"&amp;"4/2")&lt;0,IF(MONTH($N$1)&lt;4,YEAR($N$1)-YEAR(M436),YEAR($N$1)-YEAR(M436)+1),IF(MONTH($N$1)&lt;4,YEAR($N$1)-YEAR(M436)-1,YEAR($N$1)-YEAR(M436))),①階級番号!$A:$A,①階級番号!$B:$B))</f>
        <v/>
      </c>
      <c r="Q436" s="83"/>
      <c r="R436" s="83"/>
      <c r="S436" s="83"/>
      <c r="T436" s="83"/>
      <c r="U436" s="83"/>
      <c r="V436" s="83"/>
      <c r="W436" s="83"/>
      <c r="X436" s="83"/>
      <c r="Y436" s="83"/>
      <c r="Z436" s="83"/>
      <c r="AA436" s="83"/>
    </row>
    <row r="437" spans="1:27" s="84" customFormat="1" ht="24.75" customHeight="1" x14ac:dyDescent="0.15">
      <c r="A437" s="133">
        <v>423</v>
      </c>
      <c r="B437" s="134">
        <f t="shared" si="12"/>
        <v>0</v>
      </c>
      <c r="C437" s="135">
        <f t="shared" si="13"/>
        <v>0</v>
      </c>
      <c r="D437" s="132" t="str">
        <f>IF(G437="","",VLOOKUP(B437,①階級番号!$D:$E,2,FALSE()))</f>
        <v/>
      </c>
      <c r="E437" s="80"/>
      <c r="F437" s="81"/>
      <c r="G437" s="82"/>
      <c r="H437" s="82"/>
      <c r="I437" s="85"/>
      <c r="J437" s="85"/>
      <c r="K437" s="85"/>
      <c r="L437" s="85"/>
      <c r="M437" s="85"/>
      <c r="N437" s="143"/>
      <c r="O437" s="130"/>
      <c r="P437" s="136" t="str">
        <f>IF(M437="","",LOOKUP(IF(M437-DATEVALUE(YEAR(M437)&amp;"/"&amp;"4/2")&lt;0,IF(MONTH($N$1)&lt;4,YEAR($N$1)-YEAR(M437),YEAR($N$1)-YEAR(M437)+1),IF(MONTH($N$1)&lt;4,YEAR($N$1)-YEAR(M437)-1,YEAR($N$1)-YEAR(M437))),①階級番号!$A:$A,①階級番号!$B:$B))</f>
        <v/>
      </c>
      <c r="Q437" s="83"/>
      <c r="R437" s="83"/>
      <c r="S437" s="83"/>
      <c r="T437" s="83"/>
      <c r="U437" s="83"/>
      <c r="V437" s="83"/>
      <c r="W437" s="83"/>
      <c r="X437" s="83"/>
      <c r="Y437" s="83"/>
      <c r="Z437" s="83"/>
      <c r="AA437" s="83"/>
    </row>
    <row r="438" spans="1:27" s="84" customFormat="1" ht="24.75" customHeight="1" x14ac:dyDescent="0.15">
      <c r="A438" s="133">
        <v>424</v>
      </c>
      <c r="B438" s="134">
        <f t="shared" si="12"/>
        <v>0</v>
      </c>
      <c r="C438" s="135">
        <f t="shared" si="13"/>
        <v>0</v>
      </c>
      <c r="D438" s="132" t="str">
        <f>IF(G438="","",VLOOKUP(B438,①階級番号!$D:$E,2,FALSE()))</f>
        <v/>
      </c>
      <c r="E438" s="80"/>
      <c r="F438" s="81"/>
      <c r="G438" s="82"/>
      <c r="H438" s="82"/>
      <c r="I438" s="85"/>
      <c r="J438" s="85"/>
      <c r="K438" s="85"/>
      <c r="L438" s="85"/>
      <c r="M438" s="85"/>
      <c r="N438" s="143"/>
      <c r="O438" s="130"/>
      <c r="P438" s="136" t="str">
        <f>IF(M438="","",LOOKUP(IF(M438-DATEVALUE(YEAR(M438)&amp;"/"&amp;"4/2")&lt;0,IF(MONTH($N$1)&lt;4,YEAR($N$1)-YEAR(M438),YEAR($N$1)-YEAR(M438)+1),IF(MONTH($N$1)&lt;4,YEAR($N$1)-YEAR(M438)-1,YEAR($N$1)-YEAR(M438))),①階級番号!$A:$A,①階級番号!$B:$B))</f>
        <v/>
      </c>
      <c r="Q438" s="83"/>
      <c r="R438" s="83"/>
      <c r="S438" s="83"/>
      <c r="T438" s="83"/>
      <c r="U438" s="83"/>
      <c r="V438" s="83"/>
      <c r="W438" s="83"/>
      <c r="X438" s="83"/>
      <c r="Y438" s="83"/>
      <c r="Z438" s="83"/>
      <c r="AA438" s="83"/>
    </row>
    <row r="439" spans="1:27" s="84" customFormat="1" ht="24.75" customHeight="1" x14ac:dyDescent="0.15">
      <c r="A439" s="133">
        <v>425</v>
      </c>
      <c r="B439" s="134">
        <f t="shared" si="12"/>
        <v>0</v>
      </c>
      <c r="C439" s="135">
        <f t="shared" si="13"/>
        <v>0</v>
      </c>
      <c r="D439" s="132" t="str">
        <f>IF(G439="","",VLOOKUP(B439,①階級番号!$D:$E,2,FALSE()))</f>
        <v/>
      </c>
      <c r="E439" s="80"/>
      <c r="F439" s="81"/>
      <c r="G439" s="82"/>
      <c r="H439" s="82"/>
      <c r="I439" s="85"/>
      <c r="J439" s="85"/>
      <c r="K439" s="85"/>
      <c r="L439" s="85"/>
      <c r="M439" s="85"/>
      <c r="N439" s="143"/>
      <c r="O439" s="130"/>
      <c r="P439" s="136" t="str">
        <f>IF(M439="","",LOOKUP(IF(M439-DATEVALUE(YEAR(M439)&amp;"/"&amp;"4/2")&lt;0,IF(MONTH($N$1)&lt;4,YEAR($N$1)-YEAR(M439),YEAR($N$1)-YEAR(M439)+1),IF(MONTH($N$1)&lt;4,YEAR($N$1)-YEAR(M439)-1,YEAR($N$1)-YEAR(M439))),①階級番号!$A:$A,①階級番号!$B:$B))</f>
        <v/>
      </c>
      <c r="Q439" s="83"/>
      <c r="R439" s="83"/>
      <c r="S439" s="83"/>
      <c r="T439" s="83"/>
      <c r="U439" s="83"/>
      <c r="V439" s="83"/>
      <c r="W439" s="83"/>
      <c r="X439" s="83"/>
      <c r="Y439" s="83"/>
      <c r="Z439" s="83"/>
      <c r="AA439" s="83"/>
    </row>
    <row r="440" spans="1:27" s="84" customFormat="1" ht="24.75" customHeight="1" x14ac:dyDescent="0.15">
      <c r="A440" s="133">
        <v>426</v>
      </c>
      <c r="B440" s="134">
        <f t="shared" si="12"/>
        <v>0</v>
      </c>
      <c r="C440" s="135">
        <f t="shared" si="13"/>
        <v>0</v>
      </c>
      <c r="D440" s="132" t="str">
        <f>IF(G440="","",VLOOKUP(B440,①階級番号!$D:$E,2,FALSE()))</f>
        <v/>
      </c>
      <c r="E440" s="80"/>
      <c r="F440" s="81"/>
      <c r="G440" s="82"/>
      <c r="H440" s="82"/>
      <c r="I440" s="85"/>
      <c r="J440" s="85"/>
      <c r="K440" s="85"/>
      <c r="L440" s="85"/>
      <c r="M440" s="85"/>
      <c r="N440" s="143"/>
      <c r="O440" s="130"/>
      <c r="P440" s="136" t="str">
        <f>IF(M440="","",LOOKUP(IF(M440-DATEVALUE(YEAR(M440)&amp;"/"&amp;"4/2")&lt;0,IF(MONTH($N$1)&lt;4,YEAR($N$1)-YEAR(M440),YEAR($N$1)-YEAR(M440)+1),IF(MONTH($N$1)&lt;4,YEAR($N$1)-YEAR(M440)-1,YEAR($N$1)-YEAR(M440))),①階級番号!$A:$A,①階級番号!$B:$B))</f>
        <v/>
      </c>
      <c r="Q440" s="83"/>
      <c r="R440" s="83"/>
      <c r="S440" s="83"/>
      <c r="T440" s="83"/>
      <c r="U440" s="83"/>
      <c r="V440" s="83"/>
      <c r="W440" s="83"/>
      <c r="X440" s="83"/>
      <c r="Y440" s="83"/>
      <c r="Z440" s="83"/>
      <c r="AA440" s="83"/>
    </row>
    <row r="441" spans="1:27" s="84" customFormat="1" ht="24.75" customHeight="1" x14ac:dyDescent="0.15">
      <c r="A441" s="133">
        <v>427</v>
      </c>
      <c r="B441" s="134">
        <f t="shared" si="12"/>
        <v>0</v>
      </c>
      <c r="C441" s="135">
        <f t="shared" si="13"/>
        <v>0</v>
      </c>
      <c r="D441" s="132" t="str">
        <f>IF(G441="","",VLOOKUP(B441,①階級番号!$D:$E,2,FALSE()))</f>
        <v/>
      </c>
      <c r="E441" s="80"/>
      <c r="F441" s="81"/>
      <c r="G441" s="82"/>
      <c r="H441" s="82"/>
      <c r="I441" s="85"/>
      <c r="J441" s="85"/>
      <c r="K441" s="85"/>
      <c r="L441" s="85"/>
      <c r="M441" s="85"/>
      <c r="N441" s="143"/>
      <c r="O441" s="130"/>
      <c r="P441" s="136" t="str">
        <f>IF(M441="","",LOOKUP(IF(M441-DATEVALUE(YEAR(M441)&amp;"/"&amp;"4/2")&lt;0,IF(MONTH($N$1)&lt;4,YEAR($N$1)-YEAR(M441),YEAR($N$1)-YEAR(M441)+1),IF(MONTH($N$1)&lt;4,YEAR($N$1)-YEAR(M441)-1,YEAR($N$1)-YEAR(M441))),①階級番号!$A:$A,①階級番号!$B:$B))</f>
        <v/>
      </c>
      <c r="Q441" s="83"/>
      <c r="R441" s="83"/>
      <c r="S441" s="83"/>
      <c r="T441" s="83"/>
      <c r="U441" s="83"/>
      <c r="V441" s="83"/>
      <c r="W441" s="83"/>
      <c r="X441" s="83"/>
      <c r="Y441" s="83"/>
      <c r="Z441" s="83"/>
      <c r="AA441" s="83"/>
    </row>
    <row r="442" spans="1:27" s="84" customFormat="1" ht="24.75" customHeight="1" x14ac:dyDescent="0.15">
      <c r="A442" s="133">
        <v>428</v>
      </c>
      <c r="B442" s="134">
        <f t="shared" si="12"/>
        <v>0</v>
      </c>
      <c r="C442" s="135">
        <f t="shared" si="13"/>
        <v>0</v>
      </c>
      <c r="D442" s="132" t="str">
        <f>IF(G442="","",VLOOKUP(B442,①階級番号!$D:$E,2,FALSE()))</f>
        <v/>
      </c>
      <c r="E442" s="80"/>
      <c r="F442" s="81"/>
      <c r="G442" s="82"/>
      <c r="H442" s="82"/>
      <c r="I442" s="85"/>
      <c r="J442" s="85"/>
      <c r="K442" s="85"/>
      <c r="L442" s="85"/>
      <c r="M442" s="85"/>
      <c r="N442" s="143"/>
      <c r="O442" s="130"/>
      <c r="P442" s="136" t="str">
        <f>IF(M442="","",LOOKUP(IF(M442-DATEVALUE(YEAR(M442)&amp;"/"&amp;"4/2")&lt;0,IF(MONTH($N$1)&lt;4,YEAR($N$1)-YEAR(M442),YEAR($N$1)-YEAR(M442)+1),IF(MONTH($N$1)&lt;4,YEAR($N$1)-YEAR(M442)-1,YEAR($N$1)-YEAR(M442))),①階級番号!$A:$A,①階級番号!$B:$B))</f>
        <v/>
      </c>
      <c r="Q442" s="83"/>
      <c r="R442" s="83"/>
      <c r="S442" s="83"/>
      <c r="T442" s="83"/>
      <c r="U442" s="83"/>
      <c r="V442" s="83"/>
      <c r="W442" s="83"/>
      <c r="X442" s="83"/>
      <c r="Y442" s="83"/>
      <c r="Z442" s="83"/>
      <c r="AA442" s="83"/>
    </row>
    <row r="443" spans="1:27" s="84" customFormat="1" ht="24.75" customHeight="1" x14ac:dyDescent="0.15">
      <c r="A443" s="133">
        <v>429</v>
      </c>
      <c r="B443" s="134">
        <f t="shared" si="12"/>
        <v>0</v>
      </c>
      <c r="C443" s="135">
        <f t="shared" si="13"/>
        <v>0</v>
      </c>
      <c r="D443" s="132" t="str">
        <f>IF(G443="","",VLOOKUP(B443,①階級番号!$D:$E,2,FALSE()))</f>
        <v/>
      </c>
      <c r="E443" s="80"/>
      <c r="F443" s="81"/>
      <c r="G443" s="82"/>
      <c r="H443" s="82"/>
      <c r="I443" s="85"/>
      <c r="J443" s="85"/>
      <c r="K443" s="85"/>
      <c r="L443" s="85"/>
      <c r="M443" s="85"/>
      <c r="N443" s="143"/>
      <c r="O443" s="130"/>
      <c r="P443" s="136" t="str">
        <f>IF(M443="","",LOOKUP(IF(M443-DATEVALUE(YEAR(M443)&amp;"/"&amp;"4/2")&lt;0,IF(MONTH($N$1)&lt;4,YEAR($N$1)-YEAR(M443),YEAR($N$1)-YEAR(M443)+1),IF(MONTH($N$1)&lt;4,YEAR($N$1)-YEAR(M443)-1,YEAR($N$1)-YEAR(M443))),①階級番号!$A:$A,①階級番号!$B:$B))</f>
        <v/>
      </c>
      <c r="Q443" s="83"/>
      <c r="R443" s="83"/>
      <c r="S443" s="83"/>
      <c r="T443" s="83"/>
      <c r="U443" s="83"/>
      <c r="V443" s="83"/>
      <c r="W443" s="83"/>
      <c r="X443" s="83"/>
      <c r="Y443" s="83"/>
      <c r="Z443" s="83"/>
      <c r="AA443" s="83"/>
    </row>
    <row r="444" spans="1:27" s="84" customFormat="1" ht="24.75" customHeight="1" x14ac:dyDescent="0.15">
      <c r="A444" s="133">
        <v>430</v>
      </c>
      <c r="B444" s="134">
        <f t="shared" si="12"/>
        <v>0</v>
      </c>
      <c r="C444" s="135">
        <f t="shared" si="13"/>
        <v>0</v>
      </c>
      <c r="D444" s="132" t="str">
        <f>IF(G444="","",VLOOKUP(B444,①階級番号!$D:$E,2,FALSE()))</f>
        <v/>
      </c>
      <c r="E444" s="80"/>
      <c r="F444" s="81"/>
      <c r="G444" s="82"/>
      <c r="H444" s="82"/>
      <c r="I444" s="85"/>
      <c r="J444" s="85"/>
      <c r="K444" s="85"/>
      <c r="L444" s="85"/>
      <c r="M444" s="85"/>
      <c r="N444" s="143"/>
      <c r="O444" s="130"/>
      <c r="P444" s="136" t="str">
        <f>IF(M444="","",LOOKUP(IF(M444-DATEVALUE(YEAR(M444)&amp;"/"&amp;"4/2")&lt;0,IF(MONTH($N$1)&lt;4,YEAR($N$1)-YEAR(M444),YEAR($N$1)-YEAR(M444)+1),IF(MONTH($N$1)&lt;4,YEAR($N$1)-YEAR(M444)-1,YEAR($N$1)-YEAR(M444))),①階級番号!$A:$A,①階級番号!$B:$B))</f>
        <v/>
      </c>
      <c r="Q444" s="83"/>
      <c r="R444" s="83"/>
      <c r="S444" s="83"/>
      <c r="T444" s="83"/>
      <c r="U444" s="83"/>
      <c r="V444" s="83"/>
      <c r="W444" s="83"/>
      <c r="X444" s="83"/>
      <c r="Y444" s="83"/>
      <c r="Z444" s="83"/>
      <c r="AA444" s="83"/>
    </row>
    <row r="445" spans="1:27" s="84" customFormat="1" ht="24.75" customHeight="1" x14ac:dyDescent="0.15">
      <c r="A445" s="133">
        <v>431</v>
      </c>
      <c r="B445" s="134">
        <f t="shared" si="12"/>
        <v>0</v>
      </c>
      <c r="C445" s="135">
        <f t="shared" si="13"/>
        <v>0</v>
      </c>
      <c r="D445" s="132" t="str">
        <f>IF(G445="","",VLOOKUP(B445,①階級番号!$D:$E,2,FALSE()))</f>
        <v/>
      </c>
      <c r="E445" s="80"/>
      <c r="F445" s="81"/>
      <c r="G445" s="82"/>
      <c r="H445" s="82"/>
      <c r="I445" s="85"/>
      <c r="J445" s="85"/>
      <c r="K445" s="85"/>
      <c r="L445" s="85"/>
      <c r="M445" s="85"/>
      <c r="N445" s="143"/>
      <c r="O445" s="130"/>
      <c r="P445" s="136" t="str">
        <f>IF(M445="","",LOOKUP(IF(M445-DATEVALUE(YEAR(M445)&amp;"/"&amp;"4/2")&lt;0,IF(MONTH($N$1)&lt;4,YEAR($N$1)-YEAR(M445),YEAR($N$1)-YEAR(M445)+1),IF(MONTH($N$1)&lt;4,YEAR($N$1)-YEAR(M445)-1,YEAR($N$1)-YEAR(M445))),①階級番号!$A:$A,①階級番号!$B:$B))</f>
        <v/>
      </c>
      <c r="Q445" s="83"/>
      <c r="R445" s="83"/>
      <c r="S445" s="83"/>
      <c r="T445" s="83"/>
      <c r="U445" s="83"/>
      <c r="V445" s="83"/>
      <c r="W445" s="83"/>
      <c r="X445" s="83"/>
      <c r="Y445" s="83"/>
      <c r="Z445" s="83"/>
      <c r="AA445" s="83"/>
    </row>
    <row r="446" spans="1:27" s="84" customFormat="1" ht="24.75" customHeight="1" x14ac:dyDescent="0.15">
      <c r="A446" s="133">
        <v>432</v>
      </c>
      <c r="B446" s="134">
        <f t="shared" si="12"/>
        <v>0</v>
      </c>
      <c r="C446" s="135">
        <f t="shared" si="13"/>
        <v>0</v>
      </c>
      <c r="D446" s="132" t="str">
        <f>IF(G446="","",VLOOKUP(B446,①階級番号!$D:$E,2,FALSE()))</f>
        <v/>
      </c>
      <c r="E446" s="80"/>
      <c r="F446" s="81"/>
      <c r="G446" s="82"/>
      <c r="H446" s="82"/>
      <c r="I446" s="85"/>
      <c r="J446" s="85"/>
      <c r="K446" s="85"/>
      <c r="L446" s="85"/>
      <c r="M446" s="85"/>
      <c r="N446" s="143"/>
      <c r="O446" s="130"/>
      <c r="P446" s="136" t="str">
        <f>IF(M446="","",LOOKUP(IF(M446-DATEVALUE(YEAR(M446)&amp;"/"&amp;"4/2")&lt;0,IF(MONTH($N$1)&lt;4,YEAR($N$1)-YEAR(M446),YEAR($N$1)-YEAR(M446)+1),IF(MONTH($N$1)&lt;4,YEAR($N$1)-YEAR(M446)-1,YEAR($N$1)-YEAR(M446))),①階級番号!$A:$A,①階級番号!$B:$B))</f>
        <v/>
      </c>
      <c r="Q446" s="83"/>
      <c r="R446" s="83"/>
      <c r="S446" s="83"/>
      <c r="T446" s="83"/>
      <c r="U446" s="83"/>
      <c r="V446" s="83"/>
      <c r="W446" s="83"/>
      <c r="X446" s="83"/>
      <c r="Y446" s="83"/>
      <c r="Z446" s="83"/>
      <c r="AA446" s="83"/>
    </row>
    <row r="447" spans="1:27" s="84" customFormat="1" ht="24.75" customHeight="1" x14ac:dyDescent="0.15">
      <c r="A447" s="133">
        <v>433</v>
      </c>
      <c r="B447" s="134">
        <f t="shared" si="12"/>
        <v>0</v>
      </c>
      <c r="C447" s="135">
        <f t="shared" si="13"/>
        <v>0</v>
      </c>
      <c r="D447" s="132" t="str">
        <f>IF(G447="","",VLOOKUP(B447,①階級番号!$D:$E,2,FALSE()))</f>
        <v/>
      </c>
      <c r="E447" s="80"/>
      <c r="F447" s="81"/>
      <c r="G447" s="82"/>
      <c r="H447" s="82"/>
      <c r="I447" s="85"/>
      <c r="J447" s="85"/>
      <c r="K447" s="85"/>
      <c r="L447" s="85"/>
      <c r="M447" s="85"/>
      <c r="N447" s="143"/>
      <c r="O447" s="130"/>
      <c r="P447" s="136" t="str">
        <f>IF(M447="","",LOOKUP(IF(M447-DATEVALUE(YEAR(M447)&amp;"/"&amp;"4/2")&lt;0,IF(MONTH($N$1)&lt;4,YEAR($N$1)-YEAR(M447),YEAR($N$1)-YEAR(M447)+1),IF(MONTH($N$1)&lt;4,YEAR($N$1)-YEAR(M447)-1,YEAR($N$1)-YEAR(M447))),①階級番号!$A:$A,①階級番号!$B:$B))</f>
        <v/>
      </c>
      <c r="Q447" s="83"/>
      <c r="R447" s="83"/>
      <c r="S447" s="83"/>
      <c r="T447" s="83"/>
      <c r="U447" s="83"/>
      <c r="V447" s="83"/>
      <c r="W447" s="83"/>
      <c r="X447" s="83"/>
      <c r="Y447" s="83"/>
      <c r="Z447" s="83"/>
      <c r="AA447" s="83"/>
    </row>
    <row r="448" spans="1:27" s="84" customFormat="1" ht="24.75" customHeight="1" x14ac:dyDescent="0.15">
      <c r="A448" s="133">
        <v>434</v>
      </c>
      <c r="B448" s="134">
        <f t="shared" si="12"/>
        <v>0</v>
      </c>
      <c r="C448" s="135">
        <f t="shared" si="13"/>
        <v>0</v>
      </c>
      <c r="D448" s="132" t="str">
        <f>IF(G448="","",VLOOKUP(B448,①階級番号!$D:$E,2,FALSE()))</f>
        <v/>
      </c>
      <c r="E448" s="80"/>
      <c r="F448" s="81"/>
      <c r="G448" s="82"/>
      <c r="H448" s="82"/>
      <c r="I448" s="85"/>
      <c r="J448" s="85"/>
      <c r="K448" s="85"/>
      <c r="L448" s="85"/>
      <c r="M448" s="85"/>
      <c r="N448" s="143"/>
      <c r="O448" s="130"/>
      <c r="P448" s="136" t="str">
        <f>IF(M448="","",LOOKUP(IF(M448-DATEVALUE(YEAR(M448)&amp;"/"&amp;"4/2")&lt;0,IF(MONTH($N$1)&lt;4,YEAR($N$1)-YEAR(M448),YEAR($N$1)-YEAR(M448)+1),IF(MONTH($N$1)&lt;4,YEAR($N$1)-YEAR(M448)-1,YEAR($N$1)-YEAR(M448))),①階級番号!$A:$A,①階級番号!$B:$B))</f>
        <v/>
      </c>
      <c r="Q448" s="83"/>
      <c r="R448" s="83"/>
      <c r="S448" s="83"/>
      <c r="T448" s="83"/>
      <c r="U448" s="83"/>
      <c r="V448" s="83"/>
      <c r="W448" s="83"/>
      <c r="X448" s="83"/>
      <c r="Y448" s="83"/>
      <c r="Z448" s="83"/>
      <c r="AA448" s="83"/>
    </row>
    <row r="449" spans="1:27" s="84" customFormat="1" ht="24.75" customHeight="1" x14ac:dyDescent="0.15">
      <c r="A449" s="133">
        <v>435</v>
      </c>
      <c r="B449" s="134">
        <f t="shared" si="12"/>
        <v>0</v>
      </c>
      <c r="C449" s="135">
        <f t="shared" si="13"/>
        <v>0</v>
      </c>
      <c r="D449" s="132" t="str">
        <f>IF(G449="","",VLOOKUP(B449,①階級番号!$D:$E,2,FALSE()))</f>
        <v/>
      </c>
      <c r="E449" s="80"/>
      <c r="F449" s="81"/>
      <c r="G449" s="82"/>
      <c r="H449" s="82"/>
      <c r="I449" s="82"/>
      <c r="J449" s="82"/>
      <c r="K449" s="85"/>
      <c r="L449" s="85"/>
      <c r="M449" s="85"/>
      <c r="N449" s="143"/>
      <c r="O449" s="130"/>
      <c r="P449" s="136" t="str">
        <f>IF(M449="","",LOOKUP(IF(M449-DATEVALUE(YEAR(M449)&amp;"/"&amp;"4/2")&lt;0,IF(MONTH($N$1)&lt;4,YEAR($N$1)-YEAR(M449),YEAR($N$1)-YEAR(M449)+1),IF(MONTH($N$1)&lt;4,YEAR($N$1)-YEAR(M449)-1,YEAR($N$1)-YEAR(M449))),①階級番号!$A:$A,①階級番号!$B:$B))</f>
        <v/>
      </c>
      <c r="Q449" s="83"/>
      <c r="R449" s="83"/>
      <c r="S449" s="83"/>
      <c r="T449" s="83"/>
      <c r="U449" s="83"/>
      <c r="V449" s="83"/>
      <c r="W449" s="83"/>
      <c r="X449" s="83"/>
      <c r="Y449" s="83"/>
      <c r="Z449" s="83"/>
      <c r="AA449" s="83"/>
    </row>
    <row r="450" spans="1:27" s="84" customFormat="1" ht="24.75" customHeight="1" x14ac:dyDescent="0.15">
      <c r="A450" s="133">
        <v>436</v>
      </c>
      <c r="B450" s="134">
        <f t="shared" si="12"/>
        <v>0</v>
      </c>
      <c r="C450" s="135">
        <f t="shared" si="13"/>
        <v>0</v>
      </c>
      <c r="D450" s="132" t="str">
        <f>IF(G450="","",VLOOKUP(B450,①階級番号!$D:$E,2,FALSE()))</f>
        <v/>
      </c>
      <c r="E450" s="80"/>
      <c r="F450" s="81"/>
      <c r="G450" s="82"/>
      <c r="H450" s="82"/>
      <c r="I450" s="82"/>
      <c r="J450" s="82"/>
      <c r="K450" s="85"/>
      <c r="L450" s="85"/>
      <c r="M450" s="85"/>
      <c r="N450" s="143"/>
      <c r="O450" s="130"/>
      <c r="P450" s="136" t="str">
        <f>IF(M450="","",LOOKUP(IF(M450-DATEVALUE(YEAR(M450)&amp;"/"&amp;"4/2")&lt;0,IF(MONTH($N$1)&lt;4,YEAR($N$1)-YEAR(M450),YEAR($N$1)-YEAR(M450)+1),IF(MONTH($N$1)&lt;4,YEAR($N$1)-YEAR(M450)-1,YEAR($N$1)-YEAR(M450))),①階級番号!$A:$A,①階級番号!$B:$B))</f>
        <v/>
      </c>
      <c r="Q450" s="83"/>
      <c r="R450" s="83"/>
      <c r="S450" s="83"/>
      <c r="T450" s="83"/>
      <c r="U450" s="83"/>
      <c r="V450" s="83"/>
      <c r="W450" s="83"/>
      <c r="X450" s="83"/>
      <c r="Y450" s="83"/>
      <c r="Z450" s="83"/>
      <c r="AA450" s="83"/>
    </row>
    <row r="451" spans="1:27" s="84" customFormat="1" ht="24.75" customHeight="1" x14ac:dyDescent="0.15">
      <c r="A451" s="133">
        <v>437</v>
      </c>
      <c r="B451" s="134">
        <f t="shared" si="12"/>
        <v>0</v>
      </c>
      <c r="C451" s="135">
        <f t="shared" si="13"/>
        <v>0</v>
      </c>
      <c r="D451" s="132" t="str">
        <f>IF(G451="","",VLOOKUP(B451,①階級番号!$D:$E,2,FALSE()))</f>
        <v/>
      </c>
      <c r="E451" s="80"/>
      <c r="F451" s="81"/>
      <c r="G451" s="82"/>
      <c r="H451" s="82"/>
      <c r="I451" s="82"/>
      <c r="J451" s="82"/>
      <c r="K451" s="85"/>
      <c r="L451" s="85"/>
      <c r="M451" s="85"/>
      <c r="N451" s="143"/>
      <c r="O451" s="130"/>
      <c r="P451" s="136" t="str">
        <f>IF(M451="","",LOOKUP(IF(M451-DATEVALUE(YEAR(M451)&amp;"/"&amp;"4/2")&lt;0,IF(MONTH($N$1)&lt;4,YEAR($N$1)-YEAR(M451),YEAR($N$1)-YEAR(M451)+1),IF(MONTH($N$1)&lt;4,YEAR($N$1)-YEAR(M451)-1,YEAR($N$1)-YEAR(M451))),①階級番号!$A:$A,①階級番号!$B:$B))</f>
        <v/>
      </c>
      <c r="Q451" s="83"/>
      <c r="R451" s="83"/>
      <c r="S451" s="83"/>
      <c r="T451" s="83"/>
      <c r="U451" s="83"/>
      <c r="V451" s="83"/>
      <c r="W451" s="83"/>
      <c r="X451" s="83"/>
      <c r="Y451" s="83"/>
      <c r="Z451" s="83"/>
      <c r="AA451" s="83"/>
    </row>
    <row r="452" spans="1:27" s="84" customFormat="1" ht="24.75" customHeight="1" x14ac:dyDescent="0.15">
      <c r="A452" s="133">
        <v>438</v>
      </c>
      <c r="B452" s="134">
        <f t="shared" si="12"/>
        <v>0</v>
      </c>
      <c r="C452" s="135">
        <f t="shared" si="13"/>
        <v>0</v>
      </c>
      <c r="D452" s="132" t="str">
        <f>IF(G452="","",VLOOKUP(B452,①階級番号!$D:$E,2,FALSE()))</f>
        <v/>
      </c>
      <c r="E452" s="80"/>
      <c r="F452" s="81"/>
      <c r="G452" s="82"/>
      <c r="H452" s="82"/>
      <c r="I452" s="85"/>
      <c r="J452" s="85"/>
      <c r="K452" s="85"/>
      <c r="L452" s="85"/>
      <c r="M452" s="85"/>
      <c r="N452" s="143"/>
      <c r="O452" s="130"/>
      <c r="P452" s="136" t="str">
        <f>IF(M452="","",LOOKUP(IF(M452-DATEVALUE(YEAR(M452)&amp;"/"&amp;"4/2")&lt;0,IF(MONTH($N$1)&lt;4,YEAR($N$1)-YEAR(M452),YEAR($N$1)-YEAR(M452)+1),IF(MONTH($N$1)&lt;4,YEAR($N$1)-YEAR(M452)-1,YEAR($N$1)-YEAR(M452))),①階級番号!$A:$A,①階級番号!$B:$B))</f>
        <v/>
      </c>
      <c r="Q452" s="83"/>
      <c r="R452" s="83"/>
      <c r="S452" s="83"/>
      <c r="T452" s="83"/>
      <c r="U452" s="83"/>
      <c r="V452" s="83"/>
      <c r="W452" s="83"/>
      <c r="X452" s="83"/>
      <c r="Y452" s="83"/>
      <c r="Z452" s="83"/>
      <c r="AA452" s="83"/>
    </row>
    <row r="453" spans="1:27" s="84" customFormat="1" ht="24.75" customHeight="1" x14ac:dyDescent="0.15">
      <c r="A453" s="133">
        <v>439</v>
      </c>
      <c r="B453" s="134">
        <f t="shared" si="12"/>
        <v>0</v>
      </c>
      <c r="C453" s="135">
        <f t="shared" si="13"/>
        <v>0</v>
      </c>
      <c r="D453" s="132" t="str">
        <f>IF(G453="","",VLOOKUP(B453,①階級番号!$D:$E,2,FALSE()))</f>
        <v/>
      </c>
      <c r="E453" s="80"/>
      <c r="F453" s="81"/>
      <c r="G453" s="82"/>
      <c r="H453" s="82"/>
      <c r="I453" s="85"/>
      <c r="J453" s="85"/>
      <c r="K453" s="85"/>
      <c r="L453" s="85"/>
      <c r="M453" s="85"/>
      <c r="N453" s="143"/>
      <c r="O453" s="130"/>
      <c r="P453" s="136" t="str">
        <f>IF(M453="","",LOOKUP(IF(M453-DATEVALUE(YEAR(M453)&amp;"/"&amp;"4/2")&lt;0,IF(MONTH($N$1)&lt;4,YEAR($N$1)-YEAR(M453),YEAR($N$1)-YEAR(M453)+1),IF(MONTH($N$1)&lt;4,YEAR($N$1)-YEAR(M453)-1,YEAR($N$1)-YEAR(M453))),①階級番号!$A:$A,①階級番号!$B:$B))</f>
        <v/>
      </c>
      <c r="Q453" s="83"/>
      <c r="R453" s="83"/>
      <c r="S453" s="83"/>
      <c r="T453" s="83"/>
      <c r="U453" s="83"/>
      <c r="V453" s="83"/>
      <c r="W453" s="83"/>
      <c r="X453" s="83"/>
      <c r="Y453" s="83"/>
      <c r="Z453" s="83"/>
      <c r="AA453" s="83"/>
    </row>
    <row r="454" spans="1:27" s="84" customFormat="1" ht="24.75" customHeight="1" x14ac:dyDescent="0.15">
      <c r="A454" s="133">
        <v>440</v>
      </c>
      <c r="B454" s="134">
        <f t="shared" si="12"/>
        <v>0</v>
      </c>
      <c r="C454" s="135">
        <f t="shared" si="13"/>
        <v>0</v>
      </c>
      <c r="D454" s="132" t="str">
        <f>IF(G454="","",VLOOKUP(B454,①階級番号!$D:$E,2,FALSE()))</f>
        <v/>
      </c>
      <c r="E454" s="80"/>
      <c r="F454" s="81"/>
      <c r="G454" s="82"/>
      <c r="H454" s="82"/>
      <c r="I454" s="85"/>
      <c r="J454" s="85"/>
      <c r="K454" s="85"/>
      <c r="L454" s="85"/>
      <c r="M454" s="85"/>
      <c r="N454" s="143"/>
      <c r="O454" s="130"/>
      <c r="P454" s="136" t="str">
        <f>IF(M454="","",LOOKUP(IF(M454-DATEVALUE(YEAR(M454)&amp;"/"&amp;"4/2")&lt;0,IF(MONTH($N$1)&lt;4,YEAR($N$1)-YEAR(M454),YEAR($N$1)-YEAR(M454)+1),IF(MONTH($N$1)&lt;4,YEAR($N$1)-YEAR(M454)-1,YEAR($N$1)-YEAR(M454))),①階級番号!$A:$A,①階級番号!$B:$B))</f>
        <v/>
      </c>
      <c r="Q454" s="83"/>
      <c r="R454" s="83"/>
      <c r="S454" s="83"/>
      <c r="T454" s="83"/>
      <c r="U454" s="83"/>
      <c r="V454" s="83"/>
      <c r="W454" s="83"/>
      <c r="X454" s="83"/>
      <c r="Y454" s="83"/>
      <c r="Z454" s="83"/>
      <c r="AA454" s="83"/>
    </row>
    <row r="455" spans="1:27" s="84" customFormat="1" ht="24.75" customHeight="1" x14ac:dyDescent="0.15">
      <c r="A455" s="133">
        <v>441</v>
      </c>
      <c r="B455" s="134">
        <f t="shared" si="12"/>
        <v>0</v>
      </c>
      <c r="C455" s="135">
        <f t="shared" si="13"/>
        <v>0</v>
      </c>
      <c r="D455" s="132" t="str">
        <f>IF(G455="","",VLOOKUP(B455,①階級番号!$D:$E,2,FALSE()))</f>
        <v/>
      </c>
      <c r="E455" s="80"/>
      <c r="F455" s="81"/>
      <c r="G455" s="82"/>
      <c r="H455" s="82"/>
      <c r="I455" s="85"/>
      <c r="J455" s="85"/>
      <c r="K455" s="85"/>
      <c r="L455" s="85"/>
      <c r="M455" s="85"/>
      <c r="N455" s="143"/>
      <c r="O455" s="130"/>
      <c r="P455" s="136" t="str">
        <f>IF(M455="","",LOOKUP(IF(M455-DATEVALUE(YEAR(M455)&amp;"/"&amp;"4/2")&lt;0,IF(MONTH($N$1)&lt;4,YEAR($N$1)-YEAR(M455),YEAR($N$1)-YEAR(M455)+1),IF(MONTH($N$1)&lt;4,YEAR($N$1)-YEAR(M455)-1,YEAR($N$1)-YEAR(M455))),①階級番号!$A:$A,①階級番号!$B:$B))</f>
        <v/>
      </c>
      <c r="Q455" s="83"/>
      <c r="R455" s="83"/>
      <c r="S455" s="83"/>
      <c r="T455" s="83"/>
      <c r="U455" s="83"/>
      <c r="V455" s="83"/>
      <c r="W455" s="83"/>
      <c r="X455" s="83"/>
      <c r="Y455" s="83"/>
      <c r="Z455" s="83"/>
      <c r="AA455" s="83"/>
    </row>
    <row r="456" spans="1:27" s="84" customFormat="1" ht="24.75" customHeight="1" x14ac:dyDescent="0.15">
      <c r="A456" s="133">
        <v>442</v>
      </c>
      <c r="B456" s="134">
        <f t="shared" si="12"/>
        <v>0</v>
      </c>
      <c r="C456" s="135">
        <f t="shared" si="13"/>
        <v>0</v>
      </c>
      <c r="D456" s="132" t="str">
        <f>IF(G456="","",VLOOKUP(B456,①階級番号!$D:$E,2,FALSE()))</f>
        <v/>
      </c>
      <c r="E456" s="80"/>
      <c r="F456" s="81"/>
      <c r="G456" s="82"/>
      <c r="H456" s="82"/>
      <c r="I456" s="85"/>
      <c r="J456" s="85"/>
      <c r="K456" s="85"/>
      <c r="L456" s="85"/>
      <c r="M456" s="85"/>
      <c r="N456" s="143"/>
      <c r="O456" s="130"/>
      <c r="P456" s="136" t="str">
        <f>IF(M456="","",LOOKUP(IF(M456-DATEVALUE(YEAR(M456)&amp;"/"&amp;"4/2")&lt;0,IF(MONTH($N$1)&lt;4,YEAR($N$1)-YEAR(M456),YEAR($N$1)-YEAR(M456)+1),IF(MONTH($N$1)&lt;4,YEAR($N$1)-YEAR(M456)-1,YEAR($N$1)-YEAR(M456))),①階級番号!$A:$A,①階級番号!$B:$B))</f>
        <v/>
      </c>
      <c r="Q456" s="83"/>
      <c r="R456" s="83"/>
      <c r="S456" s="83"/>
      <c r="T456" s="83"/>
      <c r="U456" s="83"/>
      <c r="V456" s="83"/>
      <c r="W456" s="83"/>
      <c r="X456" s="83"/>
      <c r="Y456" s="83"/>
      <c r="Z456" s="83"/>
      <c r="AA456" s="83"/>
    </row>
    <row r="457" spans="1:27" s="84" customFormat="1" ht="24.75" customHeight="1" x14ac:dyDescent="0.15">
      <c r="A457" s="133">
        <v>443</v>
      </c>
      <c r="B457" s="134">
        <f t="shared" si="12"/>
        <v>0</v>
      </c>
      <c r="C457" s="135">
        <f t="shared" si="13"/>
        <v>0</v>
      </c>
      <c r="D457" s="132" t="str">
        <f>IF(G457="","",VLOOKUP(B457,①階級番号!$D:$E,2,FALSE()))</f>
        <v/>
      </c>
      <c r="E457" s="80"/>
      <c r="F457" s="81"/>
      <c r="G457" s="82"/>
      <c r="H457" s="82"/>
      <c r="I457" s="85"/>
      <c r="J457" s="85"/>
      <c r="K457" s="85"/>
      <c r="L457" s="85"/>
      <c r="M457" s="85"/>
      <c r="N457" s="143"/>
      <c r="O457" s="130"/>
      <c r="P457" s="136" t="str">
        <f>IF(M457="","",LOOKUP(IF(M457-DATEVALUE(YEAR(M457)&amp;"/"&amp;"4/2")&lt;0,IF(MONTH($N$1)&lt;4,YEAR($N$1)-YEAR(M457),YEAR($N$1)-YEAR(M457)+1),IF(MONTH($N$1)&lt;4,YEAR($N$1)-YEAR(M457)-1,YEAR($N$1)-YEAR(M457))),①階級番号!$A:$A,①階級番号!$B:$B))</f>
        <v/>
      </c>
      <c r="Q457" s="83"/>
      <c r="R457" s="83"/>
      <c r="S457" s="83"/>
      <c r="T457" s="83"/>
      <c r="U457" s="83"/>
      <c r="V457" s="83"/>
      <c r="W457" s="83"/>
      <c r="X457" s="83"/>
      <c r="Y457" s="83"/>
      <c r="Z457" s="83"/>
      <c r="AA457" s="83"/>
    </row>
    <row r="458" spans="1:27" s="84" customFormat="1" ht="24.75" customHeight="1" x14ac:dyDescent="0.15">
      <c r="A458" s="133">
        <v>444</v>
      </c>
      <c r="B458" s="134">
        <f t="shared" si="12"/>
        <v>0</v>
      </c>
      <c r="C458" s="135">
        <f t="shared" si="13"/>
        <v>0</v>
      </c>
      <c r="D458" s="132" t="str">
        <f>IF(G458="","",VLOOKUP(B458,①階級番号!$D:$E,2,FALSE()))</f>
        <v/>
      </c>
      <c r="E458" s="80"/>
      <c r="F458" s="81"/>
      <c r="G458" s="82"/>
      <c r="H458" s="82"/>
      <c r="I458" s="85"/>
      <c r="J458" s="85"/>
      <c r="K458" s="85"/>
      <c r="L458" s="85"/>
      <c r="M458" s="85"/>
      <c r="N458" s="143"/>
      <c r="O458" s="130"/>
      <c r="P458" s="136" t="str">
        <f>IF(M458="","",LOOKUP(IF(M458-DATEVALUE(YEAR(M458)&amp;"/"&amp;"4/2")&lt;0,IF(MONTH($N$1)&lt;4,YEAR($N$1)-YEAR(M458),YEAR($N$1)-YEAR(M458)+1),IF(MONTH($N$1)&lt;4,YEAR($N$1)-YEAR(M458)-1,YEAR($N$1)-YEAR(M458))),①階級番号!$A:$A,①階級番号!$B:$B))</f>
        <v/>
      </c>
      <c r="Q458" s="83"/>
      <c r="R458" s="83"/>
      <c r="S458" s="83"/>
      <c r="T458" s="83"/>
      <c r="U458" s="83"/>
      <c r="V458" s="83"/>
      <c r="W458" s="83"/>
      <c r="X458" s="83"/>
      <c r="Y458" s="83"/>
      <c r="Z458" s="83"/>
      <c r="AA458" s="83"/>
    </row>
    <row r="459" spans="1:27" s="84" customFormat="1" ht="24.75" customHeight="1" x14ac:dyDescent="0.15">
      <c r="A459" s="133">
        <v>445</v>
      </c>
      <c r="B459" s="134">
        <f t="shared" si="12"/>
        <v>0</v>
      </c>
      <c r="C459" s="135">
        <f t="shared" si="13"/>
        <v>0</v>
      </c>
      <c r="D459" s="132" t="str">
        <f>IF(G459="","",VLOOKUP(B459,①階級番号!$D:$E,2,FALSE()))</f>
        <v/>
      </c>
      <c r="E459" s="80"/>
      <c r="F459" s="81"/>
      <c r="G459" s="82"/>
      <c r="H459" s="82"/>
      <c r="I459" s="85"/>
      <c r="J459" s="85"/>
      <c r="K459" s="85"/>
      <c r="L459" s="85"/>
      <c r="M459" s="85"/>
      <c r="N459" s="143"/>
      <c r="O459" s="130"/>
      <c r="P459" s="136" t="str">
        <f>IF(M459="","",LOOKUP(IF(M459-DATEVALUE(YEAR(M459)&amp;"/"&amp;"4/2")&lt;0,IF(MONTH($N$1)&lt;4,YEAR($N$1)-YEAR(M459),YEAR($N$1)-YEAR(M459)+1),IF(MONTH($N$1)&lt;4,YEAR($N$1)-YEAR(M459)-1,YEAR($N$1)-YEAR(M459))),①階級番号!$A:$A,①階級番号!$B:$B))</f>
        <v/>
      </c>
      <c r="Q459" s="83"/>
      <c r="R459" s="83"/>
      <c r="S459" s="83"/>
      <c r="T459" s="83"/>
      <c r="U459" s="83"/>
      <c r="V459" s="83"/>
      <c r="W459" s="83"/>
      <c r="X459" s="83"/>
      <c r="Y459" s="83"/>
      <c r="Z459" s="83"/>
      <c r="AA459" s="83"/>
    </row>
    <row r="460" spans="1:27" s="84" customFormat="1" ht="24.75" customHeight="1" x14ac:dyDescent="0.15">
      <c r="A460" s="133">
        <v>446</v>
      </c>
      <c r="B460" s="134">
        <f t="shared" si="12"/>
        <v>0</v>
      </c>
      <c r="C460" s="135">
        <f t="shared" si="13"/>
        <v>0</v>
      </c>
      <c r="D460" s="132" t="str">
        <f>IF(G460="","",VLOOKUP(B460,①階級番号!$D:$E,2,FALSE()))</f>
        <v/>
      </c>
      <c r="E460" s="80"/>
      <c r="F460" s="81"/>
      <c r="G460" s="82"/>
      <c r="H460" s="82"/>
      <c r="I460" s="85"/>
      <c r="J460" s="85"/>
      <c r="K460" s="85"/>
      <c r="L460" s="85"/>
      <c r="M460" s="85"/>
      <c r="N460" s="143"/>
      <c r="O460" s="130"/>
      <c r="P460" s="136" t="str">
        <f>IF(M460="","",LOOKUP(IF(M460-DATEVALUE(YEAR(M460)&amp;"/"&amp;"4/2")&lt;0,IF(MONTH($N$1)&lt;4,YEAR($N$1)-YEAR(M460),YEAR($N$1)-YEAR(M460)+1),IF(MONTH($N$1)&lt;4,YEAR($N$1)-YEAR(M460)-1,YEAR($N$1)-YEAR(M460))),①階級番号!$A:$A,①階級番号!$B:$B))</f>
        <v/>
      </c>
      <c r="Q460" s="83"/>
      <c r="R460" s="83"/>
      <c r="S460" s="83"/>
      <c r="T460" s="83"/>
      <c r="U460" s="83"/>
      <c r="V460" s="83"/>
      <c r="W460" s="83"/>
      <c r="X460" s="83"/>
      <c r="Y460" s="83"/>
      <c r="Z460" s="83"/>
      <c r="AA460" s="83"/>
    </row>
    <row r="461" spans="1:27" s="84" customFormat="1" ht="24.75" customHeight="1" x14ac:dyDescent="0.15">
      <c r="A461" s="133">
        <v>447</v>
      </c>
      <c r="B461" s="134">
        <f t="shared" si="12"/>
        <v>0</v>
      </c>
      <c r="C461" s="135">
        <f t="shared" si="13"/>
        <v>0</v>
      </c>
      <c r="D461" s="132" t="str">
        <f>IF(G461="","",VLOOKUP(B461,①階級番号!$D:$E,2,FALSE()))</f>
        <v/>
      </c>
      <c r="E461" s="80"/>
      <c r="F461" s="81"/>
      <c r="G461" s="82"/>
      <c r="H461" s="82"/>
      <c r="I461" s="85"/>
      <c r="J461" s="85"/>
      <c r="K461" s="85"/>
      <c r="L461" s="85"/>
      <c r="M461" s="85"/>
      <c r="N461" s="143"/>
      <c r="O461" s="130"/>
      <c r="P461" s="136" t="str">
        <f>IF(M461="","",LOOKUP(IF(M461-DATEVALUE(YEAR(M461)&amp;"/"&amp;"4/2")&lt;0,IF(MONTH($N$1)&lt;4,YEAR($N$1)-YEAR(M461),YEAR($N$1)-YEAR(M461)+1),IF(MONTH($N$1)&lt;4,YEAR($N$1)-YEAR(M461)-1,YEAR($N$1)-YEAR(M461))),①階級番号!$A:$A,①階級番号!$B:$B))</f>
        <v/>
      </c>
      <c r="Q461" s="83"/>
      <c r="R461" s="83"/>
      <c r="S461" s="83"/>
      <c r="T461" s="83"/>
      <c r="U461" s="83"/>
      <c r="V461" s="83"/>
      <c r="W461" s="83"/>
      <c r="X461" s="83"/>
      <c r="Y461" s="83"/>
      <c r="Z461" s="83"/>
      <c r="AA461" s="83"/>
    </row>
    <row r="462" spans="1:27" s="84" customFormat="1" ht="24.75" customHeight="1" x14ac:dyDescent="0.15">
      <c r="A462" s="133">
        <v>448</v>
      </c>
      <c r="B462" s="134">
        <f t="shared" si="12"/>
        <v>0</v>
      </c>
      <c r="C462" s="135">
        <f t="shared" si="13"/>
        <v>0</v>
      </c>
      <c r="D462" s="132" t="str">
        <f>IF(G462="","",VLOOKUP(B462,①階級番号!$D:$E,2,FALSE()))</f>
        <v/>
      </c>
      <c r="E462" s="80"/>
      <c r="F462" s="81"/>
      <c r="G462" s="82"/>
      <c r="H462" s="82"/>
      <c r="I462" s="85"/>
      <c r="J462" s="85"/>
      <c r="K462" s="85"/>
      <c r="L462" s="85"/>
      <c r="M462" s="85"/>
      <c r="N462" s="143"/>
      <c r="O462" s="130"/>
      <c r="P462" s="136" t="str">
        <f>IF(M462="","",LOOKUP(IF(M462-DATEVALUE(YEAR(M462)&amp;"/"&amp;"4/2")&lt;0,IF(MONTH($N$1)&lt;4,YEAR($N$1)-YEAR(M462),YEAR($N$1)-YEAR(M462)+1),IF(MONTH($N$1)&lt;4,YEAR($N$1)-YEAR(M462)-1,YEAR($N$1)-YEAR(M462))),①階級番号!$A:$A,①階級番号!$B:$B))</f>
        <v/>
      </c>
      <c r="Q462" s="83"/>
      <c r="R462" s="83"/>
      <c r="S462" s="83"/>
      <c r="T462" s="83"/>
      <c r="U462" s="83"/>
      <c r="V462" s="83"/>
      <c r="W462" s="83"/>
      <c r="X462" s="83"/>
      <c r="Y462" s="83"/>
      <c r="Z462" s="83"/>
      <c r="AA462" s="83"/>
    </row>
    <row r="463" spans="1:27" s="84" customFormat="1" ht="24.75" customHeight="1" x14ac:dyDescent="0.15">
      <c r="A463" s="133">
        <v>449</v>
      </c>
      <c r="B463" s="134">
        <f t="shared" ref="B463:B526" si="14">G463</f>
        <v>0</v>
      </c>
      <c r="C463" s="135">
        <f t="shared" ref="C463:C526" si="15">E463</f>
        <v>0</v>
      </c>
      <c r="D463" s="132" t="str">
        <f>IF(G463="","",VLOOKUP(B463,①階級番号!$D:$E,2,FALSE()))</f>
        <v/>
      </c>
      <c r="E463" s="80"/>
      <c r="F463" s="81"/>
      <c r="G463" s="82"/>
      <c r="H463" s="82"/>
      <c r="I463" s="85"/>
      <c r="J463" s="85"/>
      <c r="K463" s="85"/>
      <c r="L463" s="85"/>
      <c r="M463" s="85"/>
      <c r="N463" s="143"/>
      <c r="O463" s="130"/>
      <c r="P463" s="136" t="str">
        <f>IF(M463="","",LOOKUP(IF(M463-DATEVALUE(YEAR(M463)&amp;"/"&amp;"4/2")&lt;0,IF(MONTH($N$1)&lt;4,YEAR($N$1)-YEAR(M463),YEAR($N$1)-YEAR(M463)+1),IF(MONTH($N$1)&lt;4,YEAR($N$1)-YEAR(M463)-1,YEAR($N$1)-YEAR(M463))),①階級番号!$A:$A,①階級番号!$B:$B))</f>
        <v/>
      </c>
      <c r="Q463" s="83"/>
      <c r="R463" s="83"/>
      <c r="S463" s="83"/>
      <c r="T463" s="83"/>
      <c r="U463" s="83"/>
      <c r="V463" s="83"/>
      <c r="W463" s="83"/>
      <c r="X463" s="83"/>
      <c r="Y463" s="83"/>
      <c r="Z463" s="83"/>
      <c r="AA463" s="83"/>
    </row>
    <row r="464" spans="1:27" s="84" customFormat="1" ht="24.75" customHeight="1" x14ac:dyDescent="0.15">
      <c r="A464" s="133">
        <v>450</v>
      </c>
      <c r="B464" s="134">
        <f t="shared" si="14"/>
        <v>0</v>
      </c>
      <c r="C464" s="135">
        <f t="shared" si="15"/>
        <v>0</v>
      </c>
      <c r="D464" s="132" t="str">
        <f>IF(G464="","",VLOOKUP(B464,①階級番号!$D:$E,2,FALSE()))</f>
        <v/>
      </c>
      <c r="E464" s="80"/>
      <c r="F464" s="81"/>
      <c r="G464" s="82"/>
      <c r="H464" s="82"/>
      <c r="I464" s="85"/>
      <c r="J464" s="85"/>
      <c r="K464" s="85"/>
      <c r="L464" s="85"/>
      <c r="M464" s="85"/>
      <c r="N464" s="143"/>
      <c r="O464" s="130"/>
      <c r="P464" s="136" t="str">
        <f>IF(M464="","",LOOKUP(IF(M464-DATEVALUE(YEAR(M464)&amp;"/"&amp;"4/2")&lt;0,IF(MONTH($N$1)&lt;4,YEAR($N$1)-YEAR(M464),YEAR($N$1)-YEAR(M464)+1),IF(MONTH($N$1)&lt;4,YEAR($N$1)-YEAR(M464)-1,YEAR($N$1)-YEAR(M464))),①階級番号!$A:$A,①階級番号!$B:$B))</f>
        <v/>
      </c>
      <c r="Q464" s="83"/>
      <c r="R464" s="83"/>
      <c r="S464" s="83"/>
      <c r="T464" s="83"/>
      <c r="U464" s="83"/>
      <c r="V464" s="83"/>
      <c r="W464" s="83"/>
      <c r="X464" s="83"/>
      <c r="Y464" s="83"/>
      <c r="Z464" s="83"/>
      <c r="AA464" s="83"/>
    </row>
    <row r="465" spans="1:27" s="84" customFormat="1" ht="24.75" customHeight="1" x14ac:dyDescent="0.15">
      <c r="A465" s="133">
        <v>451</v>
      </c>
      <c r="B465" s="134">
        <f t="shared" si="14"/>
        <v>0</v>
      </c>
      <c r="C465" s="135">
        <f t="shared" si="15"/>
        <v>0</v>
      </c>
      <c r="D465" s="132" t="str">
        <f>IF(G465="","",VLOOKUP(B465,①階級番号!$D:$E,2,FALSE()))</f>
        <v/>
      </c>
      <c r="E465" s="80"/>
      <c r="F465" s="81"/>
      <c r="G465" s="82"/>
      <c r="H465" s="82"/>
      <c r="I465" s="85"/>
      <c r="J465" s="85"/>
      <c r="K465" s="85"/>
      <c r="L465" s="85"/>
      <c r="M465" s="85"/>
      <c r="N465" s="143"/>
      <c r="O465" s="130"/>
      <c r="P465" s="136" t="str">
        <f>IF(M465="","",LOOKUP(IF(M465-DATEVALUE(YEAR(M465)&amp;"/"&amp;"4/2")&lt;0,IF(MONTH($N$1)&lt;4,YEAR($N$1)-YEAR(M465),YEAR($N$1)-YEAR(M465)+1),IF(MONTH($N$1)&lt;4,YEAR($N$1)-YEAR(M465)-1,YEAR($N$1)-YEAR(M465))),①階級番号!$A:$A,①階級番号!$B:$B))</f>
        <v/>
      </c>
      <c r="Q465" s="83"/>
      <c r="R465" s="83"/>
      <c r="S465" s="83"/>
      <c r="T465" s="83"/>
      <c r="U465" s="83"/>
      <c r="V465" s="83"/>
      <c r="W465" s="83"/>
      <c r="X465" s="83"/>
      <c r="Y465" s="83"/>
      <c r="Z465" s="83"/>
      <c r="AA465" s="83"/>
    </row>
    <row r="466" spans="1:27" s="84" customFormat="1" ht="24.75" customHeight="1" x14ac:dyDescent="0.15">
      <c r="A466" s="133">
        <v>452</v>
      </c>
      <c r="B466" s="134">
        <f t="shared" si="14"/>
        <v>0</v>
      </c>
      <c r="C466" s="135">
        <f t="shared" si="15"/>
        <v>0</v>
      </c>
      <c r="D466" s="132" t="str">
        <f>IF(G466="","",VLOOKUP(B466,①階級番号!$D:$E,2,FALSE()))</f>
        <v/>
      </c>
      <c r="E466" s="80"/>
      <c r="F466" s="81"/>
      <c r="G466" s="82"/>
      <c r="H466" s="82"/>
      <c r="I466" s="85"/>
      <c r="J466" s="85"/>
      <c r="K466" s="85"/>
      <c r="L466" s="85"/>
      <c r="M466" s="85"/>
      <c r="N466" s="143"/>
      <c r="O466" s="130"/>
      <c r="P466" s="136" t="str">
        <f>IF(M466="","",LOOKUP(IF(M466-DATEVALUE(YEAR(M466)&amp;"/"&amp;"4/2")&lt;0,IF(MONTH($N$1)&lt;4,YEAR($N$1)-YEAR(M466),YEAR($N$1)-YEAR(M466)+1),IF(MONTH($N$1)&lt;4,YEAR($N$1)-YEAR(M466)-1,YEAR($N$1)-YEAR(M466))),①階級番号!$A:$A,①階級番号!$B:$B))</f>
        <v/>
      </c>
      <c r="Q466" s="83"/>
      <c r="R466" s="83"/>
      <c r="S466" s="83"/>
      <c r="T466" s="83"/>
      <c r="U466" s="83"/>
      <c r="V466" s="83"/>
      <c r="W466" s="83"/>
      <c r="X466" s="83"/>
      <c r="Y466" s="83"/>
      <c r="Z466" s="83"/>
      <c r="AA466" s="83"/>
    </row>
    <row r="467" spans="1:27" s="84" customFormat="1" ht="24.75" customHeight="1" x14ac:dyDescent="0.15">
      <c r="A467" s="133">
        <v>453</v>
      </c>
      <c r="B467" s="134">
        <f t="shared" si="14"/>
        <v>0</v>
      </c>
      <c r="C467" s="135">
        <f t="shared" si="15"/>
        <v>0</v>
      </c>
      <c r="D467" s="132" t="str">
        <f>IF(G467="","",VLOOKUP(B467,①階級番号!$D:$E,2,FALSE()))</f>
        <v/>
      </c>
      <c r="E467" s="80"/>
      <c r="F467" s="81"/>
      <c r="G467" s="82"/>
      <c r="H467" s="82"/>
      <c r="I467" s="85"/>
      <c r="J467" s="85"/>
      <c r="K467" s="85"/>
      <c r="L467" s="85"/>
      <c r="M467" s="85"/>
      <c r="N467" s="143"/>
      <c r="O467" s="130"/>
      <c r="P467" s="136" t="str">
        <f>IF(M467="","",LOOKUP(IF(M467-DATEVALUE(YEAR(M467)&amp;"/"&amp;"4/2")&lt;0,IF(MONTH($N$1)&lt;4,YEAR($N$1)-YEAR(M467),YEAR($N$1)-YEAR(M467)+1),IF(MONTH($N$1)&lt;4,YEAR($N$1)-YEAR(M467)-1,YEAR($N$1)-YEAR(M467))),①階級番号!$A:$A,①階級番号!$B:$B))</f>
        <v/>
      </c>
      <c r="Q467" s="83"/>
      <c r="R467" s="83"/>
      <c r="S467" s="83"/>
      <c r="T467" s="83"/>
      <c r="U467" s="83"/>
      <c r="V467" s="83"/>
      <c r="W467" s="83"/>
      <c r="X467" s="83"/>
      <c r="Y467" s="83"/>
      <c r="Z467" s="83"/>
      <c r="AA467" s="83"/>
    </row>
    <row r="468" spans="1:27" s="84" customFormat="1" ht="24.75" customHeight="1" x14ac:dyDescent="0.15">
      <c r="A468" s="133">
        <v>454</v>
      </c>
      <c r="B468" s="134">
        <f t="shared" si="14"/>
        <v>0</v>
      </c>
      <c r="C468" s="135">
        <f t="shared" si="15"/>
        <v>0</v>
      </c>
      <c r="D468" s="132" t="str">
        <f>IF(G468="","",VLOOKUP(B468,①階級番号!$D:$E,2,FALSE()))</f>
        <v/>
      </c>
      <c r="E468" s="80"/>
      <c r="F468" s="81"/>
      <c r="G468" s="82"/>
      <c r="H468" s="82"/>
      <c r="I468" s="85"/>
      <c r="J468" s="85"/>
      <c r="K468" s="85"/>
      <c r="L468" s="85"/>
      <c r="M468" s="85"/>
      <c r="N468" s="143"/>
      <c r="O468" s="130"/>
      <c r="P468" s="136" t="str">
        <f>IF(M468="","",LOOKUP(IF(M468-DATEVALUE(YEAR(M468)&amp;"/"&amp;"4/2")&lt;0,IF(MONTH($N$1)&lt;4,YEAR($N$1)-YEAR(M468),YEAR($N$1)-YEAR(M468)+1),IF(MONTH($N$1)&lt;4,YEAR($N$1)-YEAR(M468)-1,YEAR($N$1)-YEAR(M468))),①階級番号!$A:$A,①階級番号!$B:$B))</f>
        <v/>
      </c>
      <c r="Q468" s="83"/>
      <c r="R468" s="83"/>
      <c r="S468" s="83"/>
      <c r="T468" s="83"/>
      <c r="U468" s="83"/>
      <c r="V468" s="83"/>
      <c r="W468" s="83"/>
      <c r="X468" s="83"/>
      <c r="Y468" s="83"/>
      <c r="Z468" s="83"/>
      <c r="AA468" s="83"/>
    </row>
    <row r="469" spans="1:27" s="84" customFormat="1" ht="24.75" customHeight="1" x14ac:dyDescent="0.15">
      <c r="A469" s="133">
        <v>455</v>
      </c>
      <c r="B469" s="134">
        <f t="shared" si="14"/>
        <v>0</v>
      </c>
      <c r="C469" s="135">
        <f t="shared" si="15"/>
        <v>0</v>
      </c>
      <c r="D469" s="132" t="str">
        <f>IF(G469="","",VLOOKUP(B469,①階級番号!$D:$E,2,FALSE()))</f>
        <v/>
      </c>
      <c r="E469" s="80"/>
      <c r="F469" s="81"/>
      <c r="G469" s="82"/>
      <c r="H469" s="82"/>
      <c r="I469" s="85"/>
      <c r="J469" s="85"/>
      <c r="K469" s="85"/>
      <c r="L469" s="85"/>
      <c r="M469" s="85"/>
      <c r="N469" s="143"/>
      <c r="O469" s="130"/>
      <c r="P469" s="136" t="str">
        <f>IF(M469="","",LOOKUP(IF(M469-DATEVALUE(YEAR(M469)&amp;"/"&amp;"4/2")&lt;0,IF(MONTH($N$1)&lt;4,YEAR($N$1)-YEAR(M469),YEAR($N$1)-YEAR(M469)+1),IF(MONTH($N$1)&lt;4,YEAR($N$1)-YEAR(M469)-1,YEAR($N$1)-YEAR(M469))),①階級番号!$A:$A,①階級番号!$B:$B))</f>
        <v/>
      </c>
      <c r="Q469" s="83"/>
      <c r="R469" s="83"/>
      <c r="S469" s="83"/>
      <c r="T469" s="83"/>
      <c r="U469" s="83"/>
      <c r="V469" s="83"/>
      <c r="W469" s="83"/>
      <c r="X469" s="83"/>
      <c r="Y469" s="83"/>
      <c r="Z469" s="83"/>
      <c r="AA469" s="83"/>
    </row>
    <row r="470" spans="1:27" s="84" customFormat="1" ht="24.75" customHeight="1" x14ac:dyDescent="0.15">
      <c r="A470" s="133">
        <v>456</v>
      </c>
      <c r="B470" s="134">
        <f t="shared" si="14"/>
        <v>0</v>
      </c>
      <c r="C470" s="135">
        <f t="shared" si="15"/>
        <v>0</v>
      </c>
      <c r="D470" s="132" t="str">
        <f>IF(G470="","",VLOOKUP(B470,①階級番号!$D:$E,2,FALSE()))</f>
        <v/>
      </c>
      <c r="E470" s="80"/>
      <c r="F470" s="81"/>
      <c r="G470" s="82"/>
      <c r="H470" s="82"/>
      <c r="I470" s="85"/>
      <c r="J470" s="85"/>
      <c r="K470" s="85"/>
      <c r="L470" s="85"/>
      <c r="M470" s="85"/>
      <c r="N470" s="143"/>
      <c r="O470" s="130"/>
      <c r="P470" s="136" t="str">
        <f>IF(M470="","",LOOKUP(IF(M470-DATEVALUE(YEAR(M470)&amp;"/"&amp;"4/2")&lt;0,IF(MONTH($N$1)&lt;4,YEAR($N$1)-YEAR(M470),YEAR($N$1)-YEAR(M470)+1),IF(MONTH($N$1)&lt;4,YEAR($N$1)-YEAR(M470)-1,YEAR($N$1)-YEAR(M470))),①階級番号!$A:$A,①階級番号!$B:$B))</f>
        <v/>
      </c>
      <c r="Q470" s="83"/>
      <c r="R470" s="83"/>
      <c r="S470" s="83"/>
      <c r="T470" s="83"/>
      <c r="U470" s="83"/>
      <c r="V470" s="83"/>
      <c r="W470" s="83"/>
      <c r="X470" s="83"/>
      <c r="Y470" s="83"/>
      <c r="Z470" s="83"/>
      <c r="AA470" s="83"/>
    </row>
    <row r="471" spans="1:27" s="84" customFormat="1" ht="24.75" customHeight="1" x14ac:dyDescent="0.15">
      <c r="A471" s="133">
        <v>457</v>
      </c>
      <c r="B471" s="134">
        <f t="shared" si="14"/>
        <v>0</v>
      </c>
      <c r="C471" s="135">
        <f t="shared" si="15"/>
        <v>0</v>
      </c>
      <c r="D471" s="132" t="str">
        <f>IF(G471="","",VLOOKUP(B471,①階級番号!$D:$E,2,FALSE()))</f>
        <v/>
      </c>
      <c r="E471" s="80"/>
      <c r="F471" s="81"/>
      <c r="G471" s="82"/>
      <c r="H471" s="82"/>
      <c r="I471" s="85"/>
      <c r="J471" s="85"/>
      <c r="K471" s="85"/>
      <c r="L471" s="85"/>
      <c r="M471" s="85"/>
      <c r="N471" s="143"/>
      <c r="O471" s="130"/>
      <c r="P471" s="136" t="str">
        <f>IF(M471="","",LOOKUP(IF(M471-DATEVALUE(YEAR(M471)&amp;"/"&amp;"4/2")&lt;0,IF(MONTH($N$1)&lt;4,YEAR($N$1)-YEAR(M471),YEAR($N$1)-YEAR(M471)+1),IF(MONTH($N$1)&lt;4,YEAR($N$1)-YEAR(M471)-1,YEAR($N$1)-YEAR(M471))),①階級番号!$A:$A,①階級番号!$B:$B))</f>
        <v/>
      </c>
      <c r="Q471" s="83"/>
      <c r="R471" s="83"/>
      <c r="S471" s="83"/>
      <c r="T471" s="83"/>
      <c r="U471" s="83"/>
      <c r="V471" s="83"/>
      <c r="W471" s="83"/>
      <c r="X471" s="83"/>
      <c r="Y471" s="83"/>
      <c r="Z471" s="83"/>
      <c r="AA471" s="83"/>
    </row>
    <row r="472" spans="1:27" s="84" customFormat="1" ht="24.75" customHeight="1" x14ac:dyDescent="0.15">
      <c r="A472" s="133">
        <v>458</v>
      </c>
      <c r="B472" s="134">
        <f t="shared" si="14"/>
        <v>0</v>
      </c>
      <c r="C472" s="135">
        <f t="shared" si="15"/>
        <v>0</v>
      </c>
      <c r="D472" s="132" t="str">
        <f>IF(G472="","",VLOOKUP(B472,①階級番号!$D:$E,2,FALSE()))</f>
        <v/>
      </c>
      <c r="E472" s="80"/>
      <c r="F472" s="81"/>
      <c r="G472" s="82"/>
      <c r="H472" s="82"/>
      <c r="I472" s="85"/>
      <c r="J472" s="85"/>
      <c r="K472" s="85"/>
      <c r="L472" s="85"/>
      <c r="M472" s="85"/>
      <c r="N472" s="143"/>
      <c r="O472" s="130"/>
      <c r="P472" s="136" t="str">
        <f>IF(M472="","",LOOKUP(IF(M472-DATEVALUE(YEAR(M472)&amp;"/"&amp;"4/2")&lt;0,IF(MONTH($N$1)&lt;4,YEAR($N$1)-YEAR(M472),YEAR($N$1)-YEAR(M472)+1),IF(MONTH($N$1)&lt;4,YEAR($N$1)-YEAR(M472)-1,YEAR($N$1)-YEAR(M472))),①階級番号!$A:$A,①階級番号!$B:$B))</f>
        <v/>
      </c>
      <c r="Q472" s="83"/>
      <c r="R472" s="83"/>
      <c r="S472" s="83"/>
      <c r="T472" s="83"/>
      <c r="U472" s="83"/>
      <c r="V472" s="83"/>
      <c r="W472" s="83"/>
      <c r="X472" s="83"/>
      <c r="Y472" s="83"/>
      <c r="Z472" s="83"/>
      <c r="AA472" s="83"/>
    </row>
    <row r="473" spans="1:27" s="84" customFormat="1" ht="24.75" customHeight="1" x14ac:dyDescent="0.15">
      <c r="A473" s="133">
        <v>459</v>
      </c>
      <c r="B473" s="134">
        <f t="shared" si="14"/>
        <v>0</v>
      </c>
      <c r="C473" s="135">
        <f t="shared" si="15"/>
        <v>0</v>
      </c>
      <c r="D473" s="132" t="str">
        <f>IF(G473="","",VLOOKUP(B473,①階級番号!$D:$E,2,FALSE()))</f>
        <v/>
      </c>
      <c r="E473" s="80"/>
      <c r="F473" s="81"/>
      <c r="G473" s="82"/>
      <c r="H473" s="82"/>
      <c r="I473" s="85"/>
      <c r="J473" s="85"/>
      <c r="K473" s="85"/>
      <c r="L473" s="85"/>
      <c r="M473" s="85"/>
      <c r="N473" s="143"/>
      <c r="O473" s="130"/>
      <c r="P473" s="136" t="str">
        <f>IF(M473="","",LOOKUP(IF(M473-DATEVALUE(YEAR(M473)&amp;"/"&amp;"4/2")&lt;0,IF(MONTH($N$1)&lt;4,YEAR($N$1)-YEAR(M473),YEAR($N$1)-YEAR(M473)+1),IF(MONTH($N$1)&lt;4,YEAR($N$1)-YEAR(M473)-1,YEAR($N$1)-YEAR(M473))),①階級番号!$A:$A,①階級番号!$B:$B))</f>
        <v/>
      </c>
      <c r="Q473" s="83"/>
      <c r="R473" s="83"/>
      <c r="S473" s="83"/>
      <c r="T473" s="83"/>
      <c r="U473" s="83"/>
      <c r="V473" s="83"/>
      <c r="W473" s="83"/>
      <c r="X473" s="83"/>
      <c r="Y473" s="83"/>
      <c r="Z473" s="83"/>
      <c r="AA473" s="83"/>
    </row>
    <row r="474" spans="1:27" s="84" customFormat="1" ht="24.75" customHeight="1" x14ac:dyDescent="0.15">
      <c r="A474" s="133">
        <v>460</v>
      </c>
      <c r="B474" s="134">
        <f t="shared" si="14"/>
        <v>0</v>
      </c>
      <c r="C474" s="135">
        <f t="shared" si="15"/>
        <v>0</v>
      </c>
      <c r="D474" s="132" t="str">
        <f>IF(G474="","",VLOOKUP(B474,①階級番号!$D:$E,2,FALSE()))</f>
        <v/>
      </c>
      <c r="E474" s="80"/>
      <c r="F474" s="81"/>
      <c r="G474" s="82"/>
      <c r="H474" s="82"/>
      <c r="I474" s="85"/>
      <c r="J474" s="85"/>
      <c r="K474" s="85"/>
      <c r="L474" s="85"/>
      <c r="M474" s="85"/>
      <c r="N474" s="143"/>
      <c r="O474" s="130"/>
      <c r="P474" s="136" t="str">
        <f>IF(M474="","",LOOKUP(IF(M474-DATEVALUE(YEAR(M474)&amp;"/"&amp;"4/2")&lt;0,IF(MONTH($N$1)&lt;4,YEAR($N$1)-YEAR(M474),YEAR($N$1)-YEAR(M474)+1),IF(MONTH($N$1)&lt;4,YEAR($N$1)-YEAR(M474)-1,YEAR($N$1)-YEAR(M474))),①階級番号!$A:$A,①階級番号!$B:$B))</f>
        <v/>
      </c>
      <c r="Q474" s="83"/>
      <c r="R474" s="83"/>
      <c r="S474" s="83"/>
      <c r="T474" s="83"/>
      <c r="U474" s="83"/>
      <c r="V474" s="83"/>
      <c r="W474" s="83"/>
      <c r="X474" s="83"/>
      <c r="Y474" s="83"/>
      <c r="Z474" s="83"/>
      <c r="AA474" s="83"/>
    </row>
    <row r="475" spans="1:27" s="84" customFormat="1" ht="24.75" customHeight="1" x14ac:dyDescent="0.15">
      <c r="A475" s="133">
        <v>461</v>
      </c>
      <c r="B475" s="134">
        <f t="shared" si="14"/>
        <v>0</v>
      </c>
      <c r="C475" s="135">
        <f t="shared" si="15"/>
        <v>0</v>
      </c>
      <c r="D475" s="132" t="str">
        <f>IF(G475="","",VLOOKUP(B475,①階級番号!$D:$E,2,FALSE()))</f>
        <v/>
      </c>
      <c r="E475" s="80"/>
      <c r="F475" s="81"/>
      <c r="G475" s="82"/>
      <c r="H475" s="82"/>
      <c r="I475" s="85"/>
      <c r="J475" s="85"/>
      <c r="K475" s="85"/>
      <c r="L475" s="85"/>
      <c r="M475" s="85"/>
      <c r="N475" s="143"/>
      <c r="O475" s="130"/>
      <c r="P475" s="136" t="str">
        <f>IF(M475="","",LOOKUP(IF(M475-DATEVALUE(YEAR(M475)&amp;"/"&amp;"4/2")&lt;0,IF(MONTH($N$1)&lt;4,YEAR($N$1)-YEAR(M475),YEAR($N$1)-YEAR(M475)+1),IF(MONTH($N$1)&lt;4,YEAR($N$1)-YEAR(M475)-1,YEAR($N$1)-YEAR(M475))),①階級番号!$A:$A,①階級番号!$B:$B))</f>
        <v/>
      </c>
      <c r="Q475" s="83"/>
      <c r="R475" s="83"/>
      <c r="S475" s="83"/>
      <c r="T475" s="83"/>
      <c r="U475" s="83"/>
      <c r="V475" s="83"/>
      <c r="W475" s="83"/>
      <c r="X475" s="83"/>
      <c r="Y475" s="83"/>
      <c r="Z475" s="83"/>
      <c r="AA475" s="83"/>
    </row>
    <row r="476" spans="1:27" s="84" customFormat="1" ht="24.75" customHeight="1" x14ac:dyDescent="0.15">
      <c r="A476" s="133">
        <v>462</v>
      </c>
      <c r="B476" s="134">
        <f t="shared" si="14"/>
        <v>0</v>
      </c>
      <c r="C476" s="135">
        <f t="shared" si="15"/>
        <v>0</v>
      </c>
      <c r="D476" s="132" t="str">
        <f>IF(G476="","",VLOOKUP(B476,①階級番号!$D:$E,2,FALSE()))</f>
        <v/>
      </c>
      <c r="E476" s="80"/>
      <c r="F476" s="81"/>
      <c r="G476" s="82"/>
      <c r="H476" s="82"/>
      <c r="I476" s="85"/>
      <c r="J476" s="85"/>
      <c r="K476" s="85"/>
      <c r="L476" s="85"/>
      <c r="M476" s="85"/>
      <c r="N476" s="143"/>
      <c r="O476" s="130"/>
      <c r="P476" s="136" t="str">
        <f>IF(M476="","",LOOKUP(IF(M476-DATEVALUE(YEAR(M476)&amp;"/"&amp;"4/2")&lt;0,IF(MONTH($N$1)&lt;4,YEAR($N$1)-YEAR(M476),YEAR($N$1)-YEAR(M476)+1),IF(MONTH($N$1)&lt;4,YEAR($N$1)-YEAR(M476)-1,YEAR($N$1)-YEAR(M476))),①階級番号!$A:$A,①階級番号!$B:$B))</f>
        <v/>
      </c>
      <c r="Q476" s="83"/>
      <c r="R476" s="83"/>
      <c r="S476" s="83"/>
      <c r="T476" s="83"/>
      <c r="U476" s="83"/>
      <c r="V476" s="83"/>
      <c r="W476" s="83"/>
      <c r="X476" s="83"/>
      <c r="Y476" s="83"/>
      <c r="Z476" s="83"/>
      <c r="AA476" s="83"/>
    </row>
    <row r="477" spans="1:27" s="84" customFormat="1" ht="24.75" customHeight="1" x14ac:dyDescent="0.15">
      <c r="A477" s="133">
        <v>463</v>
      </c>
      <c r="B477" s="134">
        <f t="shared" si="14"/>
        <v>0</v>
      </c>
      <c r="C477" s="135">
        <f t="shared" si="15"/>
        <v>0</v>
      </c>
      <c r="D477" s="132" t="str">
        <f>IF(G477="","",VLOOKUP(B477,①階級番号!$D:$E,2,FALSE()))</f>
        <v/>
      </c>
      <c r="E477" s="80"/>
      <c r="F477" s="81"/>
      <c r="G477" s="82"/>
      <c r="H477" s="82"/>
      <c r="I477" s="85"/>
      <c r="J477" s="85"/>
      <c r="K477" s="85"/>
      <c r="L477" s="85"/>
      <c r="M477" s="85"/>
      <c r="N477" s="143"/>
      <c r="O477" s="130"/>
      <c r="P477" s="136" t="str">
        <f>IF(M477="","",LOOKUP(IF(M477-DATEVALUE(YEAR(M477)&amp;"/"&amp;"4/2")&lt;0,IF(MONTH($N$1)&lt;4,YEAR($N$1)-YEAR(M477),YEAR($N$1)-YEAR(M477)+1),IF(MONTH($N$1)&lt;4,YEAR($N$1)-YEAR(M477)-1,YEAR($N$1)-YEAR(M477))),①階級番号!$A:$A,①階級番号!$B:$B))</f>
        <v/>
      </c>
      <c r="Q477" s="83"/>
      <c r="R477" s="83"/>
      <c r="S477" s="83"/>
      <c r="T477" s="83"/>
      <c r="U477" s="83"/>
      <c r="V477" s="83"/>
      <c r="W477" s="83"/>
      <c r="X477" s="83"/>
      <c r="Y477" s="83"/>
      <c r="Z477" s="83"/>
      <c r="AA477" s="83"/>
    </row>
    <row r="478" spans="1:27" s="84" customFormat="1" ht="24.75" customHeight="1" x14ac:dyDescent="0.15">
      <c r="A478" s="133">
        <v>464</v>
      </c>
      <c r="B478" s="134">
        <f t="shared" si="14"/>
        <v>0</v>
      </c>
      <c r="C478" s="135">
        <f t="shared" si="15"/>
        <v>0</v>
      </c>
      <c r="D478" s="132" t="str">
        <f>IF(G478="","",VLOOKUP(B478,①階級番号!$D:$E,2,FALSE()))</f>
        <v/>
      </c>
      <c r="E478" s="80"/>
      <c r="F478" s="81"/>
      <c r="G478" s="82"/>
      <c r="H478" s="82"/>
      <c r="I478" s="85"/>
      <c r="J478" s="85"/>
      <c r="K478" s="85"/>
      <c r="L478" s="85"/>
      <c r="M478" s="85"/>
      <c r="N478" s="143"/>
      <c r="O478" s="130"/>
      <c r="P478" s="136" t="str">
        <f>IF(M478="","",LOOKUP(IF(M478-DATEVALUE(YEAR(M478)&amp;"/"&amp;"4/2")&lt;0,IF(MONTH($N$1)&lt;4,YEAR($N$1)-YEAR(M478),YEAR($N$1)-YEAR(M478)+1),IF(MONTH($N$1)&lt;4,YEAR($N$1)-YEAR(M478)-1,YEAR($N$1)-YEAR(M478))),①階級番号!$A:$A,①階級番号!$B:$B))</f>
        <v/>
      </c>
      <c r="Q478" s="83"/>
      <c r="R478" s="83"/>
      <c r="S478" s="83"/>
      <c r="T478" s="83"/>
      <c r="U478" s="83"/>
      <c r="V478" s="83"/>
      <c r="W478" s="83"/>
      <c r="X478" s="83"/>
      <c r="Y478" s="83"/>
      <c r="Z478" s="83"/>
      <c r="AA478" s="83"/>
    </row>
    <row r="479" spans="1:27" s="84" customFormat="1" ht="24.75" customHeight="1" x14ac:dyDescent="0.15">
      <c r="A479" s="133">
        <v>465</v>
      </c>
      <c r="B479" s="134">
        <f t="shared" si="14"/>
        <v>0</v>
      </c>
      <c r="C479" s="135">
        <f t="shared" si="15"/>
        <v>0</v>
      </c>
      <c r="D479" s="132" t="str">
        <f>IF(G479="","",VLOOKUP(B479,①階級番号!$D:$E,2,FALSE()))</f>
        <v/>
      </c>
      <c r="E479" s="80"/>
      <c r="F479" s="81"/>
      <c r="G479" s="82"/>
      <c r="H479" s="82"/>
      <c r="I479" s="85"/>
      <c r="J479" s="85"/>
      <c r="K479" s="85"/>
      <c r="L479" s="85"/>
      <c r="M479" s="85"/>
      <c r="N479" s="143"/>
      <c r="O479" s="130"/>
      <c r="P479" s="136" t="str">
        <f>IF(M479="","",LOOKUP(IF(M479-DATEVALUE(YEAR(M479)&amp;"/"&amp;"4/2")&lt;0,IF(MONTH($N$1)&lt;4,YEAR($N$1)-YEAR(M479),YEAR($N$1)-YEAR(M479)+1),IF(MONTH($N$1)&lt;4,YEAR($N$1)-YEAR(M479)-1,YEAR($N$1)-YEAR(M479))),①階級番号!$A:$A,①階級番号!$B:$B))</f>
        <v/>
      </c>
      <c r="Q479" s="83"/>
      <c r="R479" s="83"/>
      <c r="S479" s="83"/>
      <c r="T479" s="83"/>
      <c r="U479" s="83"/>
      <c r="V479" s="83"/>
      <c r="W479" s="83"/>
      <c r="X479" s="83"/>
      <c r="Y479" s="83"/>
      <c r="Z479" s="83"/>
      <c r="AA479" s="83"/>
    </row>
    <row r="480" spans="1:27" s="84" customFormat="1" ht="24.75" customHeight="1" x14ac:dyDescent="0.15">
      <c r="A480" s="133">
        <v>466</v>
      </c>
      <c r="B480" s="134">
        <f t="shared" si="14"/>
        <v>0</v>
      </c>
      <c r="C480" s="135">
        <f t="shared" si="15"/>
        <v>0</v>
      </c>
      <c r="D480" s="132" t="str">
        <f>IF(G480="","",VLOOKUP(B480,①階級番号!$D:$E,2,FALSE()))</f>
        <v/>
      </c>
      <c r="E480" s="80"/>
      <c r="F480" s="81"/>
      <c r="G480" s="82"/>
      <c r="H480" s="82"/>
      <c r="I480" s="85"/>
      <c r="J480" s="85"/>
      <c r="K480" s="85"/>
      <c r="L480" s="85"/>
      <c r="M480" s="85"/>
      <c r="N480" s="143"/>
      <c r="O480" s="130"/>
      <c r="P480" s="136" t="str">
        <f>IF(M480="","",LOOKUP(IF(M480-DATEVALUE(YEAR(M480)&amp;"/"&amp;"4/2")&lt;0,IF(MONTH($N$1)&lt;4,YEAR($N$1)-YEAR(M480),YEAR($N$1)-YEAR(M480)+1),IF(MONTH($N$1)&lt;4,YEAR($N$1)-YEAR(M480)-1,YEAR($N$1)-YEAR(M480))),①階級番号!$A:$A,①階級番号!$B:$B))</f>
        <v/>
      </c>
      <c r="Q480" s="83"/>
      <c r="R480" s="83"/>
      <c r="S480" s="83"/>
      <c r="T480" s="83"/>
      <c r="U480" s="83"/>
      <c r="V480" s="83"/>
      <c r="W480" s="83"/>
      <c r="X480" s="83"/>
      <c r="Y480" s="83"/>
      <c r="Z480" s="83"/>
      <c r="AA480" s="83"/>
    </row>
    <row r="481" spans="1:27" s="84" customFormat="1" ht="24.75" customHeight="1" x14ac:dyDescent="0.15">
      <c r="A481" s="133">
        <v>467</v>
      </c>
      <c r="B481" s="134">
        <f t="shared" si="14"/>
        <v>0</v>
      </c>
      <c r="C481" s="135">
        <f t="shared" si="15"/>
        <v>0</v>
      </c>
      <c r="D481" s="132" t="str">
        <f>IF(G481="","",VLOOKUP(B481,①階級番号!$D:$E,2,FALSE()))</f>
        <v/>
      </c>
      <c r="E481" s="80"/>
      <c r="F481" s="81"/>
      <c r="G481" s="82"/>
      <c r="H481" s="82"/>
      <c r="I481" s="85"/>
      <c r="J481" s="85"/>
      <c r="K481" s="85"/>
      <c r="L481" s="85"/>
      <c r="M481" s="85"/>
      <c r="N481" s="143"/>
      <c r="O481" s="130"/>
      <c r="P481" s="136" t="str">
        <f>IF(M481="","",LOOKUP(IF(M481-DATEVALUE(YEAR(M481)&amp;"/"&amp;"4/2")&lt;0,IF(MONTH($N$1)&lt;4,YEAR($N$1)-YEAR(M481),YEAR($N$1)-YEAR(M481)+1),IF(MONTH($N$1)&lt;4,YEAR($N$1)-YEAR(M481)-1,YEAR($N$1)-YEAR(M481))),①階級番号!$A:$A,①階級番号!$B:$B))</f>
        <v/>
      </c>
      <c r="Q481" s="83"/>
      <c r="R481" s="83"/>
      <c r="S481" s="83"/>
      <c r="T481" s="83"/>
      <c r="U481" s="83"/>
      <c r="V481" s="83"/>
      <c r="W481" s="83"/>
      <c r="X481" s="83"/>
      <c r="Y481" s="83"/>
      <c r="Z481" s="83"/>
      <c r="AA481" s="83"/>
    </row>
    <row r="482" spans="1:27" s="84" customFormat="1" ht="24.75" customHeight="1" x14ac:dyDescent="0.15">
      <c r="A482" s="133">
        <v>468</v>
      </c>
      <c r="B482" s="134">
        <f t="shared" si="14"/>
        <v>0</v>
      </c>
      <c r="C482" s="135">
        <f t="shared" si="15"/>
        <v>0</v>
      </c>
      <c r="D482" s="132" t="str">
        <f>IF(G482="","",VLOOKUP(B482,①階級番号!$D:$E,2,FALSE()))</f>
        <v/>
      </c>
      <c r="E482" s="80"/>
      <c r="F482" s="81"/>
      <c r="G482" s="82"/>
      <c r="H482" s="82"/>
      <c r="I482" s="85"/>
      <c r="J482" s="85"/>
      <c r="K482" s="85"/>
      <c r="L482" s="85"/>
      <c r="M482" s="85"/>
      <c r="N482" s="143"/>
      <c r="O482" s="130"/>
      <c r="P482" s="136" t="str">
        <f>IF(M482="","",LOOKUP(IF(M482-DATEVALUE(YEAR(M482)&amp;"/"&amp;"4/2")&lt;0,IF(MONTH($N$1)&lt;4,YEAR($N$1)-YEAR(M482),YEAR($N$1)-YEAR(M482)+1),IF(MONTH($N$1)&lt;4,YEAR($N$1)-YEAR(M482)-1,YEAR($N$1)-YEAR(M482))),①階級番号!$A:$A,①階級番号!$B:$B))</f>
        <v/>
      </c>
      <c r="Q482" s="83"/>
      <c r="R482" s="83"/>
      <c r="S482" s="83"/>
      <c r="T482" s="83"/>
      <c r="U482" s="83"/>
      <c r="V482" s="83"/>
      <c r="W482" s="83"/>
      <c r="X482" s="83"/>
      <c r="Y482" s="83"/>
      <c r="Z482" s="83"/>
      <c r="AA482" s="83"/>
    </row>
    <row r="483" spans="1:27" s="84" customFormat="1" ht="24.75" customHeight="1" x14ac:dyDescent="0.15">
      <c r="A483" s="133">
        <v>469</v>
      </c>
      <c r="B483" s="134">
        <f t="shared" si="14"/>
        <v>0</v>
      </c>
      <c r="C483" s="135">
        <f t="shared" si="15"/>
        <v>0</v>
      </c>
      <c r="D483" s="132" t="str">
        <f>IF(G483="","",VLOOKUP(B483,①階級番号!$D:$E,2,FALSE()))</f>
        <v/>
      </c>
      <c r="E483" s="80"/>
      <c r="F483" s="81"/>
      <c r="G483" s="82"/>
      <c r="H483" s="82"/>
      <c r="I483" s="85"/>
      <c r="J483" s="85"/>
      <c r="K483" s="85"/>
      <c r="L483" s="85"/>
      <c r="M483" s="85"/>
      <c r="N483" s="143"/>
      <c r="O483" s="130"/>
      <c r="P483" s="136" t="str">
        <f>IF(M483="","",LOOKUP(IF(M483-DATEVALUE(YEAR(M483)&amp;"/"&amp;"4/2")&lt;0,IF(MONTH($N$1)&lt;4,YEAR($N$1)-YEAR(M483),YEAR($N$1)-YEAR(M483)+1),IF(MONTH($N$1)&lt;4,YEAR($N$1)-YEAR(M483)-1,YEAR($N$1)-YEAR(M483))),①階級番号!$A:$A,①階級番号!$B:$B))</f>
        <v/>
      </c>
      <c r="Q483" s="83"/>
      <c r="R483" s="83"/>
      <c r="S483" s="83"/>
      <c r="T483" s="83"/>
      <c r="U483" s="83"/>
      <c r="V483" s="83"/>
      <c r="W483" s="83"/>
      <c r="X483" s="83"/>
      <c r="Y483" s="83"/>
      <c r="Z483" s="83"/>
      <c r="AA483" s="83"/>
    </row>
    <row r="484" spans="1:27" s="84" customFormat="1" ht="24.75" customHeight="1" x14ac:dyDescent="0.15">
      <c r="A484" s="133">
        <v>470</v>
      </c>
      <c r="B484" s="134">
        <f t="shared" si="14"/>
        <v>0</v>
      </c>
      <c r="C484" s="135">
        <f t="shared" si="15"/>
        <v>0</v>
      </c>
      <c r="D484" s="132" t="str">
        <f>IF(G484="","",VLOOKUP(B484,①階級番号!$D:$E,2,FALSE()))</f>
        <v/>
      </c>
      <c r="E484" s="80"/>
      <c r="F484" s="81"/>
      <c r="G484" s="82"/>
      <c r="H484" s="82"/>
      <c r="I484" s="85"/>
      <c r="J484" s="85"/>
      <c r="K484" s="85"/>
      <c r="L484" s="85"/>
      <c r="M484" s="85"/>
      <c r="N484" s="143"/>
      <c r="O484" s="130"/>
      <c r="P484" s="136" t="str">
        <f>IF(M484="","",LOOKUP(IF(M484-DATEVALUE(YEAR(M484)&amp;"/"&amp;"4/2")&lt;0,IF(MONTH($N$1)&lt;4,YEAR($N$1)-YEAR(M484),YEAR($N$1)-YEAR(M484)+1),IF(MONTH($N$1)&lt;4,YEAR($N$1)-YEAR(M484)-1,YEAR($N$1)-YEAR(M484))),①階級番号!$A:$A,①階級番号!$B:$B))</f>
        <v/>
      </c>
      <c r="Q484" s="83"/>
      <c r="R484" s="83"/>
      <c r="S484" s="83"/>
      <c r="T484" s="83"/>
      <c r="U484" s="83"/>
      <c r="V484" s="83"/>
      <c r="W484" s="83"/>
      <c r="X484" s="83"/>
      <c r="Y484" s="83"/>
      <c r="Z484" s="83"/>
      <c r="AA484" s="83"/>
    </row>
    <row r="485" spans="1:27" s="84" customFormat="1" ht="24.75" customHeight="1" x14ac:dyDescent="0.15">
      <c r="A485" s="133">
        <v>471</v>
      </c>
      <c r="B485" s="134">
        <f t="shared" si="14"/>
        <v>0</v>
      </c>
      <c r="C485" s="135">
        <f t="shared" si="15"/>
        <v>0</v>
      </c>
      <c r="D485" s="132" t="str">
        <f>IF(G485="","",VLOOKUP(B485,①階級番号!$D:$E,2,FALSE()))</f>
        <v/>
      </c>
      <c r="E485" s="80"/>
      <c r="F485" s="81"/>
      <c r="G485" s="82"/>
      <c r="H485" s="82"/>
      <c r="I485" s="85"/>
      <c r="J485" s="85"/>
      <c r="K485" s="85"/>
      <c r="L485" s="85"/>
      <c r="M485" s="85"/>
      <c r="N485" s="143"/>
      <c r="O485" s="130"/>
      <c r="P485" s="136" t="str">
        <f>IF(M485="","",LOOKUP(IF(M485-DATEVALUE(YEAR(M485)&amp;"/"&amp;"4/2")&lt;0,IF(MONTH($N$1)&lt;4,YEAR($N$1)-YEAR(M485),YEAR($N$1)-YEAR(M485)+1),IF(MONTH($N$1)&lt;4,YEAR($N$1)-YEAR(M485)-1,YEAR($N$1)-YEAR(M485))),①階級番号!$A:$A,①階級番号!$B:$B))</f>
        <v/>
      </c>
      <c r="Q485" s="83"/>
      <c r="R485" s="83"/>
      <c r="S485" s="83"/>
      <c r="T485" s="83"/>
      <c r="U485" s="83"/>
      <c r="V485" s="83"/>
      <c r="W485" s="83"/>
      <c r="X485" s="83"/>
      <c r="Y485" s="83"/>
      <c r="Z485" s="83"/>
      <c r="AA485" s="83"/>
    </row>
    <row r="486" spans="1:27" s="84" customFormat="1" ht="24.75" customHeight="1" x14ac:dyDescent="0.15">
      <c r="A486" s="133">
        <v>472</v>
      </c>
      <c r="B486" s="134">
        <f t="shared" si="14"/>
        <v>0</v>
      </c>
      <c r="C486" s="135">
        <f t="shared" si="15"/>
        <v>0</v>
      </c>
      <c r="D486" s="132" t="str">
        <f>IF(G486="","",VLOOKUP(B486,①階級番号!$D:$E,2,FALSE()))</f>
        <v/>
      </c>
      <c r="E486" s="80"/>
      <c r="F486" s="81"/>
      <c r="G486" s="82"/>
      <c r="H486" s="82"/>
      <c r="I486" s="85"/>
      <c r="J486" s="85"/>
      <c r="K486" s="85"/>
      <c r="L486" s="85"/>
      <c r="M486" s="85"/>
      <c r="N486" s="143"/>
      <c r="O486" s="130"/>
      <c r="P486" s="136" t="str">
        <f>IF(M486="","",LOOKUP(IF(M486-DATEVALUE(YEAR(M486)&amp;"/"&amp;"4/2")&lt;0,IF(MONTH($N$1)&lt;4,YEAR($N$1)-YEAR(M486),YEAR($N$1)-YEAR(M486)+1),IF(MONTH($N$1)&lt;4,YEAR($N$1)-YEAR(M486)-1,YEAR($N$1)-YEAR(M486))),①階級番号!$A:$A,①階級番号!$B:$B))</f>
        <v/>
      </c>
      <c r="Q486" s="83"/>
      <c r="R486" s="83"/>
      <c r="S486" s="83"/>
      <c r="T486" s="83"/>
      <c r="U486" s="83"/>
      <c r="V486" s="83"/>
      <c r="W486" s="83"/>
      <c r="X486" s="83"/>
      <c r="Y486" s="83"/>
      <c r="Z486" s="83"/>
      <c r="AA486" s="83"/>
    </row>
    <row r="487" spans="1:27" s="84" customFormat="1" ht="24.75" customHeight="1" x14ac:dyDescent="0.15">
      <c r="A487" s="133">
        <v>473</v>
      </c>
      <c r="B487" s="134">
        <f t="shared" si="14"/>
        <v>0</v>
      </c>
      <c r="C487" s="135">
        <f t="shared" si="15"/>
        <v>0</v>
      </c>
      <c r="D487" s="132" t="str">
        <f>IF(G487="","",VLOOKUP(B487,①階級番号!$D:$E,2,FALSE()))</f>
        <v/>
      </c>
      <c r="E487" s="80"/>
      <c r="F487" s="81"/>
      <c r="G487" s="82"/>
      <c r="H487" s="82"/>
      <c r="I487" s="85"/>
      <c r="J487" s="85"/>
      <c r="K487" s="85"/>
      <c r="L487" s="85"/>
      <c r="M487" s="85"/>
      <c r="N487" s="143"/>
      <c r="O487" s="130"/>
      <c r="P487" s="136" t="str">
        <f>IF(M487="","",LOOKUP(IF(M487-DATEVALUE(YEAR(M487)&amp;"/"&amp;"4/2")&lt;0,IF(MONTH($N$1)&lt;4,YEAR($N$1)-YEAR(M487),YEAR($N$1)-YEAR(M487)+1),IF(MONTH($N$1)&lt;4,YEAR($N$1)-YEAR(M487)-1,YEAR($N$1)-YEAR(M487))),①階級番号!$A:$A,①階級番号!$B:$B))</f>
        <v/>
      </c>
      <c r="Q487" s="83"/>
      <c r="R487" s="83"/>
      <c r="S487" s="83"/>
      <c r="T487" s="83"/>
      <c r="U487" s="83"/>
      <c r="V487" s="83"/>
      <c r="W487" s="83"/>
      <c r="X487" s="83"/>
      <c r="Y487" s="83"/>
      <c r="Z487" s="83"/>
      <c r="AA487" s="83"/>
    </row>
    <row r="488" spans="1:27" s="84" customFormat="1" ht="24.75" customHeight="1" x14ac:dyDescent="0.15">
      <c r="A488" s="133">
        <v>474</v>
      </c>
      <c r="B488" s="134">
        <f t="shared" si="14"/>
        <v>0</v>
      </c>
      <c r="C488" s="135">
        <f t="shared" si="15"/>
        <v>0</v>
      </c>
      <c r="D488" s="132" t="str">
        <f>IF(G488="","",VLOOKUP(B488,①階級番号!$D:$E,2,FALSE()))</f>
        <v/>
      </c>
      <c r="E488" s="80"/>
      <c r="F488" s="81"/>
      <c r="G488" s="82"/>
      <c r="H488" s="82"/>
      <c r="I488" s="85"/>
      <c r="J488" s="85"/>
      <c r="K488" s="85"/>
      <c r="L488" s="85"/>
      <c r="M488" s="85"/>
      <c r="N488" s="143"/>
      <c r="O488" s="130"/>
      <c r="P488" s="136" t="str">
        <f>IF(M488="","",LOOKUP(IF(M488-DATEVALUE(YEAR(M488)&amp;"/"&amp;"4/2")&lt;0,IF(MONTH($N$1)&lt;4,YEAR($N$1)-YEAR(M488),YEAR($N$1)-YEAR(M488)+1),IF(MONTH($N$1)&lt;4,YEAR($N$1)-YEAR(M488)-1,YEAR($N$1)-YEAR(M488))),①階級番号!$A:$A,①階級番号!$B:$B))</f>
        <v/>
      </c>
      <c r="Q488" s="83"/>
      <c r="R488" s="83"/>
      <c r="S488" s="83"/>
      <c r="T488" s="83"/>
      <c r="U488" s="83"/>
      <c r="V488" s="83"/>
      <c r="W488" s="83"/>
      <c r="X488" s="83"/>
      <c r="Y488" s="83"/>
      <c r="Z488" s="83"/>
      <c r="AA488" s="83"/>
    </row>
    <row r="489" spans="1:27" s="84" customFormat="1" ht="24.75" customHeight="1" x14ac:dyDescent="0.15">
      <c r="A489" s="133">
        <v>475</v>
      </c>
      <c r="B489" s="134">
        <f t="shared" si="14"/>
        <v>0</v>
      </c>
      <c r="C489" s="135">
        <f t="shared" si="15"/>
        <v>0</v>
      </c>
      <c r="D489" s="132" t="str">
        <f>IF(G489="","",VLOOKUP(B489,①階級番号!$D:$E,2,FALSE()))</f>
        <v/>
      </c>
      <c r="E489" s="80"/>
      <c r="F489" s="81"/>
      <c r="G489" s="82"/>
      <c r="H489" s="82"/>
      <c r="I489" s="85"/>
      <c r="J489" s="85"/>
      <c r="K489" s="85"/>
      <c r="L489" s="85"/>
      <c r="M489" s="85"/>
      <c r="N489" s="143"/>
      <c r="O489" s="130"/>
      <c r="P489" s="136" t="str">
        <f>IF(M489="","",LOOKUP(IF(M489-DATEVALUE(YEAR(M489)&amp;"/"&amp;"4/2")&lt;0,IF(MONTH($N$1)&lt;4,YEAR($N$1)-YEAR(M489),YEAR($N$1)-YEAR(M489)+1),IF(MONTH($N$1)&lt;4,YEAR($N$1)-YEAR(M489)-1,YEAR($N$1)-YEAR(M489))),①階級番号!$A:$A,①階級番号!$B:$B))</f>
        <v/>
      </c>
      <c r="Q489" s="83"/>
      <c r="R489" s="83"/>
      <c r="S489" s="83"/>
      <c r="T489" s="83"/>
      <c r="U489" s="83"/>
      <c r="V489" s="83"/>
      <c r="W489" s="83"/>
      <c r="X489" s="83"/>
      <c r="Y489" s="83"/>
      <c r="Z489" s="83"/>
      <c r="AA489" s="83"/>
    </row>
    <row r="490" spans="1:27" s="84" customFormat="1" ht="24.75" customHeight="1" x14ac:dyDescent="0.15">
      <c r="A490" s="133">
        <v>476</v>
      </c>
      <c r="B490" s="134">
        <f t="shared" si="14"/>
        <v>0</v>
      </c>
      <c r="C490" s="135">
        <f t="shared" si="15"/>
        <v>0</v>
      </c>
      <c r="D490" s="132" t="str">
        <f>IF(G490="","",VLOOKUP(B490,①階級番号!$D:$E,2,FALSE()))</f>
        <v/>
      </c>
      <c r="E490" s="80"/>
      <c r="F490" s="81"/>
      <c r="G490" s="82"/>
      <c r="H490" s="82"/>
      <c r="I490" s="85"/>
      <c r="J490" s="85"/>
      <c r="K490" s="85"/>
      <c r="L490" s="85"/>
      <c r="M490" s="85"/>
      <c r="N490" s="143"/>
      <c r="O490" s="130"/>
      <c r="P490" s="136" t="str">
        <f>IF(M490="","",LOOKUP(IF(M490-DATEVALUE(YEAR(M490)&amp;"/"&amp;"4/2")&lt;0,IF(MONTH($N$1)&lt;4,YEAR($N$1)-YEAR(M490),YEAR($N$1)-YEAR(M490)+1),IF(MONTH($N$1)&lt;4,YEAR($N$1)-YEAR(M490)-1,YEAR($N$1)-YEAR(M490))),①階級番号!$A:$A,①階級番号!$B:$B))</f>
        <v/>
      </c>
      <c r="Q490" s="83"/>
      <c r="R490" s="83"/>
      <c r="S490" s="83"/>
      <c r="T490" s="83"/>
      <c r="U490" s="83"/>
      <c r="V490" s="83"/>
      <c r="W490" s="83"/>
      <c r="X490" s="83"/>
      <c r="Y490" s="83"/>
      <c r="Z490" s="83"/>
      <c r="AA490" s="83"/>
    </row>
    <row r="491" spans="1:27" s="84" customFormat="1" ht="24.75" customHeight="1" x14ac:dyDescent="0.15">
      <c r="A491" s="133">
        <v>477</v>
      </c>
      <c r="B491" s="134">
        <f t="shared" si="14"/>
        <v>0</v>
      </c>
      <c r="C491" s="135">
        <f t="shared" si="15"/>
        <v>0</v>
      </c>
      <c r="D491" s="132" t="str">
        <f>IF(G491="","",VLOOKUP(B491,①階級番号!$D:$E,2,FALSE()))</f>
        <v/>
      </c>
      <c r="E491" s="80"/>
      <c r="F491" s="81"/>
      <c r="G491" s="82"/>
      <c r="H491" s="82"/>
      <c r="I491" s="85"/>
      <c r="J491" s="85"/>
      <c r="K491" s="85"/>
      <c r="L491" s="85"/>
      <c r="M491" s="85"/>
      <c r="N491" s="143"/>
      <c r="O491" s="130"/>
      <c r="P491" s="136" t="str">
        <f>IF(M491="","",LOOKUP(IF(M491-DATEVALUE(YEAR(M491)&amp;"/"&amp;"4/2")&lt;0,IF(MONTH($N$1)&lt;4,YEAR($N$1)-YEAR(M491),YEAR($N$1)-YEAR(M491)+1),IF(MONTH($N$1)&lt;4,YEAR($N$1)-YEAR(M491)-1,YEAR($N$1)-YEAR(M491))),①階級番号!$A:$A,①階級番号!$B:$B))</f>
        <v/>
      </c>
      <c r="Q491" s="83"/>
      <c r="R491" s="83"/>
      <c r="S491" s="83"/>
      <c r="T491" s="83"/>
      <c r="U491" s="83"/>
      <c r="V491" s="83"/>
      <c r="W491" s="83"/>
      <c r="X491" s="83"/>
      <c r="Y491" s="83"/>
      <c r="Z491" s="83"/>
      <c r="AA491" s="83"/>
    </row>
    <row r="492" spans="1:27" s="84" customFormat="1" ht="24.75" customHeight="1" x14ac:dyDescent="0.15">
      <c r="A492" s="133">
        <v>478</v>
      </c>
      <c r="B492" s="134">
        <f t="shared" si="14"/>
        <v>0</v>
      </c>
      <c r="C492" s="135">
        <f t="shared" si="15"/>
        <v>0</v>
      </c>
      <c r="D492" s="132" t="str">
        <f>IF(G492="","",VLOOKUP(B492,①階級番号!$D:$E,2,FALSE()))</f>
        <v/>
      </c>
      <c r="E492" s="80"/>
      <c r="F492" s="81"/>
      <c r="G492" s="82"/>
      <c r="H492" s="82"/>
      <c r="I492" s="85"/>
      <c r="J492" s="85"/>
      <c r="K492" s="85"/>
      <c r="L492" s="85"/>
      <c r="M492" s="85"/>
      <c r="N492" s="143"/>
      <c r="O492" s="130"/>
      <c r="P492" s="136" t="str">
        <f>IF(M492="","",LOOKUP(IF(M492-DATEVALUE(YEAR(M492)&amp;"/"&amp;"4/2")&lt;0,IF(MONTH($N$1)&lt;4,YEAR($N$1)-YEAR(M492),YEAR($N$1)-YEAR(M492)+1),IF(MONTH($N$1)&lt;4,YEAR($N$1)-YEAR(M492)-1,YEAR($N$1)-YEAR(M492))),①階級番号!$A:$A,①階級番号!$B:$B))</f>
        <v/>
      </c>
      <c r="Q492" s="83"/>
      <c r="R492" s="83"/>
      <c r="S492" s="83"/>
      <c r="T492" s="83"/>
      <c r="U492" s="83"/>
      <c r="V492" s="83"/>
      <c r="W492" s="83"/>
      <c r="X492" s="83"/>
      <c r="Y492" s="83"/>
      <c r="Z492" s="83"/>
      <c r="AA492" s="83"/>
    </row>
    <row r="493" spans="1:27" s="84" customFormat="1" ht="24.75" customHeight="1" x14ac:dyDescent="0.15">
      <c r="A493" s="133">
        <v>479</v>
      </c>
      <c r="B493" s="134">
        <f t="shared" si="14"/>
        <v>0</v>
      </c>
      <c r="C493" s="135">
        <f t="shared" si="15"/>
        <v>0</v>
      </c>
      <c r="D493" s="132" t="str">
        <f>IF(G493="","",VLOOKUP(B493,①階級番号!$D:$E,2,FALSE()))</f>
        <v/>
      </c>
      <c r="E493" s="80"/>
      <c r="F493" s="81"/>
      <c r="G493" s="82"/>
      <c r="H493" s="82"/>
      <c r="I493" s="85"/>
      <c r="J493" s="85"/>
      <c r="K493" s="85"/>
      <c r="L493" s="85"/>
      <c r="M493" s="85"/>
      <c r="N493" s="143"/>
      <c r="O493" s="130"/>
      <c r="P493" s="136" t="str">
        <f>IF(M493="","",LOOKUP(IF(M493-DATEVALUE(YEAR(M493)&amp;"/"&amp;"4/2")&lt;0,IF(MONTH($N$1)&lt;4,YEAR($N$1)-YEAR(M493),YEAR($N$1)-YEAR(M493)+1),IF(MONTH($N$1)&lt;4,YEAR($N$1)-YEAR(M493)-1,YEAR($N$1)-YEAR(M493))),①階級番号!$A:$A,①階級番号!$B:$B))</f>
        <v/>
      </c>
      <c r="Q493" s="83"/>
      <c r="R493" s="83"/>
      <c r="S493" s="83"/>
      <c r="T493" s="83"/>
      <c r="U493" s="83"/>
      <c r="V493" s="83"/>
      <c r="W493" s="83"/>
      <c r="X493" s="83"/>
      <c r="Y493" s="83"/>
      <c r="Z493" s="83"/>
      <c r="AA493" s="83"/>
    </row>
    <row r="494" spans="1:27" s="84" customFormat="1" ht="24.75" customHeight="1" x14ac:dyDescent="0.15">
      <c r="A494" s="133">
        <v>480</v>
      </c>
      <c r="B494" s="134">
        <f t="shared" si="14"/>
        <v>0</v>
      </c>
      <c r="C494" s="135">
        <f t="shared" si="15"/>
        <v>0</v>
      </c>
      <c r="D494" s="132" t="str">
        <f>IF(G494="","",VLOOKUP(B494,①階級番号!$D:$E,2,FALSE()))</f>
        <v/>
      </c>
      <c r="E494" s="80"/>
      <c r="F494" s="81"/>
      <c r="G494" s="82"/>
      <c r="H494" s="82"/>
      <c r="I494" s="85"/>
      <c r="J494" s="85"/>
      <c r="K494" s="85"/>
      <c r="L494" s="85"/>
      <c r="M494" s="85"/>
      <c r="N494" s="143"/>
      <c r="O494" s="130"/>
      <c r="P494" s="136" t="str">
        <f>IF(M494="","",LOOKUP(IF(M494-DATEVALUE(YEAR(M494)&amp;"/"&amp;"4/2")&lt;0,IF(MONTH($N$1)&lt;4,YEAR($N$1)-YEAR(M494),YEAR($N$1)-YEAR(M494)+1),IF(MONTH($N$1)&lt;4,YEAR($N$1)-YEAR(M494)-1,YEAR($N$1)-YEAR(M494))),①階級番号!$A:$A,①階級番号!$B:$B))</f>
        <v/>
      </c>
      <c r="Q494" s="83"/>
      <c r="R494" s="83"/>
      <c r="S494" s="83"/>
      <c r="T494" s="83"/>
      <c r="U494" s="83"/>
      <c r="V494" s="83"/>
      <c r="W494" s="83"/>
      <c r="X494" s="83"/>
      <c r="Y494" s="83"/>
      <c r="Z494" s="83"/>
      <c r="AA494" s="83"/>
    </row>
    <row r="495" spans="1:27" s="84" customFormat="1" ht="24.75" customHeight="1" x14ac:dyDescent="0.15">
      <c r="A495" s="133">
        <v>481</v>
      </c>
      <c r="B495" s="134">
        <f t="shared" si="14"/>
        <v>0</v>
      </c>
      <c r="C495" s="135">
        <f t="shared" si="15"/>
        <v>0</v>
      </c>
      <c r="D495" s="132" t="str">
        <f>IF(G495="","",VLOOKUP(B495,①階級番号!$D:$E,2,FALSE()))</f>
        <v/>
      </c>
      <c r="E495" s="80"/>
      <c r="F495" s="81"/>
      <c r="G495" s="82"/>
      <c r="H495" s="82"/>
      <c r="I495" s="85"/>
      <c r="J495" s="85"/>
      <c r="K495" s="85"/>
      <c r="L495" s="85"/>
      <c r="M495" s="85"/>
      <c r="N495" s="143"/>
      <c r="O495" s="130"/>
      <c r="P495" s="136" t="str">
        <f>IF(M495="","",LOOKUP(IF(M495-DATEVALUE(YEAR(M495)&amp;"/"&amp;"4/2")&lt;0,IF(MONTH($N$1)&lt;4,YEAR($N$1)-YEAR(M495),YEAR($N$1)-YEAR(M495)+1),IF(MONTH($N$1)&lt;4,YEAR($N$1)-YEAR(M495)-1,YEAR($N$1)-YEAR(M495))),①階級番号!$A:$A,①階級番号!$B:$B))</f>
        <v/>
      </c>
      <c r="Q495" s="83"/>
      <c r="R495" s="83"/>
      <c r="S495" s="83"/>
      <c r="T495" s="83"/>
      <c r="U495" s="83"/>
      <c r="V495" s="83"/>
      <c r="W495" s="83"/>
      <c r="X495" s="83"/>
      <c r="Y495" s="83"/>
      <c r="Z495" s="83"/>
      <c r="AA495" s="83"/>
    </row>
    <row r="496" spans="1:27" s="84" customFormat="1" ht="24.75" customHeight="1" x14ac:dyDescent="0.15">
      <c r="A496" s="133">
        <v>482</v>
      </c>
      <c r="B496" s="134">
        <f t="shared" si="14"/>
        <v>0</v>
      </c>
      <c r="C496" s="135">
        <f t="shared" si="15"/>
        <v>0</v>
      </c>
      <c r="D496" s="132" t="str">
        <f>IF(G496="","",VLOOKUP(B496,①階級番号!$D:$E,2,FALSE()))</f>
        <v/>
      </c>
      <c r="E496" s="80"/>
      <c r="F496" s="81"/>
      <c r="G496" s="82"/>
      <c r="H496" s="82"/>
      <c r="I496" s="85"/>
      <c r="J496" s="85"/>
      <c r="K496" s="85"/>
      <c r="L496" s="85"/>
      <c r="M496" s="85"/>
      <c r="N496" s="143"/>
      <c r="O496" s="130"/>
      <c r="P496" s="136" t="str">
        <f>IF(M496="","",LOOKUP(IF(M496-DATEVALUE(YEAR(M496)&amp;"/"&amp;"4/2")&lt;0,IF(MONTH($N$1)&lt;4,YEAR($N$1)-YEAR(M496),YEAR($N$1)-YEAR(M496)+1),IF(MONTH($N$1)&lt;4,YEAR($N$1)-YEAR(M496)-1,YEAR($N$1)-YEAR(M496))),①階級番号!$A:$A,①階級番号!$B:$B))</f>
        <v/>
      </c>
      <c r="Q496" s="83"/>
      <c r="R496" s="83"/>
      <c r="S496" s="83"/>
      <c r="T496" s="83"/>
      <c r="U496" s="83"/>
      <c r="V496" s="83"/>
      <c r="W496" s="83"/>
      <c r="X496" s="83"/>
      <c r="Y496" s="83"/>
      <c r="Z496" s="83"/>
      <c r="AA496" s="83"/>
    </row>
    <row r="497" spans="1:27" s="84" customFormat="1" ht="24.75" customHeight="1" x14ac:dyDescent="0.15">
      <c r="A497" s="133">
        <v>483</v>
      </c>
      <c r="B497" s="134">
        <f t="shared" si="14"/>
        <v>0</v>
      </c>
      <c r="C497" s="135">
        <f t="shared" si="15"/>
        <v>0</v>
      </c>
      <c r="D497" s="132" t="str">
        <f>IF(G497="","",VLOOKUP(B497,①階級番号!$D:$E,2,FALSE()))</f>
        <v/>
      </c>
      <c r="E497" s="80"/>
      <c r="F497" s="81"/>
      <c r="G497" s="82"/>
      <c r="H497" s="82"/>
      <c r="I497" s="85"/>
      <c r="J497" s="85"/>
      <c r="K497" s="85"/>
      <c r="L497" s="85"/>
      <c r="M497" s="85"/>
      <c r="N497" s="143"/>
      <c r="O497" s="130"/>
      <c r="P497" s="136" t="str">
        <f>IF(M497="","",LOOKUP(IF(M497-DATEVALUE(YEAR(M497)&amp;"/"&amp;"4/2")&lt;0,IF(MONTH($N$1)&lt;4,YEAR($N$1)-YEAR(M497),YEAR($N$1)-YEAR(M497)+1),IF(MONTH($N$1)&lt;4,YEAR($N$1)-YEAR(M497)-1,YEAR($N$1)-YEAR(M497))),①階級番号!$A:$A,①階級番号!$B:$B))</f>
        <v/>
      </c>
      <c r="Q497" s="83"/>
      <c r="R497" s="83"/>
      <c r="S497" s="83"/>
      <c r="T497" s="83"/>
      <c r="U497" s="83"/>
      <c r="V497" s="83"/>
      <c r="W497" s="83"/>
      <c r="X497" s="83"/>
      <c r="Y497" s="83"/>
      <c r="Z497" s="83"/>
      <c r="AA497" s="83"/>
    </row>
    <row r="498" spans="1:27" s="84" customFormat="1" ht="24.75" customHeight="1" x14ac:dyDescent="0.15">
      <c r="A498" s="133">
        <v>484</v>
      </c>
      <c r="B498" s="134">
        <f t="shared" si="14"/>
        <v>0</v>
      </c>
      <c r="C498" s="135">
        <f t="shared" si="15"/>
        <v>0</v>
      </c>
      <c r="D498" s="132" t="str">
        <f>IF(G498="","",VLOOKUP(B498,①階級番号!$D:$E,2,FALSE()))</f>
        <v/>
      </c>
      <c r="E498" s="80"/>
      <c r="F498" s="81"/>
      <c r="G498" s="82"/>
      <c r="H498" s="82"/>
      <c r="I498" s="85"/>
      <c r="J498" s="85"/>
      <c r="K498" s="85"/>
      <c r="L498" s="85"/>
      <c r="M498" s="85"/>
      <c r="N498" s="143"/>
      <c r="O498" s="130"/>
      <c r="P498" s="136" t="str">
        <f>IF(M498="","",LOOKUP(IF(M498-DATEVALUE(YEAR(M498)&amp;"/"&amp;"4/2")&lt;0,IF(MONTH($N$1)&lt;4,YEAR($N$1)-YEAR(M498),YEAR($N$1)-YEAR(M498)+1),IF(MONTH($N$1)&lt;4,YEAR($N$1)-YEAR(M498)-1,YEAR($N$1)-YEAR(M498))),①階級番号!$A:$A,①階級番号!$B:$B))</f>
        <v/>
      </c>
      <c r="Q498" s="83"/>
      <c r="R498" s="83"/>
      <c r="S498" s="83"/>
      <c r="T498" s="83"/>
      <c r="U498" s="83"/>
      <c r="V498" s="83"/>
      <c r="W498" s="83"/>
      <c r="X498" s="83"/>
      <c r="Y498" s="83"/>
      <c r="Z498" s="83"/>
      <c r="AA498" s="83"/>
    </row>
    <row r="499" spans="1:27" s="84" customFormat="1" ht="24.75" customHeight="1" x14ac:dyDescent="0.15">
      <c r="A499" s="133">
        <v>485</v>
      </c>
      <c r="B499" s="134">
        <f t="shared" si="14"/>
        <v>0</v>
      </c>
      <c r="C499" s="135">
        <f t="shared" si="15"/>
        <v>0</v>
      </c>
      <c r="D499" s="132" t="str">
        <f>IF(G499="","",VLOOKUP(B499,①階級番号!$D:$E,2,FALSE()))</f>
        <v/>
      </c>
      <c r="E499" s="80"/>
      <c r="F499" s="81"/>
      <c r="G499" s="82"/>
      <c r="H499" s="82"/>
      <c r="I499" s="85"/>
      <c r="J499" s="85"/>
      <c r="K499" s="85"/>
      <c r="L499" s="85"/>
      <c r="M499" s="85"/>
      <c r="N499" s="143"/>
      <c r="O499" s="130"/>
      <c r="P499" s="136" t="str">
        <f>IF(M499="","",LOOKUP(IF(M499-DATEVALUE(YEAR(M499)&amp;"/"&amp;"4/2")&lt;0,IF(MONTH($N$1)&lt;4,YEAR($N$1)-YEAR(M499),YEAR($N$1)-YEAR(M499)+1),IF(MONTH($N$1)&lt;4,YEAR($N$1)-YEAR(M499)-1,YEAR($N$1)-YEAR(M499))),①階級番号!$A:$A,①階級番号!$B:$B))</f>
        <v/>
      </c>
      <c r="Q499" s="83"/>
      <c r="R499" s="83"/>
      <c r="S499" s="83"/>
      <c r="T499" s="83"/>
      <c r="U499" s="83"/>
      <c r="V499" s="83"/>
      <c r="W499" s="83"/>
      <c r="X499" s="83"/>
      <c r="Y499" s="83"/>
      <c r="Z499" s="83"/>
      <c r="AA499" s="83"/>
    </row>
    <row r="500" spans="1:27" s="84" customFormat="1" ht="24.75" customHeight="1" x14ac:dyDescent="0.15">
      <c r="A500" s="133">
        <v>486</v>
      </c>
      <c r="B500" s="134">
        <f t="shared" si="14"/>
        <v>0</v>
      </c>
      <c r="C500" s="135">
        <f t="shared" si="15"/>
        <v>0</v>
      </c>
      <c r="D500" s="132" t="str">
        <f>IF(G500="","",VLOOKUP(B500,①階級番号!$D:$E,2,FALSE()))</f>
        <v/>
      </c>
      <c r="E500" s="80"/>
      <c r="F500" s="81"/>
      <c r="G500" s="82"/>
      <c r="H500" s="82"/>
      <c r="I500" s="85"/>
      <c r="J500" s="85"/>
      <c r="K500" s="85"/>
      <c r="L500" s="85"/>
      <c r="M500" s="85"/>
      <c r="N500" s="143"/>
      <c r="O500" s="130"/>
      <c r="P500" s="136" t="str">
        <f>IF(M500="","",LOOKUP(IF(M500-DATEVALUE(YEAR(M500)&amp;"/"&amp;"4/2")&lt;0,IF(MONTH($N$1)&lt;4,YEAR($N$1)-YEAR(M500),YEAR($N$1)-YEAR(M500)+1),IF(MONTH($N$1)&lt;4,YEAR($N$1)-YEAR(M500)-1,YEAR($N$1)-YEAR(M500))),①階級番号!$A:$A,①階級番号!$B:$B))</f>
        <v/>
      </c>
      <c r="Q500" s="83"/>
      <c r="R500" s="83"/>
      <c r="S500" s="83"/>
      <c r="T500" s="83"/>
      <c r="U500" s="83"/>
      <c r="V500" s="83"/>
      <c r="W500" s="83"/>
      <c r="X500" s="83"/>
      <c r="Y500" s="83"/>
      <c r="Z500" s="83"/>
      <c r="AA500" s="83"/>
    </row>
    <row r="501" spans="1:27" s="84" customFormat="1" ht="24.75" customHeight="1" x14ac:dyDescent="0.15">
      <c r="A501" s="133">
        <v>487</v>
      </c>
      <c r="B501" s="134">
        <f t="shared" si="14"/>
        <v>0</v>
      </c>
      <c r="C501" s="135">
        <f t="shared" si="15"/>
        <v>0</v>
      </c>
      <c r="D501" s="132" t="str">
        <f>IF(G501="","",VLOOKUP(B501,①階級番号!$D:$E,2,FALSE()))</f>
        <v/>
      </c>
      <c r="E501" s="80"/>
      <c r="F501" s="81"/>
      <c r="G501" s="82"/>
      <c r="H501" s="82"/>
      <c r="I501" s="85"/>
      <c r="J501" s="85"/>
      <c r="K501" s="85"/>
      <c r="L501" s="85"/>
      <c r="M501" s="85"/>
      <c r="N501" s="143"/>
      <c r="O501" s="130"/>
      <c r="P501" s="136" t="str">
        <f>IF(M501="","",LOOKUP(IF(M501-DATEVALUE(YEAR(M501)&amp;"/"&amp;"4/2")&lt;0,IF(MONTH($N$1)&lt;4,YEAR($N$1)-YEAR(M501),YEAR($N$1)-YEAR(M501)+1),IF(MONTH($N$1)&lt;4,YEAR($N$1)-YEAR(M501)-1,YEAR($N$1)-YEAR(M501))),①階級番号!$A:$A,①階級番号!$B:$B))</f>
        <v/>
      </c>
      <c r="Q501" s="83"/>
      <c r="R501" s="83"/>
      <c r="S501" s="83"/>
      <c r="T501" s="83"/>
      <c r="U501" s="83"/>
      <c r="V501" s="83"/>
      <c r="W501" s="83"/>
      <c r="X501" s="83"/>
      <c r="Y501" s="83"/>
      <c r="Z501" s="83"/>
      <c r="AA501" s="83"/>
    </row>
    <row r="502" spans="1:27" s="84" customFormat="1" ht="24.75" customHeight="1" x14ac:dyDescent="0.15">
      <c r="A502" s="133">
        <v>488</v>
      </c>
      <c r="B502" s="134">
        <f t="shared" si="14"/>
        <v>0</v>
      </c>
      <c r="C502" s="135">
        <f t="shared" si="15"/>
        <v>0</v>
      </c>
      <c r="D502" s="132" t="str">
        <f>IF(G502="","",VLOOKUP(B502,①階級番号!$D:$E,2,FALSE()))</f>
        <v/>
      </c>
      <c r="E502" s="80"/>
      <c r="F502" s="81"/>
      <c r="G502" s="82"/>
      <c r="H502" s="82"/>
      <c r="I502" s="85"/>
      <c r="J502" s="85"/>
      <c r="K502" s="85"/>
      <c r="L502" s="85"/>
      <c r="M502" s="85"/>
      <c r="N502" s="143"/>
      <c r="O502" s="130"/>
      <c r="P502" s="136" t="str">
        <f>IF(M502="","",LOOKUP(IF(M502-DATEVALUE(YEAR(M502)&amp;"/"&amp;"4/2")&lt;0,IF(MONTH($N$1)&lt;4,YEAR($N$1)-YEAR(M502),YEAR($N$1)-YEAR(M502)+1),IF(MONTH($N$1)&lt;4,YEAR($N$1)-YEAR(M502)-1,YEAR($N$1)-YEAR(M502))),①階級番号!$A:$A,①階級番号!$B:$B))</f>
        <v/>
      </c>
      <c r="Q502" s="83"/>
      <c r="R502" s="83"/>
      <c r="S502" s="83"/>
      <c r="T502" s="83"/>
      <c r="U502" s="83"/>
      <c r="V502" s="83"/>
      <c r="W502" s="83"/>
      <c r="X502" s="83"/>
      <c r="Y502" s="83"/>
      <c r="Z502" s="83"/>
      <c r="AA502" s="83"/>
    </row>
    <row r="503" spans="1:27" s="84" customFormat="1" ht="24.75" customHeight="1" x14ac:dyDescent="0.15">
      <c r="A503" s="133">
        <v>489</v>
      </c>
      <c r="B503" s="134">
        <f t="shared" si="14"/>
        <v>0</v>
      </c>
      <c r="C503" s="135">
        <f t="shared" si="15"/>
        <v>0</v>
      </c>
      <c r="D503" s="132" t="str">
        <f>IF(G503="","",VLOOKUP(B503,①階級番号!$D:$E,2,FALSE()))</f>
        <v/>
      </c>
      <c r="E503" s="80"/>
      <c r="F503" s="81"/>
      <c r="G503" s="82"/>
      <c r="H503" s="82"/>
      <c r="I503" s="85"/>
      <c r="J503" s="85"/>
      <c r="K503" s="85"/>
      <c r="L503" s="85"/>
      <c r="M503" s="85"/>
      <c r="N503" s="143"/>
      <c r="O503" s="130"/>
      <c r="P503" s="136" t="str">
        <f>IF(M503="","",LOOKUP(IF(M503-DATEVALUE(YEAR(M503)&amp;"/"&amp;"4/2")&lt;0,IF(MONTH($N$1)&lt;4,YEAR($N$1)-YEAR(M503),YEAR($N$1)-YEAR(M503)+1),IF(MONTH($N$1)&lt;4,YEAR($N$1)-YEAR(M503)-1,YEAR($N$1)-YEAR(M503))),①階級番号!$A:$A,①階級番号!$B:$B))</f>
        <v/>
      </c>
      <c r="Q503" s="83"/>
      <c r="R503" s="83"/>
      <c r="S503" s="83"/>
      <c r="T503" s="83"/>
      <c r="U503" s="83"/>
      <c r="V503" s="83"/>
      <c r="W503" s="83"/>
      <c r="X503" s="83"/>
      <c r="Y503" s="83"/>
      <c r="Z503" s="83"/>
      <c r="AA503" s="83"/>
    </row>
    <row r="504" spans="1:27" s="84" customFormat="1" ht="24.75" customHeight="1" x14ac:dyDescent="0.15">
      <c r="A504" s="133">
        <v>490</v>
      </c>
      <c r="B504" s="134">
        <f t="shared" si="14"/>
        <v>0</v>
      </c>
      <c r="C504" s="135">
        <f t="shared" si="15"/>
        <v>0</v>
      </c>
      <c r="D504" s="132" t="str">
        <f>IF(G504="","",VLOOKUP(B504,①階級番号!$D:$E,2,FALSE()))</f>
        <v/>
      </c>
      <c r="E504" s="80"/>
      <c r="F504" s="81"/>
      <c r="G504" s="82"/>
      <c r="H504" s="82"/>
      <c r="I504" s="85"/>
      <c r="J504" s="85"/>
      <c r="K504" s="85"/>
      <c r="L504" s="85"/>
      <c r="M504" s="85"/>
      <c r="N504" s="143"/>
      <c r="O504" s="130"/>
      <c r="P504" s="136" t="str">
        <f>IF(M504="","",LOOKUP(IF(M504-DATEVALUE(YEAR(M504)&amp;"/"&amp;"4/2")&lt;0,IF(MONTH($N$1)&lt;4,YEAR($N$1)-YEAR(M504),YEAR($N$1)-YEAR(M504)+1),IF(MONTH($N$1)&lt;4,YEAR($N$1)-YEAR(M504)-1,YEAR($N$1)-YEAR(M504))),①階級番号!$A:$A,①階級番号!$B:$B))</f>
        <v/>
      </c>
      <c r="Q504" s="83"/>
      <c r="R504" s="83"/>
      <c r="S504" s="83"/>
      <c r="T504" s="83"/>
      <c r="U504" s="83"/>
      <c r="V504" s="83"/>
      <c r="W504" s="83"/>
      <c r="X504" s="83"/>
      <c r="Y504" s="83"/>
      <c r="Z504" s="83"/>
      <c r="AA504" s="83"/>
    </row>
    <row r="505" spans="1:27" s="84" customFormat="1" ht="24.75" customHeight="1" x14ac:dyDescent="0.15">
      <c r="A505" s="133">
        <v>491</v>
      </c>
      <c r="B505" s="134">
        <f t="shared" si="14"/>
        <v>0</v>
      </c>
      <c r="C505" s="135">
        <f t="shared" si="15"/>
        <v>0</v>
      </c>
      <c r="D505" s="132" t="str">
        <f>IF(G505="","",VLOOKUP(B505,①階級番号!$D:$E,2,FALSE()))</f>
        <v/>
      </c>
      <c r="E505" s="80"/>
      <c r="F505" s="81"/>
      <c r="G505" s="82"/>
      <c r="H505" s="82"/>
      <c r="I505" s="85"/>
      <c r="J505" s="85"/>
      <c r="K505" s="85"/>
      <c r="L505" s="85"/>
      <c r="M505" s="85"/>
      <c r="N505" s="143"/>
      <c r="O505" s="130"/>
      <c r="P505" s="136" t="str">
        <f>IF(M505="","",LOOKUP(IF(M505-DATEVALUE(YEAR(M505)&amp;"/"&amp;"4/2")&lt;0,IF(MONTH($N$1)&lt;4,YEAR($N$1)-YEAR(M505),YEAR($N$1)-YEAR(M505)+1),IF(MONTH($N$1)&lt;4,YEAR($N$1)-YEAR(M505)-1,YEAR($N$1)-YEAR(M505))),①階級番号!$A:$A,①階級番号!$B:$B))</f>
        <v/>
      </c>
      <c r="Q505" s="83"/>
      <c r="R505" s="83"/>
      <c r="S505" s="83"/>
      <c r="T505" s="83"/>
      <c r="U505" s="83"/>
      <c r="V505" s="83"/>
      <c r="W505" s="83"/>
      <c r="X505" s="83"/>
      <c r="Y505" s="83"/>
      <c r="Z505" s="83"/>
      <c r="AA505" s="83"/>
    </row>
    <row r="506" spans="1:27" s="84" customFormat="1" ht="24.75" customHeight="1" x14ac:dyDescent="0.15">
      <c r="A506" s="133">
        <v>492</v>
      </c>
      <c r="B506" s="134">
        <f t="shared" si="14"/>
        <v>0</v>
      </c>
      <c r="C506" s="135">
        <f t="shared" si="15"/>
        <v>0</v>
      </c>
      <c r="D506" s="132" t="str">
        <f>IF(G506="","",VLOOKUP(B506,①階級番号!$D:$E,2,FALSE()))</f>
        <v/>
      </c>
      <c r="E506" s="80"/>
      <c r="F506" s="81"/>
      <c r="G506" s="82"/>
      <c r="H506" s="82"/>
      <c r="I506" s="85"/>
      <c r="J506" s="85"/>
      <c r="K506" s="85"/>
      <c r="L506" s="85"/>
      <c r="M506" s="85"/>
      <c r="N506" s="143"/>
      <c r="O506" s="130"/>
      <c r="P506" s="136" t="str">
        <f>IF(M506="","",LOOKUP(IF(M506-DATEVALUE(YEAR(M506)&amp;"/"&amp;"4/2")&lt;0,IF(MONTH($N$1)&lt;4,YEAR($N$1)-YEAR(M506),YEAR($N$1)-YEAR(M506)+1),IF(MONTH($N$1)&lt;4,YEAR($N$1)-YEAR(M506)-1,YEAR($N$1)-YEAR(M506))),①階級番号!$A:$A,①階級番号!$B:$B))</f>
        <v/>
      </c>
      <c r="Q506" s="83"/>
      <c r="R506" s="83"/>
      <c r="S506" s="83"/>
      <c r="T506" s="83"/>
      <c r="U506" s="83"/>
      <c r="V506" s="83"/>
      <c r="W506" s="83"/>
      <c r="X506" s="83"/>
      <c r="Y506" s="83"/>
      <c r="Z506" s="83"/>
      <c r="AA506" s="83"/>
    </row>
    <row r="507" spans="1:27" s="84" customFormat="1" ht="24.75" customHeight="1" x14ac:dyDescent="0.15">
      <c r="A507" s="133">
        <v>493</v>
      </c>
      <c r="B507" s="134">
        <f t="shared" si="14"/>
        <v>0</v>
      </c>
      <c r="C507" s="135">
        <f t="shared" si="15"/>
        <v>0</v>
      </c>
      <c r="D507" s="132" t="str">
        <f>IF(G507="","",VLOOKUP(B507,①階級番号!$D:$E,2,FALSE()))</f>
        <v/>
      </c>
      <c r="E507" s="80"/>
      <c r="F507" s="81"/>
      <c r="G507" s="82"/>
      <c r="H507" s="82"/>
      <c r="I507" s="85"/>
      <c r="J507" s="85"/>
      <c r="K507" s="85"/>
      <c r="L507" s="85"/>
      <c r="M507" s="85"/>
      <c r="N507" s="143"/>
      <c r="O507" s="130"/>
      <c r="P507" s="136" t="str">
        <f>IF(M507="","",LOOKUP(IF(M507-DATEVALUE(YEAR(M507)&amp;"/"&amp;"4/2")&lt;0,IF(MONTH($N$1)&lt;4,YEAR($N$1)-YEAR(M507),YEAR($N$1)-YEAR(M507)+1),IF(MONTH($N$1)&lt;4,YEAR($N$1)-YEAR(M507)-1,YEAR($N$1)-YEAR(M507))),①階級番号!$A:$A,①階級番号!$B:$B))</f>
        <v/>
      </c>
      <c r="Q507" s="83"/>
      <c r="R507" s="83"/>
      <c r="S507" s="83"/>
      <c r="T507" s="83"/>
      <c r="U507" s="83"/>
      <c r="V507" s="83"/>
      <c r="W507" s="83"/>
      <c r="X507" s="83"/>
      <c r="Y507" s="83"/>
      <c r="Z507" s="83"/>
      <c r="AA507" s="83"/>
    </row>
    <row r="508" spans="1:27" s="84" customFormat="1" ht="24.75" customHeight="1" x14ac:dyDescent="0.15">
      <c r="A508" s="133">
        <v>494</v>
      </c>
      <c r="B508" s="134">
        <f t="shared" si="14"/>
        <v>0</v>
      </c>
      <c r="C508" s="135">
        <f t="shared" si="15"/>
        <v>0</v>
      </c>
      <c r="D508" s="132" t="str">
        <f>IF(G508="","",VLOOKUP(B508,①階級番号!$D:$E,2,FALSE()))</f>
        <v/>
      </c>
      <c r="E508" s="80"/>
      <c r="F508" s="81"/>
      <c r="G508" s="82"/>
      <c r="H508" s="82"/>
      <c r="I508" s="85"/>
      <c r="J508" s="85"/>
      <c r="K508" s="85"/>
      <c r="L508" s="85"/>
      <c r="M508" s="85"/>
      <c r="N508" s="143"/>
      <c r="O508" s="130"/>
      <c r="P508" s="136" t="str">
        <f>IF(M508="","",LOOKUP(IF(M508-DATEVALUE(YEAR(M508)&amp;"/"&amp;"4/2")&lt;0,IF(MONTH($N$1)&lt;4,YEAR($N$1)-YEAR(M508),YEAR($N$1)-YEAR(M508)+1),IF(MONTH($N$1)&lt;4,YEAR($N$1)-YEAR(M508)-1,YEAR($N$1)-YEAR(M508))),①階級番号!$A:$A,①階級番号!$B:$B))</f>
        <v/>
      </c>
      <c r="Q508" s="83"/>
      <c r="R508" s="83"/>
      <c r="S508" s="83"/>
      <c r="T508" s="83"/>
      <c r="U508" s="83"/>
      <c r="V508" s="83"/>
      <c r="W508" s="83"/>
      <c r="X508" s="83"/>
      <c r="Y508" s="83"/>
      <c r="Z508" s="83"/>
      <c r="AA508" s="83"/>
    </row>
    <row r="509" spans="1:27" s="84" customFormat="1" ht="24.75" customHeight="1" x14ac:dyDescent="0.15">
      <c r="A509" s="133">
        <v>495</v>
      </c>
      <c r="B509" s="134">
        <f t="shared" si="14"/>
        <v>0</v>
      </c>
      <c r="C509" s="135">
        <f t="shared" si="15"/>
        <v>0</v>
      </c>
      <c r="D509" s="132" t="str">
        <f>IF(G509="","",VLOOKUP(B509,①階級番号!$D:$E,2,FALSE()))</f>
        <v/>
      </c>
      <c r="E509" s="80"/>
      <c r="F509" s="81"/>
      <c r="G509" s="82"/>
      <c r="H509" s="82"/>
      <c r="I509" s="85"/>
      <c r="J509" s="85"/>
      <c r="K509" s="85"/>
      <c r="L509" s="85"/>
      <c r="M509" s="85"/>
      <c r="N509" s="143"/>
      <c r="O509" s="130"/>
      <c r="P509" s="136" t="str">
        <f>IF(M509="","",LOOKUP(IF(M509-DATEVALUE(YEAR(M509)&amp;"/"&amp;"4/2")&lt;0,IF(MONTH($N$1)&lt;4,YEAR($N$1)-YEAR(M509),YEAR($N$1)-YEAR(M509)+1),IF(MONTH($N$1)&lt;4,YEAR($N$1)-YEAR(M509)-1,YEAR($N$1)-YEAR(M509))),①階級番号!$A:$A,①階級番号!$B:$B))</f>
        <v/>
      </c>
      <c r="Q509" s="83"/>
      <c r="R509" s="83"/>
      <c r="S509" s="83"/>
      <c r="T509" s="83"/>
      <c r="U509" s="83"/>
      <c r="V509" s="83"/>
      <c r="W509" s="83"/>
      <c r="X509" s="83"/>
      <c r="Y509" s="83"/>
      <c r="Z509" s="83"/>
      <c r="AA509" s="83"/>
    </row>
    <row r="510" spans="1:27" s="84" customFormat="1" ht="24.75" customHeight="1" x14ac:dyDescent="0.15">
      <c r="A510" s="133">
        <v>496</v>
      </c>
      <c r="B510" s="134">
        <f t="shared" si="14"/>
        <v>0</v>
      </c>
      <c r="C510" s="135">
        <f t="shared" si="15"/>
        <v>0</v>
      </c>
      <c r="D510" s="132" t="str">
        <f>IF(G510="","",VLOOKUP(B510,①階級番号!$D:$E,2,FALSE()))</f>
        <v/>
      </c>
      <c r="E510" s="80"/>
      <c r="F510" s="81"/>
      <c r="G510" s="82"/>
      <c r="H510" s="82"/>
      <c r="I510" s="85"/>
      <c r="J510" s="85"/>
      <c r="K510" s="85"/>
      <c r="L510" s="85"/>
      <c r="M510" s="85"/>
      <c r="N510" s="143"/>
      <c r="O510" s="130"/>
      <c r="P510" s="136" t="str">
        <f>IF(M510="","",LOOKUP(IF(M510-DATEVALUE(YEAR(M510)&amp;"/"&amp;"4/2")&lt;0,IF(MONTH($N$1)&lt;4,YEAR($N$1)-YEAR(M510),YEAR($N$1)-YEAR(M510)+1),IF(MONTH($N$1)&lt;4,YEAR($N$1)-YEAR(M510)-1,YEAR($N$1)-YEAR(M510))),①階級番号!$A:$A,①階級番号!$B:$B))</f>
        <v/>
      </c>
      <c r="Q510" s="83"/>
      <c r="R510" s="83"/>
      <c r="S510" s="83"/>
      <c r="T510" s="83"/>
      <c r="U510" s="83"/>
      <c r="V510" s="83"/>
      <c r="W510" s="83"/>
      <c r="X510" s="83"/>
      <c r="Y510" s="83"/>
      <c r="Z510" s="83"/>
      <c r="AA510" s="83"/>
    </row>
    <row r="511" spans="1:27" s="84" customFormat="1" ht="24.75" customHeight="1" x14ac:dyDescent="0.15">
      <c r="A511" s="133">
        <v>497</v>
      </c>
      <c r="B511" s="134">
        <f t="shared" si="14"/>
        <v>0</v>
      </c>
      <c r="C511" s="135">
        <f t="shared" si="15"/>
        <v>0</v>
      </c>
      <c r="D511" s="132" t="str">
        <f>IF(G511="","",VLOOKUP(B511,①階級番号!$D:$E,2,FALSE()))</f>
        <v/>
      </c>
      <c r="E511" s="80"/>
      <c r="F511" s="81"/>
      <c r="G511" s="82"/>
      <c r="H511" s="82"/>
      <c r="I511" s="85"/>
      <c r="J511" s="85"/>
      <c r="K511" s="85"/>
      <c r="L511" s="85"/>
      <c r="M511" s="85"/>
      <c r="N511" s="143"/>
      <c r="O511" s="130"/>
      <c r="P511" s="136" t="str">
        <f>IF(M511="","",LOOKUP(IF(M511-DATEVALUE(YEAR(M511)&amp;"/"&amp;"4/2")&lt;0,IF(MONTH($N$1)&lt;4,YEAR($N$1)-YEAR(M511),YEAR($N$1)-YEAR(M511)+1),IF(MONTH($N$1)&lt;4,YEAR($N$1)-YEAR(M511)-1,YEAR($N$1)-YEAR(M511))),①階級番号!$A:$A,①階級番号!$B:$B))</f>
        <v/>
      </c>
      <c r="Q511" s="83"/>
      <c r="R511" s="83"/>
      <c r="S511" s="83"/>
      <c r="T511" s="83"/>
      <c r="U511" s="83"/>
      <c r="V511" s="83"/>
      <c r="W511" s="83"/>
      <c r="X511" s="83"/>
      <c r="Y511" s="83"/>
      <c r="Z511" s="83"/>
      <c r="AA511" s="83"/>
    </row>
    <row r="512" spans="1:27" s="84" customFormat="1" ht="24.75" customHeight="1" x14ac:dyDescent="0.15">
      <c r="A512" s="133">
        <v>498</v>
      </c>
      <c r="B512" s="134">
        <f t="shared" si="14"/>
        <v>0</v>
      </c>
      <c r="C512" s="135">
        <f t="shared" si="15"/>
        <v>0</v>
      </c>
      <c r="D512" s="132" t="str">
        <f>IF(G512="","",VLOOKUP(B512,①階級番号!$D:$E,2,FALSE()))</f>
        <v/>
      </c>
      <c r="E512" s="80"/>
      <c r="F512" s="81"/>
      <c r="G512" s="82"/>
      <c r="H512" s="82"/>
      <c r="I512" s="85"/>
      <c r="J512" s="85"/>
      <c r="K512" s="85"/>
      <c r="L512" s="85"/>
      <c r="M512" s="85"/>
      <c r="N512" s="143"/>
      <c r="O512" s="130"/>
      <c r="P512" s="136" t="str">
        <f>IF(M512="","",LOOKUP(IF(M512-DATEVALUE(YEAR(M512)&amp;"/"&amp;"4/2")&lt;0,IF(MONTH($N$1)&lt;4,YEAR($N$1)-YEAR(M512),YEAR($N$1)-YEAR(M512)+1),IF(MONTH($N$1)&lt;4,YEAR($N$1)-YEAR(M512)-1,YEAR($N$1)-YEAR(M512))),①階級番号!$A:$A,①階級番号!$B:$B))</f>
        <v/>
      </c>
      <c r="Q512" s="83"/>
      <c r="R512" s="83"/>
      <c r="S512" s="83"/>
      <c r="T512" s="83"/>
      <c r="U512" s="83"/>
      <c r="V512" s="83"/>
      <c r="W512" s="83"/>
      <c r="X512" s="83"/>
      <c r="Y512" s="83"/>
      <c r="Z512" s="83"/>
      <c r="AA512" s="83"/>
    </row>
    <row r="513" spans="1:27" s="84" customFormat="1" ht="24.75" customHeight="1" x14ac:dyDescent="0.15">
      <c r="A513" s="133">
        <v>499</v>
      </c>
      <c r="B513" s="134">
        <f t="shared" si="14"/>
        <v>0</v>
      </c>
      <c r="C513" s="135">
        <f t="shared" si="15"/>
        <v>0</v>
      </c>
      <c r="D513" s="132" t="str">
        <f>IF(G513="","",VLOOKUP(B513,①階級番号!$D:$E,2,FALSE()))</f>
        <v/>
      </c>
      <c r="E513" s="80"/>
      <c r="F513" s="81"/>
      <c r="G513" s="82"/>
      <c r="H513" s="82"/>
      <c r="I513" s="85"/>
      <c r="J513" s="85"/>
      <c r="K513" s="85"/>
      <c r="L513" s="85"/>
      <c r="M513" s="85"/>
      <c r="N513" s="143"/>
      <c r="O513" s="130"/>
      <c r="P513" s="136" t="str">
        <f>IF(M513="","",LOOKUP(IF(M513-DATEVALUE(YEAR(M513)&amp;"/"&amp;"4/2")&lt;0,IF(MONTH($N$1)&lt;4,YEAR($N$1)-YEAR(M513),YEAR($N$1)-YEAR(M513)+1),IF(MONTH($N$1)&lt;4,YEAR($N$1)-YEAR(M513)-1,YEAR($N$1)-YEAR(M513))),①階級番号!$A:$A,①階級番号!$B:$B))</f>
        <v/>
      </c>
      <c r="Q513" s="83"/>
      <c r="R513" s="83"/>
      <c r="S513" s="83"/>
      <c r="T513" s="83"/>
      <c r="U513" s="83"/>
      <c r="V513" s="83"/>
      <c r="W513" s="83"/>
      <c r="X513" s="83"/>
      <c r="Y513" s="83"/>
      <c r="Z513" s="83"/>
      <c r="AA513" s="83"/>
    </row>
    <row r="514" spans="1:27" s="84" customFormat="1" ht="24.75" customHeight="1" x14ac:dyDescent="0.15">
      <c r="A514" s="133">
        <v>500</v>
      </c>
      <c r="B514" s="134">
        <f t="shared" si="14"/>
        <v>0</v>
      </c>
      <c r="C514" s="135">
        <f t="shared" si="15"/>
        <v>0</v>
      </c>
      <c r="D514" s="132" t="str">
        <f>IF(G514="","",VLOOKUP(B514,①階級番号!$D:$E,2,FALSE()))</f>
        <v/>
      </c>
      <c r="E514" s="80"/>
      <c r="F514" s="81"/>
      <c r="G514" s="82"/>
      <c r="H514" s="82"/>
      <c r="I514" s="85"/>
      <c r="J514" s="85"/>
      <c r="K514" s="85"/>
      <c r="L514" s="85"/>
      <c r="M514" s="85"/>
      <c r="N514" s="143"/>
      <c r="O514" s="130"/>
      <c r="P514" s="136" t="str">
        <f>IF(M514="","",LOOKUP(IF(M514-DATEVALUE(YEAR(M514)&amp;"/"&amp;"4/2")&lt;0,IF(MONTH($N$1)&lt;4,YEAR($N$1)-YEAR(M514),YEAR($N$1)-YEAR(M514)+1),IF(MONTH($N$1)&lt;4,YEAR($N$1)-YEAR(M514)-1,YEAR($N$1)-YEAR(M514))),①階級番号!$A:$A,①階級番号!$B:$B))</f>
        <v/>
      </c>
      <c r="Q514" s="83"/>
      <c r="R514" s="83"/>
      <c r="S514" s="83"/>
      <c r="T514" s="83"/>
      <c r="U514" s="83"/>
      <c r="V514" s="83"/>
      <c r="W514" s="83"/>
      <c r="X514" s="83"/>
      <c r="Y514" s="83"/>
      <c r="Z514" s="83"/>
      <c r="AA514" s="83"/>
    </row>
    <row r="515" spans="1:27" s="84" customFormat="1" ht="24.75" customHeight="1" x14ac:dyDescent="0.15">
      <c r="A515" s="133">
        <v>501</v>
      </c>
      <c r="B515" s="134">
        <f t="shared" si="14"/>
        <v>0</v>
      </c>
      <c r="C515" s="135">
        <f t="shared" si="15"/>
        <v>0</v>
      </c>
      <c r="D515" s="132" t="str">
        <f>IF(G515="","",VLOOKUP(B515,①階級番号!$D:$E,2,FALSE()))</f>
        <v/>
      </c>
      <c r="E515" s="80"/>
      <c r="F515" s="81"/>
      <c r="G515" s="82"/>
      <c r="H515" s="82"/>
      <c r="I515" s="85"/>
      <c r="J515" s="85"/>
      <c r="K515" s="85"/>
      <c r="L515" s="85"/>
      <c r="M515" s="85"/>
      <c r="N515" s="143"/>
      <c r="O515" s="130"/>
      <c r="P515" s="136" t="str">
        <f>IF(M515="","",LOOKUP(IF(M515-DATEVALUE(YEAR(M515)&amp;"/"&amp;"4/2")&lt;0,IF(MONTH($N$1)&lt;4,YEAR($N$1)-YEAR(M515),YEAR($N$1)-YEAR(M515)+1),IF(MONTH($N$1)&lt;4,YEAR($N$1)-YEAR(M515)-1,YEAR($N$1)-YEAR(M515))),①階級番号!$A:$A,①階級番号!$B:$B))</f>
        <v/>
      </c>
      <c r="Q515" s="83"/>
      <c r="R515" s="83"/>
      <c r="S515" s="83"/>
      <c r="T515" s="83"/>
      <c r="U515" s="83"/>
      <c r="V515" s="83"/>
      <c r="W515" s="83"/>
      <c r="X515" s="83"/>
      <c r="Y515" s="83"/>
      <c r="Z515" s="83"/>
      <c r="AA515" s="83"/>
    </row>
    <row r="516" spans="1:27" s="84" customFormat="1" ht="24.75" customHeight="1" x14ac:dyDescent="0.15">
      <c r="A516" s="133">
        <v>502</v>
      </c>
      <c r="B516" s="134">
        <f t="shared" si="14"/>
        <v>0</v>
      </c>
      <c r="C516" s="135">
        <f t="shared" si="15"/>
        <v>0</v>
      </c>
      <c r="D516" s="132" t="str">
        <f>IF(G516="","",VLOOKUP(B516,①階級番号!$D:$E,2,FALSE()))</f>
        <v/>
      </c>
      <c r="E516" s="80"/>
      <c r="F516" s="81"/>
      <c r="G516" s="82"/>
      <c r="H516" s="82"/>
      <c r="I516" s="85"/>
      <c r="J516" s="85"/>
      <c r="K516" s="85"/>
      <c r="L516" s="85"/>
      <c r="M516" s="85"/>
      <c r="N516" s="143"/>
      <c r="O516" s="130"/>
      <c r="P516" s="136" t="str">
        <f>IF(M516="","",LOOKUP(IF(M516-DATEVALUE(YEAR(M516)&amp;"/"&amp;"4/2")&lt;0,IF(MONTH($N$1)&lt;4,YEAR($N$1)-YEAR(M516),YEAR($N$1)-YEAR(M516)+1),IF(MONTH($N$1)&lt;4,YEAR($N$1)-YEAR(M516)-1,YEAR($N$1)-YEAR(M516))),①階級番号!$A:$A,①階級番号!$B:$B))</f>
        <v/>
      </c>
      <c r="Q516" s="83"/>
      <c r="R516" s="83"/>
      <c r="S516" s="83"/>
      <c r="T516" s="83"/>
      <c r="U516" s="83"/>
      <c r="V516" s="83"/>
      <c r="W516" s="83"/>
      <c r="X516" s="83"/>
      <c r="Y516" s="83"/>
      <c r="Z516" s="83"/>
      <c r="AA516" s="83"/>
    </row>
    <row r="517" spans="1:27" s="84" customFormat="1" ht="24.75" customHeight="1" x14ac:dyDescent="0.15">
      <c r="A517" s="133">
        <v>503</v>
      </c>
      <c r="B517" s="134">
        <f t="shared" si="14"/>
        <v>0</v>
      </c>
      <c r="C517" s="135">
        <f t="shared" si="15"/>
        <v>0</v>
      </c>
      <c r="D517" s="132" t="str">
        <f>IF(G517="","",VLOOKUP(B517,①階級番号!$D:$E,2,FALSE()))</f>
        <v/>
      </c>
      <c r="E517" s="80"/>
      <c r="F517" s="81"/>
      <c r="G517" s="82"/>
      <c r="H517" s="82"/>
      <c r="I517" s="85"/>
      <c r="J517" s="85"/>
      <c r="K517" s="85"/>
      <c r="L517" s="85"/>
      <c r="M517" s="85"/>
      <c r="N517" s="143"/>
      <c r="O517" s="130"/>
      <c r="P517" s="136" t="str">
        <f>IF(M517="","",LOOKUP(IF(M517-DATEVALUE(YEAR(M517)&amp;"/"&amp;"4/2")&lt;0,IF(MONTH($N$1)&lt;4,YEAR($N$1)-YEAR(M517),YEAR($N$1)-YEAR(M517)+1),IF(MONTH($N$1)&lt;4,YEAR($N$1)-YEAR(M517)-1,YEAR($N$1)-YEAR(M517))),①階級番号!$A:$A,①階級番号!$B:$B))</f>
        <v/>
      </c>
      <c r="Q517" s="83"/>
      <c r="R517" s="83"/>
      <c r="S517" s="83"/>
      <c r="T517" s="83"/>
      <c r="U517" s="83"/>
      <c r="V517" s="83"/>
      <c r="W517" s="83"/>
      <c r="X517" s="83"/>
      <c r="Y517" s="83"/>
      <c r="Z517" s="83"/>
      <c r="AA517" s="83"/>
    </row>
    <row r="518" spans="1:27" s="84" customFormat="1" ht="24.75" customHeight="1" x14ac:dyDescent="0.15">
      <c r="A518" s="133">
        <v>504</v>
      </c>
      <c r="B518" s="134">
        <f t="shared" si="14"/>
        <v>0</v>
      </c>
      <c r="C518" s="135">
        <f t="shared" si="15"/>
        <v>0</v>
      </c>
      <c r="D518" s="132" t="str">
        <f>IF(G518="","",VLOOKUP(B518,①階級番号!$D:$E,2,FALSE()))</f>
        <v/>
      </c>
      <c r="E518" s="80"/>
      <c r="F518" s="81"/>
      <c r="G518" s="82"/>
      <c r="H518" s="82"/>
      <c r="I518" s="85"/>
      <c r="J518" s="85"/>
      <c r="K518" s="85"/>
      <c r="L518" s="85"/>
      <c r="M518" s="85"/>
      <c r="N518" s="143"/>
      <c r="O518" s="130"/>
      <c r="P518" s="136" t="str">
        <f>IF(M518="","",LOOKUP(IF(M518-DATEVALUE(YEAR(M518)&amp;"/"&amp;"4/2")&lt;0,IF(MONTH($N$1)&lt;4,YEAR($N$1)-YEAR(M518),YEAR($N$1)-YEAR(M518)+1),IF(MONTH($N$1)&lt;4,YEAR($N$1)-YEAR(M518)-1,YEAR($N$1)-YEAR(M518))),①階級番号!$A:$A,①階級番号!$B:$B))</f>
        <v/>
      </c>
      <c r="Q518" s="83"/>
      <c r="R518" s="83"/>
      <c r="S518" s="83"/>
      <c r="T518" s="83"/>
      <c r="U518" s="83"/>
      <c r="V518" s="83"/>
      <c r="W518" s="83"/>
      <c r="X518" s="83"/>
      <c r="Y518" s="83"/>
      <c r="Z518" s="83"/>
      <c r="AA518" s="83"/>
    </row>
    <row r="519" spans="1:27" s="84" customFormat="1" ht="24.75" customHeight="1" x14ac:dyDescent="0.15">
      <c r="A519" s="133">
        <v>505</v>
      </c>
      <c r="B519" s="134">
        <f t="shared" si="14"/>
        <v>0</v>
      </c>
      <c r="C519" s="135">
        <f t="shared" si="15"/>
        <v>0</v>
      </c>
      <c r="D519" s="132" t="str">
        <f>IF(G519="","",VLOOKUP(B519,①階級番号!$D:$E,2,FALSE()))</f>
        <v/>
      </c>
      <c r="E519" s="80"/>
      <c r="F519" s="81"/>
      <c r="G519" s="82"/>
      <c r="H519" s="82"/>
      <c r="I519" s="85"/>
      <c r="J519" s="85"/>
      <c r="K519" s="85"/>
      <c r="L519" s="85"/>
      <c r="M519" s="85"/>
      <c r="N519" s="143"/>
      <c r="O519" s="130"/>
      <c r="P519" s="136" t="str">
        <f>IF(M519="","",LOOKUP(IF(M519-DATEVALUE(YEAR(M519)&amp;"/"&amp;"4/2")&lt;0,IF(MONTH($N$1)&lt;4,YEAR($N$1)-YEAR(M519),YEAR($N$1)-YEAR(M519)+1),IF(MONTH($N$1)&lt;4,YEAR($N$1)-YEAR(M519)-1,YEAR($N$1)-YEAR(M519))),①階級番号!$A:$A,①階級番号!$B:$B))</f>
        <v/>
      </c>
      <c r="Q519" s="83"/>
      <c r="R519" s="83"/>
      <c r="S519" s="83"/>
      <c r="T519" s="83"/>
      <c r="U519" s="83"/>
      <c r="V519" s="83"/>
      <c r="W519" s="83"/>
      <c r="X519" s="83"/>
      <c r="Y519" s="83"/>
      <c r="Z519" s="83"/>
      <c r="AA519" s="83"/>
    </row>
    <row r="520" spans="1:27" s="84" customFormat="1" ht="24.75" customHeight="1" x14ac:dyDescent="0.15">
      <c r="A520" s="133">
        <v>506</v>
      </c>
      <c r="B520" s="134">
        <f t="shared" si="14"/>
        <v>0</v>
      </c>
      <c r="C520" s="135">
        <f t="shared" si="15"/>
        <v>0</v>
      </c>
      <c r="D520" s="132" t="str">
        <f>IF(G520="","",VLOOKUP(B520,①階級番号!$D:$E,2,FALSE()))</f>
        <v/>
      </c>
      <c r="E520" s="80"/>
      <c r="F520" s="81"/>
      <c r="G520" s="82"/>
      <c r="H520" s="82"/>
      <c r="I520" s="85"/>
      <c r="J520" s="85"/>
      <c r="K520" s="85"/>
      <c r="L520" s="85"/>
      <c r="M520" s="85"/>
      <c r="N520" s="143"/>
      <c r="O520" s="130"/>
      <c r="P520" s="136" t="str">
        <f>IF(M520="","",LOOKUP(IF(M520-DATEVALUE(YEAR(M520)&amp;"/"&amp;"4/2")&lt;0,IF(MONTH($N$1)&lt;4,YEAR($N$1)-YEAR(M520),YEAR($N$1)-YEAR(M520)+1),IF(MONTH($N$1)&lt;4,YEAR($N$1)-YEAR(M520)-1,YEAR($N$1)-YEAR(M520))),①階級番号!$A:$A,①階級番号!$B:$B))</f>
        <v/>
      </c>
      <c r="Q520" s="83"/>
      <c r="R520" s="83"/>
      <c r="S520" s="83"/>
      <c r="T520" s="83"/>
      <c r="U520" s="83"/>
      <c r="V520" s="83"/>
      <c r="W520" s="83"/>
      <c r="X520" s="83"/>
      <c r="Y520" s="83"/>
      <c r="Z520" s="83"/>
      <c r="AA520" s="83"/>
    </row>
    <row r="521" spans="1:27" s="84" customFormat="1" ht="24.75" customHeight="1" x14ac:dyDescent="0.15">
      <c r="A521" s="133">
        <v>507</v>
      </c>
      <c r="B521" s="134">
        <f t="shared" si="14"/>
        <v>0</v>
      </c>
      <c r="C521" s="135">
        <f t="shared" si="15"/>
        <v>0</v>
      </c>
      <c r="D521" s="132" t="str">
        <f>IF(G521="","",VLOOKUP(B521,①階級番号!$D:$E,2,FALSE()))</f>
        <v/>
      </c>
      <c r="E521" s="80"/>
      <c r="F521" s="81"/>
      <c r="G521" s="82"/>
      <c r="H521" s="82"/>
      <c r="I521" s="85"/>
      <c r="J521" s="85"/>
      <c r="K521" s="85"/>
      <c r="L521" s="85"/>
      <c r="M521" s="85"/>
      <c r="N521" s="143"/>
      <c r="O521" s="130"/>
      <c r="P521" s="136" t="str">
        <f>IF(M521="","",LOOKUP(IF(M521-DATEVALUE(YEAR(M521)&amp;"/"&amp;"4/2")&lt;0,IF(MONTH($N$1)&lt;4,YEAR($N$1)-YEAR(M521),YEAR($N$1)-YEAR(M521)+1),IF(MONTH($N$1)&lt;4,YEAR($N$1)-YEAR(M521)-1,YEAR($N$1)-YEAR(M521))),①階級番号!$A:$A,①階級番号!$B:$B))</f>
        <v/>
      </c>
      <c r="Q521" s="83"/>
      <c r="R521" s="83"/>
      <c r="S521" s="83"/>
      <c r="T521" s="83"/>
      <c r="U521" s="83"/>
      <c r="V521" s="83"/>
      <c r="W521" s="83"/>
      <c r="X521" s="83"/>
      <c r="Y521" s="83"/>
      <c r="Z521" s="83"/>
      <c r="AA521" s="83"/>
    </row>
    <row r="522" spans="1:27" s="84" customFormat="1" ht="24.75" customHeight="1" x14ac:dyDescent="0.15">
      <c r="A522" s="133">
        <v>508</v>
      </c>
      <c r="B522" s="134">
        <f t="shared" si="14"/>
        <v>0</v>
      </c>
      <c r="C522" s="135">
        <f t="shared" si="15"/>
        <v>0</v>
      </c>
      <c r="D522" s="132" t="str">
        <f>IF(G522="","",VLOOKUP(B522,①階級番号!$D:$E,2,FALSE()))</f>
        <v/>
      </c>
      <c r="E522" s="80"/>
      <c r="F522" s="81"/>
      <c r="G522" s="82"/>
      <c r="H522" s="82"/>
      <c r="I522" s="85"/>
      <c r="J522" s="85"/>
      <c r="K522" s="85"/>
      <c r="L522" s="85"/>
      <c r="M522" s="85"/>
      <c r="N522" s="143"/>
      <c r="O522" s="130"/>
      <c r="P522" s="136" t="str">
        <f>IF(M522="","",LOOKUP(IF(M522-DATEVALUE(YEAR(M522)&amp;"/"&amp;"4/2")&lt;0,IF(MONTH($N$1)&lt;4,YEAR($N$1)-YEAR(M522),YEAR($N$1)-YEAR(M522)+1),IF(MONTH($N$1)&lt;4,YEAR($N$1)-YEAR(M522)-1,YEAR($N$1)-YEAR(M522))),①階級番号!$A:$A,①階級番号!$B:$B))</f>
        <v/>
      </c>
      <c r="Q522" s="83"/>
      <c r="R522" s="83"/>
      <c r="S522" s="83"/>
      <c r="T522" s="83"/>
      <c r="U522" s="83"/>
      <c r="V522" s="83"/>
      <c r="W522" s="83"/>
      <c r="X522" s="83"/>
      <c r="Y522" s="83"/>
      <c r="Z522" s="83"/>
      <c r="AA522" s="83"/>
    </row>
    <row r="523" spans="1:27" s="84" customFormat="1" ht="24.75" customHeight="1" x14ac:dyDescent="0.15">
      <c r="A523" s="133">
        <v>509</v>
      </c>
      <c r="B523" s="134">
        <f t="shared" si="14"/>
        <v>0</v>
      </c>
      <c r="C523" s="135">
        <f t="shared" si="15"/>
        <v>0</v>
      </c>
      <c r="D523" s="132" t="str">
        <f>IF(G523="","",VLOOKUP(B523,①階級番号!$D:$E,2,FALSE()))</f>
        <v/>
      </c>
      <c r="E523" s="80"/>
      <c r="F523" s="81"/>
      <c r="G523" s="82"/>
      <c r="H523" s="82"/>
      <c r="I523" s="85"/>
      <c r="J523" s="85"/>
      <c r="K523" s="85"/>
      <c r="L523" s="85"/>
      <c r="M523" s="85"/>
      <c r="N523" s="143"/>
      <c r="O523" s="130"/>
      <c r="P523" s="136" t="str">
        <f>IF(M523="","",LOOKUP(IF(M523-DATEVALUE(YEAR(M523)&amp;"/"&amp;"4/2")&lt;0,IF(MONTH($N$1)&lt;4,YEAR($N$1)-YEAR(M523),YEAR($N$1)-YEAR(M523)+1),IF(MONTH($N$1)&lt;4,YEAR($N$1)-YEAR(M523)-1,YEAR($N$1)-YEAR(M523))),①階級番号!$A:$A,①階級番号!$B:$B))</f>
        <v/>
      </c>
      <c r="Q523" s="83"/>
      <c r="R523" s="83"/>
      <c r="S523" s="83"/>
      <c r="T523" s="83"/>
      <c r="U523" s="83"/>
      <c r="V523" s="83"/>
      <c r="W523" s="83"/>
      <c r="X523" s="83"/>
      <c r="Y523" s="83"/>
      <c r="Z523" s="83"/>
      <c r="AA523" s="83"/>
    </row>
    <row r="524" spans="1:27" s="84" customFormat="1" ht="24.75" customHeight="1" x14ac:dyDescent="0.15">
      <c r="A524" s="133">
        <v>510</v>
      </c>
      <c r="B524" s="134">
        <f t="shared" si="14"/>
        <v>0</v>
      </c>
      <c r="C524" s="135">
        <f t="shared" si="15"/>
        <v>0</v>
      </c>
      <c r="D524" s="132" t="str">
        <f>IF(G524="","",VLOOKUP(B524,①階級番号!$D:$E,2,FALSE()))</f>
        <v/>
      </c>
      <c r="E524" s="80"/>
      <c r="F524" s="81"/>
      <c r="G524" s="82"/>
      <c r="H524" s="82"/>
      <c r="I524" s="85"/>
      <c r="J524" s="85"/>
      <c r="K524" s="85"/>
      <c r="L524" s="85"/>
      <c r="M524" s="85"/>
      <c r="N524" s="143"/>
      <c r="O524" s="130"/>
      <c r="P524" s="136" t="str">
        <f>IF(M524="","",LOOKUP(IF(M524-DATEVALUE(YEAR(M524)&amp;"/"&amp;"4/2")&lt;0,IF(MONTH($N$1)&lt;4,YEAR($N$1)-YEAR(M524),YEAR($N$1)-YEAR(M524)+1),IF(MONTH($N$1)&lt;4,YEAR($N$1)-YEAR(M524)-1,YEAR($N$1)-YEAR(M524))),①階級番号!$A:$A,①階級番号!$B:$B))</f>
        <v/>
      </c>
      <c r="Q524" s="83"/>
      <c r="R524" s="83"/>
      <c r="S524" s="83"/>
      <c r="T524" s="83"/>
      <c r="U524" s="83"/>
      <c r="V524" s="83"/>
      <c r="W524" s="83"/>
      <c r="X524" s="83"/>
      <c r="Y524" s="83"/>
      <c r="Z524" s="83"/>
      <c r="AA524" s="83"/>
    </row>
    <row r="525" spans="1:27" s="84" customFormat="1" ht="24.75" customHeight="1" x14ac:dyDescent="0.15">
      <c r="A525" s="133">
        <v>511</v>
      </c>
      <c r="B525" s="134">
        <f t="shared" si="14"/>
        <v>0</v>
      </c>
      <c r="C525" s="135">
        <f t="shared" si="15"/>
        <v>0</v>
      </c>
      <c r="D525" s="132" t="str">
        <f>IF(G525="","",VLOOKUP(B525,①階級番号!$D:$E,2,FALSE()))</f>
        <v/>
      </c>
      <c r="E525" s="80"/>
      <c r="F525" s="81"/>
      <c r="G525" s="82"/>
      <c r="H525" s="82"/>
      <c r="I525" s="85"/>
      <c r="J525" s="85"/>
      <c r="K525" s="85"/>
      <c r="L525" s="85"/>
      <c r="M525" s="85"/>
      <c r="N525" s="143"/>
      <c r="O525" s="130"/>
      <c r="P525" s="136" t="str">
        <f>IF(M525="","",LOOKUP(IF(M525-DATEVALUE(YEAR(M525)&amp;"/"&amp;"4/2")&lt;0,IF(MONTH($N$1)&lt;4,YEAR($N$1)-YEAR(M525),YEAR($N$1)-YEAR(M525)+1),IF(MONTH($N$1)&lt;4,YEAR($N$1)-YEAR(M525)-1,YEAR($N$1)-YEAR(M525))),①階級番号!$A:$A,①階級番号!$B:$B))</f>
        <v/>
      </c>
      <c r="Q525" s="83"/>
      <c r="R525" s="83"/>
      <c r="S525" s="83"/>
      <c r="T525" s="83"/>
      <c r="U525" s="83"/>
      <c r="V525" s="83"/>
      <c r="W525" s="83"/>
      <c r="X525" s="83"/>
      <c r="Y525" s="83"/>
      <c r="Z525" s="83"/>
      <c r="AA525" s="83"/>
    </row>
    <row r="526" spans="1:27" s="84" customFormat="1" ht="24.75" customHeight="1" x14ac:dyDescent="0.15">
      <c r="A526" s="133">
        <v>512</v>
      </c>
      <c r="B526" s="134">
        <f t="shared" si="14"/>
        <v>0</v>
      </c>
      <c r="C526" s="135">
        <f t="shared" si="15"/>
        <v>0</v>
      </c>
      <c r="D526" s="132" t="str">
        <f>IF(G526="","",VLOOKUP(B526,①階級番号!$D:$E,2,FALSE()))</f>
        <v/>
      </c>
      <c r="E526" s="80"/>
      <c r="F526" s="81"/>
      <c r="G526" s="82"/>
      <c r="H526" s="82"/>
      <c r="I526" s="85"/>
      <c r="J526" s="85"/>
      <c r="K526" s="85"/>
      <c r="L526" s="85"/>
      <c r="M526" s="85"/>
      <c r="N526" s="143"/>
      <c r="O526" s="130"/>
      <c r="P526" s="136" t="str">
        <f>IF(M526="","",LOOKUP(IF(M526-DATEVALUE(YEAR(M526)&amp;"/"&amp;"4/2")&lt;0,IF(MONTH($N$1)&lt;4,YEAR($N$1)-YEAR(M526),YEAR($N$1)-YEAR(M526)+1),IF(MONTH($N$1)&lt;4,YEAR($N$1)-YEAR(M526)-1,YEAR($N$1)-YEAR(M526))),①階級番号!$A:$A,①階級番号!$B:$B))</f>
        <v/>
      </c>
      <c r="Q526" s="83"/>
      <c r="R526" s="83"/>
      <c r="S526" s="83"/>
      <c r="T526" s="83"/>
      <c r="U526" s="83"/>
      <c r="V526" s="83"/>
      <c r="W526" s="83"/>
      <c r="X526" s="83"/>
      <c r="Y526" s="83"/>
      <c r="Z526" s="83"/>
      <c r="AA526" s="83"/>
    </row>
    <row r="527" spans="1:27" s="84" customFormat="1" ht="24.75" customHeight="1" x14ac:dyDescent="0.15">
      <c r="A527" s="133">
        <v>513</v>
      </c>
      <c r="B527" s="134">
        <f t="shared" ref="B527:B590" si="16">G527</f>
        <v>0</v>
      </c>
      <c r="C527" s="135">
        <f t="shared" ref="C527:C590" si="17">E527</f>
        <v>0</v>
      </c>
      <c r="D527" s="132" t="str">
        <f>IF(G527="","",VLOOKUP(B527,①階級番号!$D:$E,2,FALSE()))</f>
        <v/>
      </c>
      <c r="E527" s="80"/>
      <c r="F527" s="81"/>
      <c r="G527" s="82"/>
      <c r="H527" s="82"/>
      <c r="I527" s="85"/>
      <c r="J527" s="85"/>
      <c r="K527" s="85"/>
      <c r="L527" s="85"/>
      <c r="M527" s="85"/>
      <c r="N527" s="143"/>
      <c r="O527" s="130"/>
      <c r="P527" s="136" t="str">
        <f>IF(M527="","",LOOKUP(IF(M527-DATEVALUE(YEAR(M527)&amp;"/"&amp;"4/2")&lt;0,IF(MONTH($N$1)&lt;4,YEAR($N$1)-YEAR(M527),YEAR($N$1)-YEAR(M527)+1),IF(MONTH($N$1)&lt;4,YEAR($N$1)-YEAR(M527)-1,YEAR($N$1)-YEAR(M527))),①階級番号!$A:$A,①階級番号!$B:$B))</f>
        <v/>
      </c>
      <c r="Q527" s="83"/>
      <c r="R527" s="83"/>
      <c r="S527" s="83"/>
      <c r="T527" s="83"/>
      <c r="U527" s="83"/>
      <c r="V527" s="83"/>
      <c r="W527" s="83"/>
      <c r="X527" s="83"/>
      <c r="Y527" s="83"/>
      <c r="Z527" s="83"/>
      <c r="AA527" s="83"/>
    </row>
    <row r="528" spans="1:27" s="84" customFormat="1" ht="24.75" customHeight="1" x14ac:dyDescent="0.15">
      <c r="A528" s="133">
        <v>514</v>
      </c>
      <c r="B528" s="134">
        <f t="shared" si="16"/>
        <v>0</v>
      </c>
      <c r="C528" s="135">
        <f t="shared" si="17"/>
        <v>0</v>
      </c>
      <c r="D528" s="132" t="str">
        <f>IF(G528="","",VLOOKUP(B528,①階級番号!$D:$E,2,FALSE()))</f>
        <v/>
      </c>
      <c r="E528" s="80"/>
      <c r="F528" s="81"/>
      <c r="G528" s="82"/>
      <c r="H528" s="82"/>
      <c r="I528" s="85"/>
      <c r="J528" s="85"/>
      <c r="K528" s="85"/>
      <c r="L528" s="85"/>
      <c r="M528" s="85"/>
      <c r="N528" s="143"/>
      <c r="O528" s="130"/>
      <c r="P528" s="136" t="str">
        <f>IF(M528="","",LOOKUP(IF(M528-DATEVALUE(YEAR(M528)&amp;"/"&amp;"4/2")&lt;0,IF(MONTH($N$1)&lt;4,YEAR($N$1)-YEAR(M528),YEAR($N$1)-YEAR(M528)+1),IF(MONTH($N$1)&lt;4,YEAR($N$1)-YEAR(M528)-1,YEAR($N$1)-YEAR(M528))),①階級番号!$A:$A,①階級番号!$B:$B))</f>
        <v/>
      </c>
      <c r="Q528" s="83"/>
      <c r="R528" s="83"/>
      <c r="S528" s="83"/>
      <c r="T528" s="83"/>
      <c r="U528" s="83"/>
      <c r="V528" s="83"/>
      <c r="W528" s="83"/>
      <c r="X528" s="83"/>
      <c r="Y528" s="83"/>
      <c r="Z528" s="83"/>
      <c r="AA528" s="83"/>
    </row>
    <row r="529" spans="1:27" s="84" customFormat="1" ht="24.75" customHeight="1" x14ac:dyDescent="0.15">
      <c r="A529" s="133">
        <v>515</v>
      </c>
      <c r="B529" s="134">
        <f t="shared" si="16"/>
        <v>0</v>
      </c>
      <c r="C529" s="135">
        <f t="shared" si="17"/>
        <v>0</v>
      </c>
      <c r="D529" s="132" t="str">
        <f>IF(G529="","",VLOOKUP(B529,①階級番号!$D:$E,2,FALSE()))</f>
        <v/>
      </c>
      <c r="E529" s="80"/>
      <c r="F529" s="81"/>
      <c r="G529" s="82"/>
      <c r="H529" s="82"/>
      <c r="I529" s="85"/>
      <c r="J529" s="85"/>
      <c r="K529" s="85"/>
      <c r="L529" s="85"/>
      <c r="M529" s="85"/>
      <c r="N529" s="143"/>
      <c r="O529" s="130"/>
      <c r="P529" s="136" t="str">
        <f>IF(M529="","",LOOKUP(IF(M529-DATEVALUE(YEAR(M529)&amp;"/"&amp;"4/2")&lt;0,IF(MONTH($N$1)&lt;4,YEAR($N$1)-YEAR(M529),YEAR($N$1)-YEAR(M529)+1),IF(MONTH($N$1)&lt;4,YEAR($N$1)-YEAR(M529)-1,YEAR($N$1)-YEAR(M529))),①階級番号!$A:$A,①階級番号!$B:$B))</f>
        <v/>
      </c>
      <c r="Q529" s="83"/>
      <c r="R529" s="83"/>
      <c r="S529" s="83"/>
      <c r="T529" s="83"/>
      <c r="U529" s="83"/>
      <c r="V529" s="83"/>
      <c r="W529" s="83"/>
      <c r="X529" s="83"/>
      <c r="Y529" s="83"/>
      <c r="Z529" s="83"/>
      <c r="AA529" s="83"/>
    </row>
    <row r="530" spans="1:27" s="84" customFormat="1" ht="24.75" customHeight="1" x14ac:dyDescent="0.15">
      <c r="A530" s="133">
        <v>516</v>
      </c>
      <c r="B530" s="134">
        <f t="shared" si="16"/>
        <v>0</v>
      </c>
      <c r="C530" s="135">
        <f t="shared" si="17"/>
        <v>0</v>
      </c>
      <c r="D530" s="132" t="str">
        <f>IF(G530="","",VLOOKUP(B530,①階級番号!$D:$E,2,FALSE()))</f>
        <v/>
      </c>
      <c r="E530" s="80"/>
      <c r="F530" s="81"/>
      <c r="G530" s="82"/>
      <c r="H530" s="82"/>
      <c r="I530" s="85"/>
      <c r="J530" s="85"/>
      <c r="K530" s="85"/>
      <c r="L530" s="85"/>
      <c r="M530" s="85"/>
      <c r="N530" s="143"/>
      <c r="O530" s="130"/>
      <c r="P530" s="136" t="str">
        <f>IF(M530="","",LOOKUP(IF(M530-DATEVALUE(YEAR(M530)&amp;"/"&amp;"4/2")&lt;0,IF(MONTH($N$1)&lt;4,YEAR($N$1)-YEAR(M530),YEAR($N$1)-YEAR(M530)+1),IF(MONTH($N$1)&lt;4,YEAR($N$1)-YEAR(M530)-1,YEAR($N$1)-YEAR(M530))),①階級番号!$A:$A,①階級番号!$B:$B))</f>
        <v/>
      </c>
      <c r="Q530" s="83"/>
      <c r="R530" s="83"/>
      <c r="S530" s="83"/>
      <c r="T530" s="83"/>
      <c r="U530" s="83"/>
      <c r="V530" s="83"/>
      <c r="W530" s="83"/>
      <c r="X530" s="83"/>
      <c r="Y530" s="83"/>
      <c r="Z530" s="83"/>
      <c r="AA530" s="83"/>
    </row>
    <row r="531" spans="1:27" s="84" customFormat="1" ht="24.75" customHeight="1" x14ac:dyDescent="0.15">
      <c r="A531" s="133">
        <v>517</v>
      </c>
      <c r="B531" s="134">
        <f t="shared" si="16"/>
        <v>0</v>
      </c>
      <c r="C531" s="135">
        <f t="shared" si="17"/>
        <v>0</v>
      </c>
      <c r="D531" s="132" t="str">
        <f>IF(G531="","",VLOOKUP(B531,①階級番号!$D:$E,2,FALSE()))</f>
        <v/>
      </c>
      <c r="E531" s="80"/>
      <c r="F531" s="81"/>
      <c r="G531" s="82"/>
      <c r="H531" s="82"/>
      <c r="I531" s="85"/>
      <c r="J531" s="85"/>
      <c r="K531" s="85"/>
      <c r="L531" s="85"/>
      <c r="M531" s="85"/>
      <c r="N531" s="143"/>
      <c r="O531" s="130"/>
      <c r="P531" s="136" t="str">
        <f>IF(M531="","",LOOKUP(IF(M531-DATEVALUE(YEAR(M531)&amp;"/"&amp;"4/2")&lt;0,IF(MONTH($N$1)&lt;4,YEAR($N$1)-YEAR(M531),YEAR($N$1)-YEAR(M531)+1),IF(MONTH($N$1)&lt;4,YEAR($N$1)-YEAR(M531)-1,YEAR($N$1)-YEAR(M531))),①階級番号!$A:$A,①階級番号!$B:$B))</f>
        <v/>
      </c>
      <c r="Q531" s="83"/>
      <c r="R531" s="83"/>
      <c r="S531" s="83"/>
      <c r="T531" s="83"/>
      <c r="U531" s="83"/>
      <c r="V531" s="83"/>
      <c r="W531" s="83"/>
      <c r="X531" s="83"/>
      <c r="Y531" s="83"/>
      <c r="Z531" s="83"/>
      <c r="AA531" s="83"/>
    </row>
    <row r="532" spans="1:27" s="84" customFormat="1" ht="24.75" customHeight="1" x14ac:dyDescent="0.15">
      <c r="A532" s="133">
        <v>518</v>
      </c>
      <c r="B532" s="134">
        <f t="shared" si="16"/>
        <v>0</v>
      </c>
      <c r="C532" s="135">
        <f t="shared" si="17"/>
        <v>0</v>
      </c>
      <c r="D532" s="132" t="str">
        <f>IF(G532="","",VLOOKUP(B532,①階級番号!$D:$E,2,FALSE()))</f>
        <v/>
      </c>
      <c r="E532" s="80"/>
      <c r="F532" s="81"/>
      <c r="G532" s="82"/>
      <c r="H532" s="82"/>
      <c r="I532" s="85"/>
      <c r="J532" s="85"/>
      <c r="K532" s="85"/>
      <c r="L532" s="85"/>
      <c r="M532" s="85"/>
      <c r="N532" s="143"/>
      <c r="O532" s="130"/>
      <c r="P532" s="136" t="str">
        <f>IF(M532="","",LOOKUP(IF(M532-DATEVALUE(YEAR(M532)&amp;"/"&amp;"4/2")&lt;0,IF(MONTH($N$1)&lt;4,YEAR($N$1)-YEAR(M532),YEAR($N$1)-YEAR(M532)+1),IF(MONTH($N$1)&lt;4,YEAR($N$1)-YEAR(M532)-1,YEAR($N$1)-YEAR(M532))),①階級番号!$A:$A,①階級番号!$B:$B))</f>
        <v/>
      </c>
      <c r="Q532" s="83"/>
      <c r="R532" s="83"/>
      <c r="S532" s="83"/>
      <c r="T532" s="83"/>
      <c r="U532" s="83"/>
      <c r="V532" s="83"/>
      <c r="W532" s="83"/>
      <c r="X532" s="83"/>
      <c r="Y532" s="83"/>
      <c r="Z532" s="83"/>
      <c r="AA532" s="83"/>
    </row>
    <row r="533" spans="1:27" s="84" customFormat="1" ht="24.75" customHeight="1" x14ac:dyDescent="0.15">
      <c r="A533" s="133">
        <v>519</v>
      </c>
      <c r="B533" s="134">
        <f t="shared" si="16"/>
        <v>0</v>
      </c>
      <c r="C533" s="135">
        <f t="shared" si="17"/>
        <v>0</v>
      </c>
      <c r="D533" s="132" t="str">
        <f>IF(G533="","",VLOOKUP(B533,①階級番号!$D:$E,2,FALSE()))</f>
        <v/>
      </c>
      <c r="E533" s="80"/>
      <c r="F533" s="81"/>
      <c r="G533" s="82"/>
      <c r="H533" s="82"/>
      <c r="I533" s="85"/>
      <c r="J533" s="85"/>
      <c r="K533" s="85"/>
      <c r="L533" s="85"/>
      <c r="M533" s="85"/>
      <c r="N533" s="143"/>
      <c r="O533" s="130"/>
      <c r="P533" s="136" t="str">
        <f>IF(M533="","",LOOKUP(IF(M533-DATEVALUE(YEAR(M533)&amp;"/"&amp;"4/2")&lt;0,IF(MONTH($N$1)&lt;4,YEAR($N$1)-YEAR(M533),YEAR($N$1)-YEAR(M533)+1),IF(MONTH($N$1)&lt;4,YEAR($N$1)-YEAR(M533)-1,YEAR($N$1)-YEAR(M533))),①階級番号!$A:$A,①階級番号!$B:$B))</f>
        <v/>
      </c>
      <c r="Q533" s="83"/>
      <c r="R533" s="83"/>
      <c r="S533" s="83"/>
      <c r="T533" s="83"/>
      <c r="U533" s="83"/>
      <c r="V533" s="83"/>
      <c r="W533" s="83"/>
      <c r="X533" s="83"/>
      <c r="Y533" s="83"/>
      <c r="Z533" s="83"/>
      <c r="AA533" s="83"/>
    </row>
    <row r="534" spans="1:27" s="84" customFormat="1" ht="24.75" customHeight="1" x14ac:dyDescent="0.15">
      <c r="A534" s="133">
        <v>520</v>
      </c>
      <c r="B534" s="134">
        <f t="shared" si="16"/>
        <v>0</v>
      </c>
      <c r="C534" s="135">
        <f t="shared" si="17"/>
        <v>0</v>
      </c>
      <c r="D534" s="132" t="str">
        <f>IF(G534="","",VLOOKUP(B534,①階級番号!$D:$E,2,FALSE()))</f>
        <v/>
      </c>
      <c r="E534" s="80"/>
      <c r="F534" s="81"/>
      <c r="G534" s="82"/>
      <c r="H534" s="82"/>
      <c r="I534" s="85"/>
      <c r="J534" s="85"/>
      <c r="K534" s="85"/>
      <c r="L534" s="85"/>
      <c r="M534" s="85"/>
      <c r="N534" s="143"/>
      <c r="O534" s="130"/>
      <c r="P534" s="136" t="str">
        <f>IF(M534="","",LOOKUP(IF(M534-DATEVALUE(YEAR(M534)&amp;"/"&amp;"4/2")&lt;0,IF(MONTH($N$1)&lt;4,YEAR($N$1)-YEAR(M534),YEAR($N$1)-YEAR(M534)+1),IF(MONTH($N$1)&lt;4,YEAR($N$1)-YEAR(M534)-1,YEAR($N$1)-YEAR(M534))),①階級番号!$A:$A,①階級番号!$B:$B))</f>
        <v/>
      </c>
      <c r="Q534" s="83"/>
      <c r="R534" s="83"/>
      <c r="S534" s="83"/>
      <c r="T534" s="83"/>
      <c r="U534" s="83"/>
      <c r="V534" s="83"/>
      <c r="W534" s="83"/>
      <c r="X534" s="83"/>
      <c r="Y534" s="83"/>
      <c r="Z534" s="83"/>
      <c r="AA534" s="83"/>
    </row>
    <row r="535" spans="1:27" s="84" customFormat="1" ht="24.75" customHeight="1" x14ac:dyDescent="0.15">
      <c r="A535" s="133">
        <v>521</v>
      </c>
      <c r="B535" s="134">
        <f t="shared" si="16"/>
        <v>0</v>
      </c>
      <c r="C535" s="135">
        <f t="shared" si="17"/>
        <v>0</v>
      </c>
      <c r="D535" s="132" t="str">
        <f>IF(G535="","",VLOOKUP(B535,①階級番号!$D:$E,2,FALSE()))</f>
        <v/>
      </c>
      <c r="E535" s="80"/>
      <c r="F535" s="81"/>
      <c r="G535" s="82"/>
      <c r="H535" s="82"/>
      <c r="I535" s="85"/>
      <c r="J535" s="85"/>
      <c r="K535" s="85"/>
      <c r="L535" s="85"/>
      <c r="M535" s="85"/>
      <c r="N535" s="143"/>
      <c r="O535" s="130"/>
      <c r="P535" s="136" t="str">
        <f>IF(M535="","",LOOKUP(IF(M535-DATEVALUE(YEAR(M535)&amp;"/"&amp;"4/2")&lt;0,IF(MONTH($N$1)&lt;4,YEAR($N$1)-YEAR(M535),YEAR($N$1)-YEAR(M535)+1),IF(MONTH($N$1)&lt;4,YEAR($N$1)-YEAR(M535)-1,YEAR($N$1)-YEAR(M535))),①階級番号!$A:$A,①階級番号!$B:$B))</f>
        <v/>
      </c>
      <c r="Q535" s="83"/>
      <c r="R535" s="83"/>
      <c r="S535" s="83"/>
      <c r="T535" s="83"/>
      <c r="U535" s="83"/>
      <c r="V535" s="83"/>
      <c r="W535" s="83"/>
      <c r="X535" s="83"/>
      <c r="Y535" s="83"/>
      <c r="Z535" s="83"/>
      <c r="AA535" s="83"/>
    </row>
    <row r="536" spans="1:27" s="84" customFormat="1" ht="24.75" customHeight="1" x14ac:dyDescent="0.15">
      <c r="A536" s="133">
        <v>522</v>
      </c>
      <c r="B536" s="134">
        <f t="shared" si="16"/>
        <v>0</v>
      </c>
      <c r="C536" s="135">
        <f t="shared" si="17"/>
        <v>0</v>
      </c>
      <c r="D536" s="132" t="str">
        <f>IF(G536="","",VLOOKUP(B536,①階級番号!$D:$E,2,FALSE()))</f>
        <v/>
      </c>
      <c r="E536" s="80"/>
      <c r="F536" s="81"/>
      <c r="G536" s="82"/>
      <c r="H536" s="82"/>
      <c r="I536" s="85"/>
      <c r="J536" s="85"/>
      <c r="K536" s="85"/>
      <c r="L536" s="85"/>
      <c r="M536" s="85"/>
      <c r="N536" s="143"/>
      <c r="O536" s="130"/>
      <c r="P536" s="136" t="str">
        <f>IF(M536="","",LOOKUP(IF(M536-DATEVALUE(YEAR(M536)&amp;"/"&amp;"4/2")&lt;0,IF(MONTH($N$1)&lt;4,YEAR($N$1)-YEAR(M536),YEAR($N$1)-YEAR(M536)+1),IF(MONTH($N$1)&lt;4,YEAR($N$1)-YEAR(M536)-1,YEAR($N$1)-YEAR(M536))),①階級番号!$A:$A,①階級番号!$B:$B))</f>
        <v/>
      </c>
      <c r="Q536" s="83"/>
      <c r="R536" s="83"/>
      <c r="S536" s="83"/>
      <c r="T536" s="83"/>
      <c r="U536" s="83"/>
      <c r="V536" s="83"/>
      <c r="W536" s="83"/>
      <c r="X536" s="83"/>
      <c r="Y536" s="83"/>
      <c r="Z536" s="83"/>
      <c r="AA536" s="83"/>
    </row>
    <row r="537" spans="1:27" s="84" customFormat="1" ht="24.75" customHeight="1" x14ac:dyDescent="0.15">
      <c r="A537" s="133">
        <v>523</v>
      </c>
      <c r="B537" s="134">
        <f t="shared" si="16"/>
        <v>0</v>
      </c>
      <c r="C537" s="135">
        <f t="shared" si="17"/>
        <v>0</v>
      </c>
      <c r="D537" s="132" t="str">
        <f>IF(G537="","",VLOOKUP(B537,①階級番号!$D:$E,2,FALSE()))</f>
        <v/>
      </c>
      <c r="E537" s="80"/>
      <c r="F537" s="81"/>
      <c r="G537" s="82"/>
      <c r="H537" s="82"/>
      <c r="I537" s="85"/>
      <c r="J537" s="85"/>
      <c r="K537" s="85"/>
      <c r="L537" s="85"/>
      <c r="M537" s="85"/>
      <c r="N537" s="143"/>
      <c r="O537" s="130"/>
      <c r="P537" s="136" t="str">
        <f>IF(M537="","",LOOKUP(IF(M537-DATEVALUE(YEAR(M537)&amp;"/"&amp;"4/2")&lt;0,IF(MONTH($N$1)&lt;4,YEAR($N$1)-YEAR(M537),YEAR($N$1)-YEAR(M537)+1),IF(MONTH($N$1)&lt;4,YEAR($N$1)-YEAR(M537)-1,YEAR($N$1)-YEAR(M537))),①階級番号!$A:$A,①階級番号!$B:$B))</f>
        <v/>
      </c>
      <c r="Q537" s="83"/>
      <c r="R537" s="83"/>
      <c r="S537" s="83"/>
      <c r="T537" s="83"/>
      <c r="U537" s="83"/>
      <c r="V537" s="83"/>
      <c r="W537" s="83"/>
      <c r="X537" s="83"/>
      <c r="Y537" s="83"/>
      <c r="Z537" s="83"/>
      <c r="AA537" s="83"/>
    </row>
    <row r="538" spans="1:27" s="84" customFormat="1" ht="24.75" customHeight="1" x14ac:dyDescent="0.15">
      <c r="A538" s="133">
        <v>524</v>
      </c>
      <c r="B538" s="134">
        <f t="shared" si="16"/>
        <v>0</v>
      </c>
      <c r="C538" s="135">
        <f t="shared" si="17"/>
        <v>0</v>
      </c>
      <c r="D538" s="132" t="str">
        <f>IF(G538="","",VLOOKUP(B538,①階級番号!$D:$E,2,FALSE()))</f>
        <v/>
      </c>
      <c r="E538" s="80"/>
      <c r="F538" s="81"/>
      <c r="G538" s="82"/>
      <c r="H538" s="82"/>
      <c r="I538" s="85"/>
      <c r="J538" s="85"/>
      <c r="K538" s="85"/>
      <c r="L538" s="85"/>
      <c r="M538" s="85"/>
      <c r="N538" s="143"/>
      <c r="O538" s="130"/>
      <c r="P538" s="136" t="str">
        <f>IF(M538="","",LOOKUP(IF(M538-DATEVALUE(YEAR(M538)&amp;"/"&amp;"4/2")&lt;0,IF(MONTH($N$1)&lt;4,YEAR($N$1)-YEAR(M538),YEAR($N$1)-YEAR(M538)+1),IF(MONTH($N$1)&lt;4,YEAR($N$1)-YEAR(M538)-1,YEAR($N$1)-YEAR(M538))),①階級番号!$A:$A,①階級番号!$B:$B))</f>
        <v/>
      </c>
      <c r="Q538" s="83"/>
      <c r="R538" s="83"/>
      <c r="S538" s="83"/>
      <c r="T538" s="83"/>
      <c r="U538" s="83"/>
      <c r="V538" s="83"/>
      <c r="W538" s="83"/>
      <c r="X538" s="83"/>
      <c r="Y538" s="83"/>
      <c r="Z538" s="83"/>
      <c r="AA538" s="83"/>
    </row>
    <row r="539" spans="1:27" s="84" customFormat="1" ht="24.75" customHeight="1" x14ac:dyDescent="0.15">
      <c r="A539" s="133">
        <v>525</v>
      </c>
      <c r="B539" s="134">
        <f t="shared" si="16"/>
        <v>0</v>
      </c>
      <c r="C539" s="135">
        <f t="shared" si="17"/>
        <v>0</v>
      </c>
      <c r="D539" s="132" t="str">
        <f>IF(G539="","",VLOOKUP(B539,①階級番号!$D:$E,2,FALSE()))</f>
        <v/>
      </c>
      <c r="E539" s="80"/>
      <c r="F539" s="81"/>
      <c r="G539" s="82"/>
      <c r="H539" s="82"/>
      <c r="I539" s="85"/>
      <c r="J539" s="85"/>
      <c r="K539" s="85"/>
      <c r="L539" s="85"/>
      <c r="M539" s="85"/>
      <c r="N539" s="143"/>
      <c r="O539" s="130"/>
      <c r="P539" s="136" t="str">
        <f>IF(M539="","",LOOKUP(IF(M539-DATEVALUE(YEAR(M539)&amp;"/"&amp;"4/2")&lt;0,IF(MONTH($N$1)&lt;4,YEAR($N$1)-YEAR(M539),YEAR($N$1)-YEAR(M539)+1),IF(MONTH($N$1)&lt;4,YEAR($N$1)-YEAR(M539)-1,YEAR($N$1)-YEAR(M539))),①階級番号!$A:$A,①階級番号!$B:$B))</f>
        <v/>
      </c>
      <c r="Q539" s="83"/>
      <c r="R539" s="83"/>
      <c r="S539" s="83"/>
      <c r="T539" s="83"/>
      <c r="U539" s="83"/>
      <c r="V539" s="83"/>
      <c r="W539" s="83"/>
      <c r="X539" s="83"/>
      <c r="Y539" s="83"/>
      <c r="Z539" s="83"/>
      <c r="AA539" s="83"/>
    </row>
    <row r="540" spans="1:27" s="84" customFormat="1" ht="24.75" customHeight="1" x14ac:dyDescent="0.15">
      <c r="A540" s="133">
        <v>526</v>
      </c>
      <c r="B540" s="134">
        <f t="shared" si="16"/>
        <v>0</v>
      </c>
      <c r="C540" s="135">
        <f t="shared" si="17"/>
        <v>0</v>
      </c>
      <c r="D540" s="132" t="str">
        <f>IF(G540="","",VLOOKUP(B540,①階級番号!$D:$E,2,FALSE()))</f>
        <v/>
      </c>
      <c r="E540" s="80"/>
      <c r="F540" s="81"/>
      <c r="G540" s="82"/>
      <c r="H540" s="82"/>
      <c r="I540" s="85"/>
      <c r="J540" s="85"/>
      <c r="K540" s="85"/>
      <c r="L540" s="85"/>
      <c r="M540" s="85"/>
      <c r="N540" s="143"/>
      <c r="O540" s="130"/>
      <c r="P540" s="136" t="str">
        <f>IF(M540="","",LOOKUP(IF(M540-DATEVALUE(YEAR(M540)&amp;"/"&amp;"4/2")&lt;0,IF(MONTH($N$1)&lt;4,YEAR($N$1)-YEAR(M540),YEAR($N$1)-YEAR(M540)+1),IF(MONTH($N$1)&lt;4,YEAR($N$1)-YEAR(M540)-1,YEAR($N$1)-YEAR(M540))),①階級番号!$A:$A,①階級番号!$B:$B))</f>
        <v/>
      </c>
      <c r="Q540" s="83"/>
      <c r="R540" s="83"/>
      <c r="S540" s="83"/>
      <c r="T540" s="83"/>
      <c r="U540" s="83"/>
      <c r="V540" s="83"/>
      <c r="W540" s="83"/>
      <c r="X540" s="83"/>
      <c r="Y540" s="83"/>
      <c r="Z540" s="83"/>
      <c r="AA540" s="83"/>
    </row>
    <row r="541" spans="1:27" s="84" customFormat="1" ht="24.75" customHeight="1" x14ac:dyDescent="0.15">
      <c r="A541" s="133">
        <v>527</v>
      </c>
      <c r="B541" s="134">
        <f t="shared" si="16"/>
        <v>0</v>
      </c>
      <c r="C541" s="135">
        <f t="shared" si="17"/>
        <v>0</v>
      </c>
      <c r="D541" s="132" t="str">
        <f>IF(G541="","",VLOOKUP(B541,①階級番号!$D:$E,2,FALSE()))</f>
        <v/>
      </c>
      <c r="E541" s="80"/>
      <c r="F541" s="81"/>
      <c r="G541" s="82"/>
      <c r="H541" s="82"/>
      <c r="I541" s="85"/>
      <c r="J541" s="85"/>
      <c r="K541" s="85"/>
      <c r="L541" s="85"/>
      <c r="M541" s="85"/>
      <c r="N541" s="143"/>
      <c r="O541" s="130"/>
      <c r="P541" s="136" t="str">
        <f>IF(M541="","",LOOKUP(IF(M541-DATEVALUE(YEAR(M541)&amp;"/"&amp;"4/2")&lt;0,IF(MONTH($N$1)&lt;4,YEAR($N$1)-YEAR(M541),YEAR($N$1)-YEAR(M541)+1),IF(MONTH($N$1)&lt;4,YEAR($N$1)-YEAR(M541)-1,YEAR($N$1)-YEAR(M541))),①階級番号!$A:$A,①階級番号!$B:$B))</f>
        <v/>
      </c>
      <c r="Q541" s="83"/>
      <c r="R541" s="83"/>
      <c r="S541" s="83"/>
      <c r="T541" s="83"/>
      <c r="U541" s="83"/>
      <c r="V541" s="83"/>
      <c r="W541" s="83"/>
      <c r="X541" s="83"/>
      <c r="Y541" s="83"/>
      <c r="Z541" s="83"/>
      <c r="AA541" s="83"/>
    </row>
    <row r="542" spans="1:27" s="84" customFormat="1" ht="24.75" customHeight="1" x14ac:dyDescent="0.15">
      <c r="A542" s="133">
        <v>528</v>
      </c>
      <c r="B542" s="134">
        <f t="shared" si="16"/>
        <v>0</v>
      </c>
      <c r="C542" s="135">
        <f t="shared" si="17"/>
        <v>0</v>
      </c>
      <c r="D542" s="132" t="str">
        <f>IF(G542="","",VLOOKUP(B542,①階級番号!$D:$E,2,FALSE()))</f>
        <v/>
      </c>
      <c r="E542" s="80"/>
      <c r="F542" s="81"/>
      <c r="G542" s="82"/>
      <c r="H542" s="82"/>
      <c r="I542" s="85"/>
      <c r="J542" s="85"/>
      <c r="K542" s="85"/>
      <c r="L542" s="85"/>
      <c r="M542" s="85"/>
      <c r="N542" s="143"/>
      <c r="O542" s="130"/>
      <c r="P542" s="136" t="str">
        <f>IF(M542="","",LOOKUP(IF(M542-DATEVALUE(YEAR(M542)&amp;"/"&amp;"4/2")&lt;0,IF(MONTH($N$1)&lt;4,YEAR($N$1)-YEAR(M542),YEAR($N$1)-YEAR(M542)+1),IF(MONTH($N$1)&lt;4,YEAR($N$1)-YEAR(M542)-1,YEAR($N$1)-YEAR(M542))),①階級番号!$A:$A,①階級番号!$B:$B))</f>
        <v/>
      </c>
      <c r="Q542" s="83"/>
      <c r="R542" s="83"/>
      <c r="S542" s="83"/>
      <c r="T542" s="83"/>
      <c r="U542" s="83"/>
      <c r="V542" s="83"/>
      <c r="W542" s="83"/>
      <c r="X542" s="83"/>
      <c r="Y542" s="83"/>
      <c r="Z542" s="83"/>
      <c r="AA542" s="83"/>
    </row>
    <row r="543" spans="1:27" s="84" customFormat="1" ht="24.75" customHeight="1" x14ac:dyDescent="0.15">
      <c r="A543" s="133">
        <v>529</v>
      </c>
      <c r="B543" s="134">
        <f t="shared" si="16"/>
        <v>0</v>
      </c>
      <c r="C543" s="135">
        <f t="shared" si="17"/>
        <v>0</v>
      </c>
      <c r="D543" s="132" t="str">
        <f>IF(G543="","",VLOOKUP(B543,①階級番号!$D:$E,2,FALSE()))</f>
        <v/>
      </c>
      <c r="E543" s="80"/>
      <c r="F543" s="81"/>
      <c r="G543" s="82"/>
      <c r="H543" s="82"/>
      <c r="I543" s="85"/>
      <c r="J543" s="85"/>
      <c r="K543" s="85"/>
      <c r="L543" s="85"/>
      <c r="M543" s="85"/>
      <c r="N543" s="143"/>
      <c r="O543" s="130"/>
      <c r="P543" s="136" t="str">
        <f>IF(M543="","",LOOKUP(IF(M543-DATEVALUE(YEAR(M543)&amp;"/"&amp;"4/2")&lt;0,IF(MONTH($N$1)&lt;4,YEAR($N$1)-YEAR(M543),YEAR($N$1)-YEAR(M543)+1),IF(MONTH($N$1)&lt;4,YEAR($N$1)-YEAR(M543)-1,YEAR($N$1)-YEAR(M543))),①階級番号!$A:$A,①階級番号!$B:$B))</f>
        <v/>
      </c>
      <c r="Q543" s="83"/>
      <c r="R543" s="83"/>
      <c r="S543" s="83"/>
      <c r="T543" s="83"/>
      <c r="U543" s="83"/>
      <c r="V543" s="83"/>
      <c r="W543" s="83"/>
      <c r="X543" s="83"/>
      <c r="Y543" s="83"/>
      <c r="Z543" s="83"/>
      <c r="AA543" s="83"/>
    </row>
    <row r="544" spans="1:27" s="84" customFormat="1" ht="24.75" customHeight="1" x14ac:dyDescent="0.15">
      <c r="A544" s="133">
        <v>530</v>
      </c>
      <c r="B544" s="134">
        <f t="shared" si="16"/>
        <v>0</v>
      </c>
      <c r="C544" s="135">
        <f t="shared" si="17"/>
        <v>0</v>
      </c>
      <c r="D544" s="132" t="str">
        <f>IF(G544="","",VLOOKUP(B544,①階級番号!$D:$E,2,FALSE()))</f>
        <v/>
      </c>
      <c r="E544" s="80"/>
      <c r="F544" s="81"/>
      <c r="G544" s="82"/>
      <c r="H544" s="82"/>
      <c r="I544" s="85"/>
      <c r="J544" s="85"/>
      <c r="K544" s="85"/>
      <c r="L544" s="85"/>
      <c r="M544" s="85"/>
      <c r="N544" s="143"/>
      <c r="O544" s="130"/>
      <c r="P544" s="136" t="str">
        <f>IF(M544="","",LOOKUP(IF(M544-DATEVALUE(YEAR(M544)&amp;"/"&amp;"4/2")&lt;0,IF(MONTH($N$1)&lt;4,YEAR($N$1)-YEAR(M544),YEAR($N$1)-YEAR(M544)+1),IF(MONTH($N$1)&lt;4,YEAR($N$1)-YEAR(M544)-1,YEAR($N$1)-YEAR(M544))),①階級番号!$A:$A,①階級番号!$B:$B))</f>
        <v/>
      </c>
      <c r="Q544" s="83"/>
      <c r="R544" s="83"/>
      <c r="S544" s="83"/>
      <c r="T544" s="83"/>
      <c r="U544" s="83"/>
      <c r="V544" s="83"/>
      <c r="W544" s="83"/>
      <c r="X544" s="83"/>
      <c r="Y544" s="83"/>
      <c r="Z544" s="83"/>
      <c r="AA544" s="83"/>
    </row>
    <row r="545" spans="1:27" s="84" customFormat="1" ht="24.75" customHeight="1" x14ac:dyDescent="0.15">
      <c r="A545" s="133">
        <v>531</v>
      </c>
      <c r="B545" s="134">
        <f t="shared" si="16"/>
        <v>0</v>
      </c>
      <c r="C545" s="135">
        <f t="shared" si="17"/>
        <v>0</v>
      </c>
      <c r="D545" s="132" t="str">
        <f>IF(G545="","",VLOOKUP(B545,①階級番号!$D:$E,2,FALSE()))</f>
        <v/>
      </c>
      <c r="E545" s="80"/>
      <c r="F545" s="81"/>
      <c r="G545" s="82"/>
      <c r="H545" s="82"/>
      <c r="I545" s="85"/>
      <c r="J545" s="85"/>
      <c r="K545" s="85"/>
      <c r="L545" s="85"/>
      <c r="M545" s="85"/>
      <c r="N545" s="143"/>
      <c r="O545" s="130"/>
      <c r="P545" s="136" t="str">
        <f>IF(M545="","",LOOKUP(IF(M545-DATEVALUE(YEAR(M545)&amp;"/"&amp;"4/2")&lt;0,IF(MONTH($N$1)&lt;4,YEAR($N$1)-YEAR(M545),YEAR($N$1)-YEAR(M545)+1),IF(MONTH($N$1)&lt;4,YEAR($N$1)-YEAR(M545)-1,YEAR($N$1)-YEAR(M545))),①階級番号!$A:$A,①階級番号!$B:$B))</f>
        <v/>
      </c>
      <c r="Q545" s="83"/>
      <c r="R545" s="83"/>
      <c r="S545" s="83"/>
      <c r="T545" s="83"/>
      <c r="U545" s="83"/>
      <c r="V545" s="83"/>
      <c r="W545" s="83"/>
      <c r="X545" s="83"/>
      <c r="Y545" s="83"/>
      <c r="Z545" s="83"/>
      <c r="AA545" s="83"/>
    </row>
    <row r="546" spans="1:27" s="84" customFormat="1" ht="24.75" customHeight="1" x14ac:dyDescent="0.15">
      <c r="A546" s="133">
        <v>532</v>
      </c>
      <c r="B546" s="134">
        <f t="shared" si="16"/>
        <v>0</v>
      </c>
      <c r="C546" s="135">
        <f t="shared" si="17"/>
        <v>0</v>
      </c>
      <c r="D546" s="132" t="str">
        <f>IF(G546="","",VLOOKUP(B546,①階級番号!$D:$E,2,FALSE()))</f>
        <v/>
      </c>
      <c r="E546" s="80"/>
      <c r="F546" s="81"/>
      <c r="G546" s="82"/>
      <c r="H546" s="82"/>
      <c r="I546" s="85"/>
      <c r="J546" s="85"/>
      <c r="K546" s="85"/>
      <c r="L546" s="85"/>
      <c r="M546" s="85"/>
      <c r="N546" s="143"/>
      <c r="O546" s="130"/>
      <c r="P546" s="136" t="str">
        <f>IF(M546="","",LOOKUP(IF(M546-DATEVALUE(YEAR(M546)&amp;"/"&amp;"4/2")&lt;0,IF(MONTH($N$1)&lt;4,YEAR($N$1)-YEAR(M546),YEAR($N$1)-YEAR(M546)+1),IF(MONTH($N$1)&lt;4,YEAR($N$1)-YEAR(M546)-1,YEAR($N$1)-YEAR(M546))),①階級番号!$A:$A,①階級番号!$B:$B))</f>
        <v/>
      </c>
      <c r="Q546" s="83"/>
      <c r="R546" s="83"/>
      <c r="S546" s="83"/>
      <c r="T546" s="83"/>
      <c r="U546" s="83"/>
      <c r="V546" s="83"/>
      <c r="W546" s="83"/>
      <c r="X546" s="83"/>
      <c r="Y546" s="83"/>
      <c r="Z546" s="83"/>
      <c r="AA546" s="83"/>
    </row>
    <row r="547" spans="1:27" s="84" customFormat="1" ht="24.75" customHeight="1" x14ac:dyDescent="0.15">
      <c r="A547" s="133">
        <v>533</v>
      </c>
      <c r="B547" s="134">
        <f t="shared" si="16"/>
        <v>0</v>
      </c>
      <c r="C547" s="135">
        <f t="shared" si="17"/>
        <v>0</v>
      </c>
      <c r="D547" s="132" t="str">
        <f>IF(G547="","",VLOOKUP(B547,①階級番号!$D:$E,2,FALSE()))</f>
        <v/>
      </c>
      <c r="E547" s="80"/>
      <c r="F547" s="81"/>
      <c r="G547" s="82"/>
      <c r="H547" s="82"/>
      <c r="I547" s="85"/>
      <c r="J547" s="85"/>
      <c r="K547" s="85"/>
      <c r="L547" s="85"/>
      <c r="M547" s="85"/>
      <c r="N547" s="143"/>
      <c r="O547" s="130"/>
      <c r="P547" s="136" t="str">
        <f>IF(M547="","",LOOKUP(IF(M547-DATEVALUE(YEAR(M547)&amp;"/"&amp;"4/2")&lt;0,IF(MONTH($N$1)&lt;4,YEAR($N$1)-YEAR(M547),YEAR($N$1)-YEAR(M547)+1),IF(MONTH($N$1)&lt;4,YEAR($N$1)-YEAR(M547)-1,YEAR($N$1)-YEAR(M547))),①階級番号!$A:$A,①階級番号!$B:$B))</f>
        <v/>
      </c>
      <c r="Q547" s="83"/>
      <c r="R547" s="83"/>
      <c r="S547" s="83"/>
      <c r="T547" s="83"/>
      <c r="U547" s="83"/>
      <c r="V547" s="83"/>
      <c r="W547" s="83"/>
      <c r="X547" s="83"/>
      <c r="Y547" s="83"/>
      <c r="Z547" s="83"/>
      <c r="AA547" s="83"/>
    </row>
    <row r="548" spans="1:27" s="84" customFormat="1" ht="24.75" customHeight="1" x14ac:dyDescent="0.15">
      <c r="A548" s="133">
        <v>534</v>
      </c>
      <c r="B548" s="134">
        <f t="shared" si="16"/>
        <v>0</v>
      </c>
      <c r="C548" s="135">
        <f t="shared" si="17"/>
        <v>0</v>
      </c>
      <c r="D548" s="132" t="str">
        <f>IF(G548="","",VLOOKUP(B548,①階級番号!$D:$E,2,FALSE()))</f>
        <v/>
      </c>
      <c r="E548" s="80"/>
      <c r="F548" s="81"/>
      <c r="G548" s="82"/>
      <c r="H548" s="82"/>
      <c r="I548" s="85"/>
      <c r="J548" s="85"/>
      <c r="K548" s="85"/>
      <c r="L548" s="85"/>
      <c r="M548" s="85"/>
      <c r="N548" s="143"/>
      <c r="O548" s="130"/>
      <c r="P548" s="136" t="str">
        <f>IF(M548="","",LOOKUP(IF(M548-DATEVALUE(YEAR(M548)&amp;"/"&amp;"4/2")&lt;0,IF(MONTH($N$1)&lt;4,YEAR($N$1)-YEAR(M548),YEAR($N$1)-YEAR(M548)+1),IF(MONTH($N$1)&lt;4,YEAR($N$1)-YEAR(M548)-1,YEAR($N$1)-YEAR(M548))),①階級番号!$A:$A,①階級番号!$B:$B))</f>
        <v/>
      </c>
      <c r="Q548" s="83"/>
      <c r="R548" s="83"/>
      <c r="S548" s="83"/>
      <c r="T548" s="83"/>
      <c r="U548" s="83"/>
      <c r="V548" s="83"/>
      <c r="W548" s="83"/>
      <c r="X548" s="83"/>
      <c r="Y548" s="83"/>
      <c r="Z548" s="83"/>
      <c r="AA548" s="83"/>
    </row>
    <row r="549" spans="1:27" s="84" customFormat="1" ht="24.75" customHeight="1" x14ac:dyDescent="0.15">
      <c r="A549" s="133">
        <v>535</v>
      </c>
      <c r="B549" s="134">
        <f t="shared" si="16"/>
        <v>0</v>
      </c>
      <c r="C549" s="135">
        <f t="shared" si="17"/>
        <v>0</v>
      </c>
      <c r="D549" s="132" t="str">
        <f>IF(G549="","",VLOOKUP(B549,①階級番号!$D:$E,2,FALSE()))</f>
        <v/>
      </c>
      <c r="E549" s="80"/>
      <c r="F549" s="81"/>
      <c r="G549" s="82"/>
      <c r="H549" s="82"/>
      <c r="I549" s="85"/>
      <c r="J549" s="85"/>
      <c r="K549" s="85"/>
      <c r="L549" s="85"/>
      <c r="M549" s="85"/>
      <c r="N549" s="143"/>
      <c r="O549" s="130"/>
      <c r="P549" s="136" t="str">
        <f>IF(M549="","",LOOKUP(IF(M549-DATEVALUE(YEAR(M549)&amp;"/"&amp;"4/2")&lt;0,IF(MONTH($N$1)&lt;4,YEAR($N$1)-YEAR(M549),YEAR($N$1)-YEAR(M549)+1),IF(MONTH($N$1)&lt;4,YEAR($N$1)-YEAR(M549)-1,YEAR($N$1)-YEAR(M549))),①階級番号!$A:$A,①階級番号!$B:$B))</f>
        <v/>
      </c>
      <c r="Q549" s="83"/>
      <c r="R549" s="83"/>
      <c r="S549" s="83"/>
      <c r="T549" s="83"/>
      <c r="U549" s="83"/>
      <c r="V549" s="83"/>
      <c r="W549" s="83"/>
      <c r="X549" s="83"/>
      <c r="Y549" s="83"/>
      <c r="Z549" s="83"/>
      <c r="AA549" s="83"/>
    </row>
    <row r="550" spans="1:27" s="84" customFormat="1" ht="24.75" customHeight="1" x14ac:dyDescent="0.15">
      <c r="A550" s="133">
        <v>536</v>
      </c>
      <c r="B550" s="134">
        <f t="shared" si="16"/>
        <v>0</v>
      </c>
      <c r="C550" s="135">
        <f t="shared" si="17"/>
        <v>0</v>
      </c>
      <c r="D550" s="132" t="str">
        <f>IF(G550="","",VLOOKUP(B550,①階級番号!$D:$E,2,FALSE()))</f>
        <v/>
      </c>
      <c r="E550" s="80"/>
      <c r="F550" s="81"/>
      <c r="G550" s="82"/>
      <c r="H550" s="82"/>
      <c r="I550" s="85"/>
      <c r="J550" s="85"/>
      <c r="K550" s="85"/>
      <c r="L550" s="85"/>
      <c r="M550" s="85"/>
      <c r="N550" s="143"/>
      <c r="O550" s="130"/>
      <c r="P550" s="136" t="str">
        <f>IF(M550="","",LOOKUP(IF(M550-DATEVALUE(YEAR(M550)&amp;"/"&amp;"4/2")&lt;0,IF(MONTH($N$1)&lt;4,YEAR($N$1)-YEAR(M550),YEAR($N$1)-YEAR(M550)+1),IF(MONTH($N$1)&lt;4,YEAR($N$1)-YEAR(M550)-1,YEAR($N$1)-YEAR(M550))),①階級番号!$A:$A,①階級番号!$B:$B))</f>
        <v/>
      </c>
      <c r="Q550" s="83"/>
      <c r="R550" s="83"/>
      <c r="S550" s="83"/>
      <c r="T550" s="83"/>
      <c r="U550" s="83"/>
      <c r="V550" s="83"/>
      <c r="W550" s="83"/>
      <c r="X550" s="83"/>
      <c r="Y550" s="83"/>
      <c r="Z550" s="83"/>
      <c r="AA550" s="83"/>
    </row>
    <row r="551" spans="1:27" s="84" customFormat="1" ht="24.75" customHeight="1" x14ac:dyDescent="0.15">
      <c r="A551" s="133">
        <v>537</v>
      </c>
      <c r="B551" s="134">
        <f t="shared" si="16"/>
        <v>0</v>
      </c>
      <c r="C551" s="135">
        <f t="shared" si="17"/>
        <v>0</v>
      </c>
      <c r="D551" s="132" t="str">
        <f>IF(G551="","",VLOOKUP(B551,①階級番号!$D:$E,2,FALSE()))</f>
        <v/>
      </c>
      <c r="E551" s="80"/>
      <c r="F551" s="81"/>
      <c r="G551" s="82"/>
      <c r="H551" s="82"/>
      <c r="I551" s="85"/>
      <c r="J551" s="85"/>
      <c r="K551" s="85"/>
      <c r="L551" s="85"/>
      <c r="M551" s="85"/>
      <c r="N551" s="143"/>
      <c r="O551" s="130"/>
      <c r="P551" s="136" t="str">
        <f>IF(M551="","",LOOKUP(IF(M551-DATEVALUE(YEAR(M551)&amp;"/"&amp;"4/2")&lt;0,IF(MONTH($N$1)&lt;4,YEAR($N$1)-YEAR(M551),YEAR($N$1)-YEAR(M551)+1),IF(MONTH($N$1)&lt;4,YEAR($N$1)-YEAR(M551)-1,YEAR($N$1)-YEAR(M551))),①階級番号!$A:$A,①階級番号!$B:$B))</f>
        <v/>
      </c>
      <c r="Q551" s="83"/>
      <c r="R551" s="83"/>
      <c r="S551" s="83"/>
      <c r="T551" s="83"/>
      <c r="U551" s="83"/>
      <c r="V551" s="83"/>
      <c r="W551" s="83"/>
      <c r="X551" s="83"/>
      <c r="Y551" s="83"/>
      <c r="Z551" s="83"/>
      <c r="AA551" s="83"/>
    </row>
    <row r="552" spans="1:27" s="84" customFormat="1" ht="24.75" customHeight="1" x14ac:dyDescent="0.15">
      <c r="A552" s="133">
        <v>538</v>
      </c>
      <c r="B552" s="134">
        <f t="shared" si="16"/>
        <v>0</v>
      </c>
      <c r="C552" s="135">
        <f t="shared" si="17"/>
        <v>0</v>
      </c>
      <c r="D552" s="132" t="str">
        <f>IF(G552="","",VLOOKUP(B552,①階級番号!$D:$E,2,FALSE()))</f>
        <v/>
      </c>
      <c r="E552" s="80"/>
      <c r="F552" s="81"/>
      <c r="G552" s="82"/>
      <c r="H552" s="82"/>
      <c r="I552" s="85"/>
      <c r="J552" s="85"/>
      <c r="K552" s="85"/>
      <c r="L552" s="85"/>
      <c r="M552" s="85"/>
      <c r="N552" s="143"/>
      <c r="O552" s="130"/>
      <c r="P552" s="136" t="str">
        <f>IF(M552="","",LOOKUP(IF(M552-DATEVALUE(YEAR(M552)&amp;"/"&amp;"4/2")&lt;0,IF(MONTH($N$1)&lt;4,YEAR($N$1)-YEAR(M552),YEAR($N$1)-YEAR(M552)+1),IF(MONTH($N$1)&lt;4,YEAR($N$1)-YEAR(M552)-1,YEAR($N$1)-YEAR(M552))),①階級番号!$A:$A,①階級番号!$B:$B))</f>
        <v/>
      </c>
      <c r="Q552" s="83"/>
      <c r="R552" s="83"/>
      <c r="S552" s="83"/>
      <c r="T552" s="83"/>
      <c r="U552" s="83"/>
      <c r="V552" s="83"/>
      <c r="W552" s="83"/>
      <c r="X552" s="83"/>
      <c r="Y552" s="83"/>
      <c r="Z552" s="83"/>
      <c r="AA552" s="83"/>
    </row>
    <row r="553" spans="1:27" s="84" customFormat="1" ht="24.75" customHeight="1" x14ac:dyDescent="0.15">
      <c r="A553" s="133">
        <v>539</v>
      </c>
      <c r="B553" s="134">
        <f t="shared" si="16"/>
        <v>0</v>
      </c>
      <c r="C553" s="135">
        <f t="shared" si="17"/>
        <v>0</v>
      </c>
      <c r="D553" s="132" t="str">
        <f>IF(G553="","",VLOOKUP(B553,①階級番号!$D:$E,2,FALSE()))</f>
        <v/>
      </c>
      <c r="E553" s="80"/>
      <c r="F553" s="81"/>
      <c r="G553" s="82"/>
      <c r="H553" s="82"/>
      <c r="I553" s="85"/>
      <c r="J553" s="85"/>
      <c r="K553" s="85"/>
      <c r="L553" s="85"/>
      <c r="M553" s="85"/>
      <c r="N553" s="143"/>
      <c r="O553" s="130"/>
      <c r="P553" s="136" t="str">
        <f>IF(M553="","",LOOKUP(IF(M553-DATEVALUE(YEAR(M553)&amp;"/"&amp;"4/2")&lt;0,IF(MONTH($N$1)&lt;4,YEAR($N$1)-YEAR(M553),YEAR($N$1)-YEAR(M553)+1),IF(MONTH($N$1)&lt;4,YEAR($N$1)-YEAR(M553)-1,YEAR($N$1)-YEAR(M553))),①階級番号!$A:$A,①階級番号!$B:$B))</f>
        <v/>
      </c>
      <c r="Q553" s="83"/>
      <c r="R553" s="83"/>
      <c r="S553" s="83"/>
      <c r="T553" s="83"/>
      <c r="U553" s="83"/>
      <c r="V553" s="83"/>
      <c r="W553" s="83"/>
      <c r="X553" s="83"/>
      <c r="Y553" s="83"/>
      <c r="Z553" s="83"/>
      <c r="AA553" s="83"/>
    </row>
    <row r="554" spans="1:27" s="84" customFormat="1" ht="24.75" customHeight="1" x14ac:dyDescent="0.15">
      <c r="A554" s="133">
        <v>540</v>
      </c>
      <c r="B554" s="134">
        <f t="shared" si="16"/>
        <v>0</v>
      </c>
      <c r="C554" s="135">
        <f t="shared" si="17"/>
        <v>0</v>
      </c>
      <c r="D554" s="132" t="str">
        <f>IF(G554="","",VLOOKUP(B554,①階級番号!$D:$E,2,FALSE()))</f>
        <v/>
      </c>
      <c r="E554" s="80"/>
      <c r="F554" s="81"/>
      <c r="G554" s="82"/>
      <c r="H554" s="82"/>
      <c r="I554" s="85"/>
      <c r="J554" s="85"/>
      <c r="K554" s="85"/>
      <c r="L554" s="85"/>
      <c r="M554" s="85"/>
      <c r="N554" s="143"/>
      <c r="O554" s="130"/>
      <c r="P554" s="136" t="str">
        <f>IF(M554="","",LOOKUP(IF(M554-DATEVALUE(YEAR(M554)&amp;"/"&amp;"4/2")&lt;0,IF(MONTH($N$1)&lt;4,YEAR($N$1)-YEAR(M554),YEAR($N$1)-YEAR(M554)+1),IF(MONTH($N$1)&lt;4,YEAR($N$1)-YEAR(M554)-1,YEAR($N$1)-YEAR(M554))),①階級番号!$A:$A,①階級番号!$B:$B))</f>
        <v/>
      </c>
      <c r="Q554" s="83"/>
      <c r="R554" s="83"/>
      <c r="S554" s="83"/>
      <c r="T554" s="83"/>
      <c r="U554" s="83"/>
      <c r="V554" s="83"/>
      <c r="W554" s="83"/>
      <c r="X554" s="83"/>
      <c r="Y554" s="83"/>
      <c r="Z554" s="83"/>
      <c r="AA554" s="83"/>
    </row>
    <row r="555" spans="1:27" s="84" customFormat="1" ht="24.75" customHeight="1" x14ac:dyDescent="0.15">
      <c r="A555" s="133">
        <v>541</v>
      </c>
      <c r="B555" s="134">
        <f t="shared" si="16"/>
        <v>0</v>
      </c>
      <c r="C555" s="135">
        <f t="shared" si="17"/>
        <v>0</v>
      </c>
      <c r="D555" s="132" t="str">
        <f>IF(G555="","",VLOOKUP(B555,①階級番号!$D:$E,2,FALSE()))</f>
        <v/>
      </c>
      <c r="E555" s="80"/>
      <c r="F555" s="81"/>
      <c r="G555" s="82"/>
      <c r="H555" s="82"/>
      <c r="I555" s="85"/>
      <c r="J555" s="85"/>
      <c r="K555" s="85"/>
      <c r="L555" s="85"/>
      <c r="M555" s="85"/>
      <c r="N555" s="143"/>
      <c r="O555" s="130"/>
      <c r="P555" s="136" t="str">
        <f>IF(M555="","",LOOKUP(IF(M555-DATEVALUE(YEAR(M555)&amp;"/"&amp;"4/2")&lt;0,IF(MONTH($N$1)&lt;4,YEAR($N$1)-YEAR(M555),YEAR($N$1)-YEAR(M555)+1),IF(MONTH($N$1)&lt;4,YEAR($N$1)-YEAR(M555)-1,YEAR($N$1)-YEAR(M555))),①階級番号!$A:$A,①階級番号!$B:$B))</f>
        <v/>
      </c>
      <c r="Q555" s="83"/>
      <c r="R555" s="83"/>
      <c r="S555" s="83"/>
      <c r="T555" s="83"/>
      <c r="U555" s="83"/>
      <c r="V555" s="83"/>
      <c r="W555" s="83"/>
      <c r="X555" s="83"/>
      <c r="Y555" s="83"/>
      <c r="Z555" s="83"/>
      <c r="AA555" s="83"/>
    </row>
    <row r="556" spans="1:27" s="84" customFormat="1" ht="24.75" customHeight="1" x14ac:dyDescent="0.15">
      <c r="A556" s="133">
        <v>542</v>
      </c>
      <c r="B556" s="134">
        <f t="shared" si="16"/>
        <v>0</v>
      </c>
      <c r="C556" s="135">
        <f t="shared" si="17"/>
        <v>0</v>
      </c>
      <c r="D556" s="132" t="str">
        <f>IF(G556="","",VLOOKUP(B556,①階級番号!$D:$E,2,FALSE()))</f>
        <v/>
      </c>
      <c r="E556" s="80"/>
      <c r="F556" s="81"/>
      <c r="G556" s="82"/>
      <c r="H556" s="82"/>
      <c r="I556" s="85"/>
      <c r="J556" s="85"/>
      <c r="K556" s="85"/>
      <c r="L556" s="85"/>
      <c r="M556" s="85"/>
      <c r="N556" s="143"/>
      <c r="O556" s="130"/>
      <c r="P556" s="136" t="str">
        <f>IF(M556="","",LOOKUP(IF(M556-DATEVALUE(YEAR(M556)&amp;"/"&amp;"4/2")&lt;0,IF(MONTH($N$1)&lt;4,YEAR($N$1)-YEAR(M556),YEAR($N$1)-YEAR(M556)+1),IF(MONTH($N$1)&lt;4,YEAR($N$1)-YEAR(M556)-1,YEAR($N$1)-YEAR(M556))),①階級番号!$A:$A,①階級番号!$B:$B))</f>
        <v/>
      </c>
      <c r="Q556" s="83"/>
      <c r="R556" s="83"/>
      <c r="S556" s="83"/>
      <c r="T556" s="83"/>
      <c r="U556" s="83"/>
      <c r="V556" s="83"/>
      <c r="W556" s="83"/>
      <c r="X556" s="83"/>
      <c r="Y556" s="83"/>
      <c r="Z556" s="83"/>
      <c r="AA556" s="83"/>
    </row>
    <row r="557" spans="1:27" s="84" customFormat="1" ht="24.75" customHeight="1" x14ac:dyDescent="0.15">
      <c r="A557" s="133">
        <v>543</v>
      </c>
      <c r="B557" s="134">
        <f t="shared" si="16"/>
        <v>0</v>
      </c>
      <c r="C557" s="135">
        <f t="shared" si="17"/>
        <v>0</v>
      </c>
      <c r="D557" s="132" t="str">
        <f>IF(G557="","",VLOOKUP(B557,①階級番号!$D:$E,2,FALSE()))</f>
        <v/>
      </c>
      <c r="E557" s="80"/>
      <c r="F557" s="81"/>
      <c r="G557" s="82"/>
      <c r="H557" s="82"/>
      <c r="I557" s="85"/>
      <c r="J557" s="85"/>
      <c r="K557" s="85"/>
      <c r="L557" s="85"/>
      <c r="M557" s="85"/>
      <c r="N557" s="143"/>
      <c r="O557" s="130"/>
      <c r="P557" s="136" t="str">
        <f>IF(M557="","",LOOKUP(IF(M557-DATEVALUE(YEAR(M557)&amp;"/"&amp;"4/2")&lt;0,IF(MONTH($N$1)&lt;4,YEAR($N$1)-YEAR(M557),YEAR($N$1)-YEAR(M557)+1),IF(MONTH($N$1)&lt;4,YEAR($N$1)-YEAR(M557)-1,YEAR($N$1)-YEAR(M557))),①階級番号!$A:$A,①階級番号!$B:$B))</f>
        <v/>
      </c>
      <c r="Q557" s="83"/>
      <c r="R557" s="83"/>
      <c r="S557" s="83"/>
      <c r="T557" s="83"/>
      <c r="U557" s="83"/>
      <c r="V557" s="83"/>
      <c r="W557" s="83"/>
      <c r="X557" s="83"/>
      <c r="Y557" s="83"/>
      <c r="Z557" s="83"/>
      <c r="AA557" s="83"/>
    </row>
    <row r="558" spans="1:27" s="84" customFormat="1" ht="24.75" customHeight="1" x14ac:dyDescent="0.15">
      <c r="A558" s="133">
        <v>544</v>
      </c>
      <c r="B558" s="134">
        <f t="shared" si="16"/>
        <v>0</v>
      </c>
      <c r="C558" s="135">
        <f t="shared" si="17"/>
        <v>0</v>
      </c>
      <c r="D558" s="132" t="str">
        <f>IF(G558="","",VLOOKUP(B558,①階級番号!$D:$E,2,FALSE()))</f>
        <v/>
      </c>
      <c r="E558" s="80"/>
      <c r="F558" s="81"/>
      <c r="G558" s="82"/>
      <c r="H558" s="82"/>
      <c r="I558" s="85"/>
      <c r="J558" s="85"/>
      <c r="K558" s="85"/>
      <c r="L558" s="85"/>
      <c r="M558" s="85"/>
      <c r="N558" s="143"/>
      <c r="O558" s="130"/>
      <c r="P558" s="136" t="str">
        <f>IF(M558="","",LOOKUP(IF(M558-DATEVALUE(YEAR(M558)&amp;"/"&amp;"4/2")&lt;0,IF(MONTH($N$1)&lt;4,YEAR($N$1)-YEAR(M558),YEAR($N$1)-YEAR(M558)+1),IF(MONTH($N$1)&lt;4,YEAR($N$1)-YEAR(M558)-1,YEAR($N$1)-YEAR(M558))),①階級番号!$A:$A,①階級番号!$B:$B))</f>
        <v/>
      </c>
      <c r="Q558" s="83"/>
      <c r="R558" s="83"/>
      <c r="S558" s="83"/>
      <c r="T558" s="83"/>
      <c r="U558" s="83"/>
      <c r="V558" s="83"/>
      <c r="W558" s="83"/>
      <c r="X558" s="83"/>
      <c r="Y558" s="83"/>
      <c r="Z558" s="83"/>
      <c r="AA558" s="83"/>
    </row>
    <row r="559" spans="1:27" s="84" customFormat="1" ht="24.75" customHeight="1" x14ac:dyDescent="0.15">
      <c r="A559" s="133">
        <v>545</v>
      </c>
      <c r="B559" s="134">
        <f t="shared" si="16"/>
        <v>0</v>
      </c>
      <c r="C559" s="135">
        <f t="shared" si="17"/>
        <v>0</v>
      </c>
      <c r="D559" s="132" t="str">
        <f>IF(G559="","",VLOOKUP(B559,①階級番号!$D:$E,2,FALSE()))</f>
        <v/>
      </c>
      <c r="E559" s="80"/>
      <c r="F559" s="81"/>
      <c r="G559" s="82"/>
      <c r="H559" s="82"/>
      <c r="I559" s="85"/>
      <c r="J559" s="85"/>
      <c r="K559" s="85"/>
      <c r="L559" s="85"/>
      <c r="M559" s="85"/>
      <c r="N559" s="143"/>
      <c r="O559" s="130"/>
      <c r="P559" s="136" t="str">
        <f>IF(M559="","",LOOKUP(IF(M559-DATEVALUE(YEAR(M559)&amp;"/"&amp;"4/2")&lt;0,IF(MONTH($N$1)&lt;4,YEAR($N$1)-YEAR(M559),YEAR($N$1)-YEAR(M559)+1),IF(MONTH($N$1)&lt;4,YEAR($N$1)-YEAR(M559)-1,YEAR($N$1)-YEAR(M559))),①階級番号!$A:$A,①階級番号!$B:$B))</f>
        <v/>
      </c>
      <c r="Q559" s="83"/>
      <c r="R559" s="83"/>
      <c r="S559" s="83"/>
      <c r="T559" s="83"/>
      <c r="U559" s="83"/>
      <c r="V559" s="83"/>
      <c r="W559" s="83"/>
      <c r="X559" s="83"/>
      <c r="Y559" s="83"/>
      <c r="Z559" s="83"/>
      <c r="AA559" s="83"/>
    </row>
    <row r="560" spans="1:27" s="84" customFormat="1" ht="24.75" customHeight="1" x14ac:dyDescent="0.15">
      <c r="A560" s="133">
        <v>546</v>
      </c>
      <c r="B560" s="134">
        <f t="shared" si="16"/>
        <v>0</v>
      </c>
      <c r="C560" s="135">
        <f t="shared" si="17"/>
        <v>0</v>
      </c>
      <c r="D560" s="132" t="str">
        <f>IF(G560="","",VLOOKUP(B560,①階級番号!$D:$E,2,FALSE()))</f>
        <v/>
      </c>
      <c r="E560" s="80"/>
      <c r="F560" s="81"/>
      <c r="G560" s="82"/>
      <c r="H560" s="82"/>
      <c r="I560" s="85"/>
      <c r="J560" s="85"/>
      <c r="K560" s="85"/>
      <c r="L560" s="85"/>
      <c r="M560" s="85"/>
      <c r="N560" s="143"/>
      <c r="O560" s="130"/>
      <c r="P560" s="136" t="str">
        <f>IF(M560="","",LOOKUP(IF(M560-DATEVALUE(YEAR(M560)&amp;"/"&amp;"4/2")&lt;0,IF(MONTH($N$1)&lt;4,YEAR($N$1)-YEAR(M560),YEAR($N$1)-YEAR(M560)+1),IF(MONTH($N$1)&lt;4,YEAR($N$1)-YEAR(M560)-1,YEAR($N$1)-YEAR(M560))),①階級番号!$A:$A,①階級番号!$B:$B))</f>
        <v/>
      </c>
      <c r="Q560" s="83"/>
      <c r="R560" s="83"/>
      <c r="S560" s="83"/>
      <c r="T560" s="83"/>
      <c r="U560" s="83"/>
      <c r="V560" s="83"/>
      <c r="W560" s="83"/>
      <c r="X560" s="83"/>
      <c r="Y560" s="83"/>
      <c r="Z560" s="83"/>
      <c r="AA560" s="83"/>
    </row>
    <row r="561" spans="1:27" s="84" customFormat="1" ht="24.75" customHeight="1" x14ac:dyDescent="0.15">
      <c r="A561" s="133">
        <v>547</v>
      </c>
      <c r="B561" s="134">
        <f t="shared" si="16"/>
        <v>0</v>
      </c>
      <c r="C561" s="135">
        <f t="shared" si="17"/>
        <v>0</v>
      </c>
      <c r="D561" s="132" t="str">
        <f>IF(G561="","",VLOOKUP(B561,①階級番号!$D:$E,2,FALSE()))</f>
        <v/>
      </c>
      <c r="E561" s="80"/>
      <c r="F561" s="81"/>
      <c r="G561" s="82"/>
      <c r="H561" s="82"/>
      <c r="I561" s="85"/>
      <c r="J561" s="85"/>
      <c r="K561" s="85"/>
      <c r="L561" s="85"/>
      <c r="M561" s="85"/>
      <c r="N561" s="143"/>
      <c r="O561" s="130"/>
      <c r="P561" s="136" t="str">
        <f>IF(M561="","",LOOKUP(IF(M561-DATEVALUE(YEAR(M561)&amp;"/"&amp;"4/2")&lt;0,IF(MONTH($N$1)&lt;4,YEAR($N$1)-YEAR(M561),YEAR($N$1)-YEAR(M561)+1),IF(MONTH($N$1)&lt;4,YEAR($N$1)-YEAR(M561)-1,YEAR($N$1)-YEAR(M561))),①階級番号!$A:$A,①階級番号!$B:$B))</f>
        <v/>
      </c>
      <c r="Q561" s="83"/>
      <c r="R561" s="83"/>
      <c r="S561" s="83"/>
      <c r="T561" s="83"/>
      <c r="U561" s="83"/>
      <c r="V561" s="83"/>
      <c r="W561" s="83"/>
      <c r="X561" s="83"/>
      <c r="Y561" s="83"/>
      <c r="Z561" s="83"/>
      <c r="AA561" s="83"/>
    </row>
    <row r="562" spans="1:27" s="84" customFormat="1" ht="24.75" customHeight="1" x14ac:dyDescent="0.15">
      <c r="A562" s="133">
        <v>548</v>
      </c>
      <c r="B562" s="134">
        <f t="shared" si="16"/>
        <v>0</v>
      </c>
      <c r="C562" s="135">
        <f t="shared" si="17"/>
        <v>0</v>
      </c>
      <c r="D562" s="132" t="str">
        <f>IF(G562="","",VLOOKUP(B562,①階級番号!$D:$E,2,FALSE()))</f>
        <v/>
      </c>
      <c r="E562" s="80"/>
      <c r="F562" s="81"/>
      <c r="G562" s="82"/>
      <c r="H562" s="82"/>
      <c r="I562" s="85"/>
      <c r="J562" s="85"/>
      <c r="K562" s="85"/>
      <c r="L562" s="85"/>
      <c r="M562" s="85"/>
      <c r="N562" s="143"/>
      <c r="O562" s="130"/>
      <c r="P562" s="136" t="str">
        <f>IF(M562="","",LOOKUP(IF(M562-DATEVALUE(YEAR(M562)&amp;"/"&amp;"4/2")&lt;0,IF(MONTH($N$1)&lt;4,YEAR($N$1)-YEAR(M562),YEAR($N$1)-YEAR(M562)+1),IF(MONTH($N$1)&lt;4,YEAR($N$1)-YEAR(M562)-1,YEAR($N$1)-YEAR(M562))),①階級番号!$A:$A,①階級番号!$B:$B))</f>
        <v/>
      </c>
      <c r="Q562" s="83"/>
      <c r="R562" s="83"/>
      <c r="S562" s="83"/>
      <c r="T562" s="83"/>
      <c r="U562" s="83"/>
      <c r="V562" s="83"/>
      <c r="W562" s="83"/>
      <c r="X562" s="83"/>
      <c r="Y562" s="83"/>
      <c r="Z562" s="83"/>
      <c r="AA562" s="83"/>
    </row>
    <row r="563" spans="1:27" s="84" customFormat="1" ht="24.75" customHeight="1" x14ac:dyDescent="0.15">
      <c r="A563" s="133">
        <v>549</v>
      </c>
      <c r="B563" s="134">
        <f t="shared" si="16"/>
        <v>0</v>
      </c>
      <c r="C563" s="135">
        <f t="shared" si="17"/>
        <v>0</v>
      </c>
      <c r="D563" s="132" t="str">
        <f>IF(G563="","",VLOOKUP(B563,①階級番号!$D:$E,2,FALSE()))</f>
        <v/>
      </c>
      <c r="E563" s="80"/>
      <c r="F563" s="81"/>
      <c r="G563" s="82"/>
      <c r="H563" s="82"/>
      <c r="I563" s="85"/>
      <c r="J563" s="85"/>
      <c r="K563" s="85"/>
      <c r="L563" s="85"/>
      <c r="M563" s="85"/>
      <c r="N563" s="143"/>
      <c r="O563" s="130"/>
      <c r="P563" s="136" t="str">
        <f>IF(M563="","",LOOKUP(IF(M563-DATEVALUE(YEAR(M563)&amp;"/"&amp;"4/2")&lt;0,IF(MONTH($N$1)&lt;4,YEAR($N$1)-YEAR(M563),YEAR($N$1)-YEAR(M563)+1),IF(MONTH($N$1)&lt;4,YEAR($N$1)-YEAR(M563)-1,YEAR($N$1)-YEAR(M563))),①階級番号!$A:$A,①階級番号!$B:$B))</f>
        <v/>
      </c>
      <c r="Q563" s="83"/>
      <c r="R563" s="83"/>
      <c r="S563" s="83"/>
      <c r="T563" s="83"/>
      <c r="U563" s="83"/>
      <c r="V563" s="83"/>
      <c r="W563" s="83"/>
      <c r="X563" s="83"/>
      <c r="Y563" s="83"/>
      <c r="Z563" s="83"/>
      <c r="AA563" s="83"/>
    </row>
    <row r="564" spans="1:27" s="84" customFormat="1" ht="24.75" customHeight="1" x14ac:dyDescent="0.15">
      <c r="A564" s="133">
        <v>550</v>
      </c>
      <c r="B564" s="134">
        <f t="shared" si="16"/>
        <v>0</v>
      </c>
      <c r="C564" s="135">
        <f t="shared" si="17"/>
        <v>0</v>
      </c>
      <c r="D564" s="132" t="str">
        <f>IF(G564="","",VLOOKUP(B564,①階級番号!$D:$E,2,FALSE()))</f>
        <v/>
      </c>
      <c r="E564" s="80"/>
      <c r="F564" s="81"/>
      <c r="G564" s="82"/>
      <c r="H564" s="82"/>
      <c r="I564" s="85"/>
      <c r="J564" s="85"/>
      <c r="K564" s="85"/>
      <c r="L564" s="85"/>
      <c r="M564" s="85"/>
      <c r="N564" s="143"/>
      <c r="O564" s="130"/>
      <c r="P564" s="136" t="str">
        <f>IF(M564="","",LOOKUP(IF(M564-DATEVALUE(YEAR(M564)&amp;"/"&amp;"4/2")&lt;0,IF(MONTH($N$1)&lt;4,YEAR($N$1)-YEAR(M564),YEAR($N$1)-YEAR(M564)+1),IF(MONTH($N$1)&lt;4,YEAR($N$1)-YEAR(M564)-1,YEAR($N$1)-YEAR(M564))),①階級番号!$A:$A,①階級番号!$B:$B))</f>
        <v/>
      </c>
      <c r="Q564" s="83"/>
      <c r="R564" s="83"/>
      <c r="S564" s="83"/>
      <c r="T564" s="83"/>
      <c r="U564" s="83"/>
      <c r="V564" s="83"/>
      <c r="W564" s="83"/>
      <c r="X564" s="83"/>
      <c r="Y564" s="83"/>
      <c r="Z564" s="83"/>
      <c r="AA564" s="83"/>
    </row>
    <row r="565" spans="1:27" s="84" customFormat="1" ht="24.75" customHeight="1" x14ac:dyDescent="0.15">
      <c r="A565" s="133">
        <v>551</v>
      </c>
      <c r="B565" s="134">
        <f t="shared" si="16"/>
        <v>0</v>
      </c>
      <c r="C565" s="135">
        <f t="shared" si="17"/>
        <v>0</v>
      </c>
      <c r="D565" s="132" t="str">
        <f>IF(G565="","",VLOOKUP(B565,①階級番号!$D:$E,2,FALSE()))</f>
        <v/>
      </c>
      <c r="E565" s="80"/>
      <c r="F565" s="81"/>
      <c r="G565" s="82"/>
      <c r="H565" s="82"/>
      <c r="I565" s="85"/>
      <c r="J565" s="85"/>
      <c r="K565" s="85"/>
      <c r="L565" s="85"/>
      <c r="M565" s="85"/>
      <c r="N565" s="143"/>
      <c r="O565" s="130"/>
      <c r="P565" s="136" t="str">
        <f>IF(M565="","",LOOKUP(IF(M565-DATEVALUE(YEAR(M565)&amp;"/"&amp;"4/2")&lt;0,IF(MONTH($N$1)&lt;4,YEAR($N$1)-YEAR(M565),YEAR($N$1)-YEAR(M565)+1),IF(MONTH($N$1)&lt;4,YEAR($N$1)-YEAR(M565)-1,YEAR($N$1)-YEAR(M565))),①階級番号!$A:$A,①階級番号!$B:$B))</f>
        <v/>
      </c>
      <c r="Q565" s="83"/>
      <c r="R565" s="83"/>
      <c r="S565" s="83"/>
      <c r="T565" s="83"/>
      <c r="U565" s="83"/>
      <c r="V565" s="83"/>
      <c r="W565" s="83"/>
      <c r="X565" s="83"/>
      <c r="Y565" s="83"/>
      <c r="Z565" s="83"/>
      <c r="AA565" s="83"/>
    </row>
    <row r="566" spans="1:27" s="84" customFormat="1" ht="24.75" customHeight="1" x14ac:dyDescent="0.15">
      <c r="A566" s="133">
        <v>552</v>
      </c>
      <c r="B566" s="134">
        <f t="shared" si="16"/>
        <v>0</v>
      </c>
      <c r="C566" s="135">
        <f t="shared" si="17"/>
        <v>0</v>
      </c>
      <c r="D566" s="132" t="str">
        <f>IF(G566="","",VLOOKUP(B566,①階級番号!$D:$E,2,FALSE()))</f>
        <v/>
      </c>
      <c r="E566" s="80"/>
      <c r="F566" s="81"/>
      <c r="G566" s="82"/>
      <c r="H566" s="82"/>
      <c r="I566" s="85"/>
      <c r="J566" s="85"/>
      <c r="K566" s="85"/>
      <c r="L566" s="85"/>
      <c r="M566" s="85"/>
      <c r="N566" s="143"/>
      <c r="O566" s="130"/>
      <c r="P566" s="136" t="str">
        <f>IF(M566="","",LOOKUP(IF(M566-DATEVALUE(YEAR(M566)&amp;"/"&amp;"4/2")&lt;0,IF(MONTH($N$1)&lt;4,YEAR($N$1)-YEAR(M566),YEAR($N$1)-YEAR(M566)+1),IF(MONTH($N$1)&lt;4,YEAR($N$1)-YEAR(M566)-1,YEAR($N$1)-YEAR(M566))),①階級番号!$A:$A,①階級番号!$B:$B))</f>
        <v/>
      </c>
      <c r="Q566" s="83"/>
      <c r="R566" s="83"/>
      <c r="S566" s="83"/>
      <c r="T566" s="83"/>
      <c r="U566" s="83"/>
      <c r="V566" s="83"/>
      <c r="W566" s="83"/>
      <c r="X566" s="83"/>
      <c r="Y566" s="83"/>
      <c r="Z566" s="83"/>
      <c r="AA566" s="83"/>
    </row>
    <row r="567" spans="1:27" s="84" customFormat="1" ht="24.75" customHeight="1" x14ac:dyDescent="0.15">
      <c r="A567" s="133">
        <v>553</v>
      </c>
      <c r="B567" s="134">
        <f t="shared" si="16"/>
        <v>0</v>
      </c>
      <c r="C567" s="135">
        <f t="shared" si="17"/>
        <v>0</v>
      </c>
      <c r="D567" s="132" t="str">
        <f>IF(G567="","",VLOOKUP(B567,①階級番号!$D:$E,2,FALSE()))</f>
        <v/>
      </c>
      <c r="E567" s="80"/>
      <c r="F567" s="81"/>
      <c r="G567" s="82"/>
      <c r="H567" s="82"/>
      <c r="I567" s="85"/>
      <c r="J567" s="85"/>
      <c r="K567" s="85"/>
      <c r="L567" s="85"/>
      <c r="M567" s="85"/>
      <c r="N567" s="143"/>
      <c r="O567" s="130"/>
      <c r="P567" s="136" t="str">
        <f>IF(M567="","",LOOKUP(IF(M567-DATEVALUE(YEAR(M567)&amp;"/"&amp;"4/2")&lt;0,IF(MONTH($N$1)&lt;4,YEAR($N$1)-YEAR(M567),YEAR($N$1)-YEAR(M567)+1),IF(MONTH($N$1)&lt;4,YEAR($N$1)-YEAR(M567)-1,YEAR($N$1)-YEAR(M567))),①階級番号!$A:$A,①階級番号!$B:$B))</f>
        <v/>
      </c>
      <c r="Q567" s="83"/>
      <c r="R567" s="83"/>
      <c r="S567" s="83"/>
      <c r="T567" s="83"/>
      <c r="U567" s="83"/>
      <c r="V567" s="83"/>
      <c r="W567" s="83"/>
      <c r="X567" s="83"/>
      <c r="Y567" s="83"/>
      <c r="Z567" s="83"/>
      <c r="AA567" s="83"/>
    </row>
    <row r="568" spans="1:27" s="84" customFormat="1" ht="24.75" customHeight="1" x14ac:dyDescent="0.15">
      <c r="A568" s="133">
        <v>554</v>
      </c>
      <c r="B568" s="134">
        <f t="shared" si="16"/>
        <v>0</v>
      </c>
      <c r="C568" s="135">
        <f t="shared" si="17"/>
        <v>0</v>
      </c>
      <c r="D568" s="132" t="str">
        <f>IF(G568="","",VLOOKUP(B568,①階級番号!$D:$E,2,FALSE()))</f>
        <v/>
      </c>
      <c r="E568" s="80"/>
      <c r="F568" s="81"/>
      <c r="G568" s="82"/>
      <c r="H568" s="82"/>
      <c r="I568" s="85"/>
      <c r="J568" s="85"/>
      <c r="K568" s="85"/>
      <c r="L568" s="85"/>
      <c r="M568" s="85"/>
      <c r="N568" s="143"/>
      <c r="O568" s="130"/>
      <c r="P568" s="136" t="str">
        <f>IF(M568="","",LOOKUP(IF(M568-DATEVALUE(YEAR(M568)&amp;"/"&amp;"4/2")&lt;0,IF(MONTH($N$1)&lt;4,YEAR($N$1)-YEAR(M568),YEAR($N$1)-YEAR(M568)+1),IF(MONTH($N$1)&lt;4,YEAR($N$1)-YEAR(M568)-1,YEAR($N$1)-YEAR(M568))),①階級番号!$A:$A,①階級番号!$B:$B))</f>
        <v/>
      </c>
      <c r="Q568" s="83"/>
      <c r="R568" s="83"/>
      <c r="S568" s="83"/>
      <c r="T568" s="83"/>
      <c r="U568" s="83"/>
      <c r="V568" s="83"/>
      <c r="W568" s="83"/>
      <c r="X568" s="83"/>
      <c r="Y568" s="83"/>
      <c r="Z568" s="83"/>
      <c r="AA568" s="83"/>
    </row>
    <row r="569" spans="1:27" s="84" customFormat="1" ht="24.75" customHeight="1" x14ac:dyDescent="0.15">
      <c r="A569" s="133">
        <v>555</v>
      </c>
      <c r="B569" s="134">
        <f t="shared" si="16"/>
        <v>0</v>
      </c>
      <c r="C569" s="135">
        <f t="shared" si="17"/>
        <v>0</v>
      </c>
      <c r="D569" s="132" t="str">
        <f>IF(G569="","",VLOOKUP(B569,①階級番号!$D:$E,2,FALSE()))</f>
        <v/>
      </c>
      <c r="E569" s="80"/>
      <c r="F569" s="81"/>
      <c r="G569" s="82"/>
      <c r="H569" s="82"/>
      <c r="I569" s="85"/>
      <c r="J569" s="85"/>
      <c r="K569" s="85"/>
      <c r="L569" s="85"/>
      <c r="M569" s="85"/>
      <c r="N569" s="143"/>
      <c r="O569" s="130"/>
      <c r="P569" s="136" t="str">
        <f>IF(M569="","",LOOKUP(IF(M569-DATEVALUE(YEAR(M569)&amp;"/"&amp;"4/2")&lt;0,IF(MONTH($N$1)&lt;4,YEAR($N$1)-YEAR(M569),YEAR($N$1)-YEAR(M569)+1),IF(MONTH($N$1)&lt;4,YEAR($N$1)-YEAR(M569)-1,YEAR($N$1)-YEAR(M569))),①階級番号!$A:$A,①階級番号!$B:$B))</f>
        <v/>
      </c>
      <c r="Q569" s="83"/>
      <c r="R569" s="83"/>
      <c r="S569" s="83"/>
      <c r="T569" s="83"/>
      <c r="U569" s="83"/>
      <c r="V569" s="83"/>
      <c r="W569" s="83"/>
      <c r="X569" s="83"/>
      <c r="Y569" s="83"/>
      <c r="Z569" s="83"/>
      <c r="AA569" s="83"/>
    </row>
    <row r="570" spans="1:27" s="84" customFormat="1" ht="24.75" customHeight="1" x14ac:dyDescent="0.15">
      <c r="A570" s="133">
        <v>556</v>
      </c>
      <c r="B570" s="134">
        <f t="shared" si="16"/>
        <v>0</v>
      </c>
      <c r="C570" s="135">
        <f t="shared" si="17"/>
        <v>0</v>
      </c>
      <c r="D570" s="132" t="str">
        <f>IF(G570="","",VLOOKUP(B570,①階級番号!$D:$E,2,FALSE()))</f>
        <v/>
      </c>
      <c r="E570" s="80"/>
      <c r="F570" s="81"/>
      <c r="G570" s="82"/>
      <c r="H570" s="82"/>
      <c r="I570" s="85"/>
      <c r="J570" s="85"/>
      <c r="K570" s="85"/>
      <c r="L570" s="85"/>
      <c r="M570" s="85"/>
      <c r="N570" s="143"/>
      <c r="O570" s="130"/>
      <c r="P570" s="136" t="str">
        <f>IF(M570="","",LOOKUP(IF(M570-DATEVALUE(YEAR(M570)&amp;"/"&amp;"4/2")&lt;0,IF(MONTH($N$1)&lt;4,YEAR($N$1)-YEAR(M570),YEAR($N$1)-YEAR(M570)+1),IF(MONTH($N$1)&lt;4,YEAR($N$1)-YEAR(M570)-1,YEAR($N$1)-YEAR(M570))),①階級番号!$A:$A,①階級番号!$B:$B))</f>
        <v/>
      </c>
      <c r="Q570" s="83"/>
      <c r="R570" s="83"/>
      <c r="S570" s="83"/>
      <c r="T570" s="83"/>
      <c r="U570" s="83"/>
      <c r="V570" s="83"/>
      <c r="W570" s="83"/>
      <c r="X570" s="83"/>
      <c r="Y570" s="83"/>
      <c r="Z570" s="83"/>
      <c r="AA570" s="83"/>
    </row>
    <row r="571" spans="1:27" s="84" customFormat="1" ht="24.75" customHeight="1" x14ac:dyDescent="0.15">
      <c r="A571" s="133">
        <v>557</v>
      </c>
      <c r="B571" s="134">
        <f t="shared" si="16"/>
        <v>0</v>
      </c>
      <c r="C571" s="135">
        <f t="shared" si="17"/>
        <v>0</v>
      </c>
      <c r="D571" s="132" t="str">
        <f>IF(G571="","",VLOOKUP(B571,①階級番号!$D:$E,2,FALSE()))</f>
        <v/>
      </c>
      <c r="E571" s="80"/>
      <c r="F571" s="81"/>
      <c r="G571" s="82"/>
      <c r="H571" s="82"/>
      <c r="I571" s="85"/>
      <c r="J571" s="85"/>
      <c r="K571" s="85"/>
      <c r="L571" s="85"/>
      <c r="M571" s="85"/>
      <c r="N571" s="143"/>
      <c r="O571" s="130"/>
      <c r="P571" s="136" t="str">
        <f>IF(M571="","",LOOKUP(IF(M571-DATEVALUE(YEAR(M571)&amp;"/"&amp;"4/2")&lt;0,IF(MONTH($N$1)&lt;4,YEAR($N$1)-YEAR(M571),YEAR($N$1)-YEAR(M571)+1),IF(MONTH($N$1)&lt;4,YEAR($N$1)-YEAR(M571)-1,YEAR($N$1)-YEAR(M571))),①階級番号!$A:$A,①階級番号!$B:$B))</f>
        <v/>
      </c>
      <c r="Q571" s="83"/>
      <c r="R571" s="83"/>
      <c r="S571" s="83"/>
      <c r="T571" s="83"/>
      <c r="U571" s="83"/>
      <c r="V571" s="83"/>
      <c r="W571" s="83"/>
      <c r="X571" s="83"/>
      <c r="Y571" s="83"/>
      <c r="Z571" s="83"/>
      <c r="AA571" s="83"/>
    </row>
    <row r="572" spans="1:27" s="84" customFormat="1" ht="24.75" customHeight="1" x14ac:dyDescent="0.15">
      <c r="A572" s="133">
        <v>558</v>
      </c>
      <c r="B572" s="134">
        <f t="shared" si="16"/>
        <v>0</v>
      </c>
      <c r="C572" s="135">
        <f t="shared" si="17"/>
        <v>0</v>
      </c>
      <c r="D572" s="132" t="str">
        <f>IF(G572="","",VLOOKUP(B572,①階級番号!$D:$E,2,FALSE()))</f>
        <v/>
      </c>
      <c r="E572" s="80"/>
      <c r="F572" s="81"/>
      <c r="G572" s="82"/>
      <c r="H572" s="82"/>
      <c r="I572" s="85"/>
      <c r="J572" s="85"/>
      <c r="K572" s="85"/>
      <c r="L572" s="85"/>
      <c r="M572" s="85"/>
      <c r="N572" s="143"/>
      <c r="O572" s="130"/>
      <c r="P572" s="136" t="str">
        <f>IF(M572="","",LOOKUP(IF(M572-DATEVALUE(YEAR(M572)&amp;"/"&amp;"4/2")&lt;0,IF(MONTH($N$1)&lt;4,YEAR($N$1)-YEAR(M572),YEAR($N$1)-YEAR(M572)+1),IF(MONTH($N$1)&lt;4,YEAR($N$1)-YEAR(M572)-1,YEAR($N$1)-YEAR(M572))),①階級番号!$A:$A,①階級番号!$B:$B))</f>
        <v/>
      </c>
      <c r="Q572" s="83"/>
      <c r="R572" s="83"/>
      <c r="S572" s="83"/>
      <c r="T572" s="83"/>
      <c r="U572" s="83"/>
      <c r="V572" s="83"/>
      <c r="W572" s="83"/>
      <c r="X572" s="83"/>
      <c r="Y572" s="83"/>
      <c r="Z572" s="83"/>
      <c r="AA572" s="83"/>
    </row>
    <row r="573" spans="1:27" s="84" customFormat="1" ht="24.75" customHeight="1" x14ac:dyDescent="0.15">
      <c r="A573" s="133">
        <v>559</v>
      </c>
      <c r="B573" s="134">
        <f t="shared" si="16"/>
        <v>0</v>
      </c>
      <c r="C573" s="135">
        <f t="shared" si="17"/>
        <v>0</v>
      </c>
      <c r="D573" s="132" t="str">
        <f>IF(G573="","",VLOOKUP(B573,①階級番号!$D:$E,2,FALSE()))</f>
        <v/>
      </c>
      <c r="E573" s="80"/>
      <c r="F573" s="81"/>
      <c r="G573" s="82"/>
      <c r="H573" s="82"/>
      <c r="I573" s="85"/>
      <c r="J573" s="85"/>
      <c r="K573" s="85"/>
      <c r="L573" s="85"/>
      <c r="M573" s="85"/>
      <c r="N573" s="143"/>
      <c r="O573" s="130"/>
      <c r="P573" s="136" t="str">
        <f>IF(M573="","",LOOKUP(IF(M573-DATEVALUE(YEAR(M573)&amp;"/"&amp;"4/2")&lt;0,IF(MONTH($N$1)&lt;4,YEAR($N$1)-YEAR(M573),YEAR($N$1)-YEAR(M573)+1),IF(MONTH($N$1)&lt;4,YEAR($N$1)-YEAR(M573)-1,YEAR($N$1)-YEAR(M573))),①階級番号!$A:$A,①階級番号!$B:$B))</f>
        <v/>
      </c>
      <c r="Q573" s="83"/>
      <c r="R573" s="83"/>
      <c r="S573" s="83"/>
      <c r="T573" s="83"/>
      <c r="U573" s="83"/>
      <c r="V573" s="83"/>
      <c r="W573" s="83"/>
      <c r="X573" s="83"/>
      <c r="Y573" s="83"/>
      <c r="Z573" s="83"/>
      <c r="AA573" s="83"/>
    </row>
    <row r="574" spans="1:27" s="84" customFormat="1" ht="24.75" customHeight="1" x14ac:dyDescent="0.15">
      <c r="A574" s="133">
        <v>560</v>
      </c>
      <c r="B574" s="134">
        <f t="shared" si="16"/>
        <v>0</v>
      </c>
      <c r="C574" s="135">
        <f t="shared" si="17"/>
        <v>0</v>
      </c>
      <c r="D574" s="132" t="str">
        <f>IF(G574="","",VLOOKUP(B574,①階級番号!$D:$E,2,FALSE()))</f>
        <v/>
      </c>
      <c r="E574" s="80"/>
      <c r="F574" s="81"/>
      <c r="G574" s="82"/>
      <c r="H574" s="82"/>
      <c r="I574" s="85"/>
      <c r="J574" s="85"/>
      <c r="K574" s="85"/>
      <c r="L574" s="85"/>
      <c r="M574" s="85"/>
      <c r="N574" s="143"/>
      <c r="O574" s="130"/>
      <c r="P574" s="136" t="str">
        <f>IF(M574="","",LOOKUP(IF(M574-DATEVALUE(YEAR(M574)&amp;"/"&amp;"4/2")&lt;0,IF(MONTH($N$1)&lt;4,YEAR($N$1)-YEAR(M574),YEAR($N$1)-YEAR(M574)+1),IF(MONTH($N$1)&lt;4,YEAR($N$1)-YEAR(M574)-1,YEAR($N$1)-YEAR(M574))),①階級番号!$A:$A,①階級番号!$B:$B))</f>
        <v/>
      </c>
      <c r="Q574" s="83"/>
      <c r="R574" s="83"/>
      <c r="S574" s="83"/>
      <c r="T574" s="83"/>
      <c r="U574" s="83"/>
      <c r="V574" s="83"/>
      <c r="W574" s="83"/>
      <c r="X574" s="83"/>
      <c r="Y574" s="83"/>
      <c r="Z574" s="83"/>
      <c r="AA574" s="83"/>
    </row>
    <row r="575" spans="1:27" s="84" customFormat="1" ht="24.75" customHeight="1" x14ac:dyDescent="0.15">
      <c r="A575" s="133">
        <v>561</v>
      </c>
      <c r="B575" s="134">
        <f t="shared" si="16"/>
        <v>0</v>
      </c>
      <c r="C575" s="135">
        <f t="shared" si="17"/>
        <v>0</v>
      </c>
      <c r="D575" s="132" t="str">
        <f>IF(G575="","",VLOOKUP(B575,①階級番号!$D:$E,2,FALSE()))</f>
        <v/>
      </c>
      <c r="E575" s="80"/>
      <c r="F575" s="81"/>
      <c r="G575" s="82"/>
      <c r="H575" s="82"/>
      <c r="I575" s="85"/>
      <c r="J575" s="85"/>
      <c r="K575" s="85"/>
      <c r="L575" s="85"/>
      <c r="M575" s="85"/>
      <c r="N575" s="143"/>
      <c r="O575" s="130"/>
      <c r="P575" s="136" t="str">
        <f>IF(M575="","",LOOKUP(IF(M575-DATEVALUE(YEAR(M575)&amp;"/"&amp;"4/2")&lt;0,IF(MONTH($N$1)&lt;4,YEAR($N$1)-YEAR(M575),YEAR($N$1)-YEAR(M575)+1),IF(MONTH($N$1)&lt;4,YEAR($N$1)-YEAR(M575)-1,YEAR($N$1)-YEAR(M575))),①階級番号!$A:$A,①階級番号!$B:$B))</f>
        <v/>
      </c>
      <c r="Q575" s="83"/>
      <c r="R575" s="83"/>
      <c r="S575" s="83"/>
      <c r="T575" s="83"/>
      <c r="U575" s="83"/>
      <c r="V575" s="83"/>
      <c r="W575" s="83"/>
      <c r="X575" s="83"/>
      <c r="Y575" s="83"/>
      <c r="Z575" s="83"/>
      <c r="AA575" s="83"/>
    </row>
    <row r="576" spans="1:27" s="84" customFormat="1" ht="24.75" customHeight="1" x14ac:dyDescent="0.15">
      <c r="A576" s="133">
        <v>562</v>
      </c>
      <c r="B576" s="134">
        <f t="shared" si="16"/>
        <v>0</v>
      </c>
      <c r="C576" s="135">
        <f t="shared" si="17"/>
        <v>0</v>
      </c>
      <c r="D576" s="132" t="str">
        <f>IF(G576="","",VLOOKUP(B576,①階級番号!$D:$E,2,FALSE()))</f>
        <v/>
      </c>
      <c r="E576" s="80"/>
      <c r="F576" s="81"/>
      <c r="G576" s="82"/>
      <c r="H576" s="82"/>
      <c r="I576" s="85"/>
      <c r="J576" s="85"/>
      <c r="K576" s="85"/>
      <c r="L576" s="85"/>
      <c r="M576" s="85"/>
      <c r="N576" s="143"/>
      <c r="O576" s="130"/>
      <c r="P576" s="136" t="str">
        <f>IF(M576="","",LOOKUP(IF(M576-DATEVALUE(YEAR(M576)&amp;"/"&amp;"4/2")&lt;0,IF(MONTH($N$1)&lt;4,YEAR($N$1)-YEAR(M576),YEAR($N$1)-YEAR(M576)+1),IF(MONTH($N$1)&lt;4,YEAR($N$1)-YEAR(M576)-1,YEAR($N$1)-YEAR(M576))),①階級番号!$A:$A,①階級番号!$B:$B))</f>
        <v/>
      </c>
      <c r="Q576" s="83"/>
      <c r="R576" s="83"/>
      <c r="S576" s="83"/>
      <c r="T576" s="83"/>
      <c r="U576" s="83"/>
      <c r="V576" s="83"/>
      <c r="W576" s="83"/>
      <c r="X576" s="83"/>
      <c r="Y576" s="83"/>
      <c r="Z576" s="83"/>
      <c r="AA576" s="83"/>
    </row>
    <row r="577" spans="1:27" s="84" customFormat="1" ht="24.75" customHeight="1" x14ac:dyDescent="0.15">
      <c r="A577" s="133">
        <v>563</v>
      </c>
      <c r="B577" s="134">
        <f t="shared" si="16"/>
        <v>0</v>
      </c>
      <c r="C577" s="135">
        <f t="shared" si="17"/>
        <v>0</v>
      </c>
      <c r="D577" s="132" t="str">
        <f>IF(G577="","",VLOOKUP(B577,①階級番号!$D:$E,2,FALSE()))</f>
        <v/>
      </c>
      <c r="E577" s="80"/>
      <c r="F577" s="81"/>
      <c r="G577" s="82"/>
      <c r="H577" s="82"/>
      <c r="I577" s="85"/>
      <c r="J577" s="85"/>
      <c r="K577" s="85"/>
      <c r="L577" s="85"/>
      <c r="M577" s="85"/>
      <c r="N577" s="143"/>
      <c r="O577" s="130"/>
      <c r="P577" s="136" t="str">
        <f>IF(M577="","",LOOKUP(IF(M577-DATEVALUE(YEAR(M577)&amp;"/"&amp;"4/2")&lt;0,IF(MONTH($N$1)&lt;4,YEAR($N$1)-YEAR(M577),YEAR($N$1)-YEAR(M577)+1),IF(MONTH($N$1)&lt;4,YEAR($N$1)-YEAR(M577)-1,YEAR($N$1)-YEAR(M577))),①階級番号!$A:$A,①階級番号!$B:$B))</f>
        <v/>
      </c>
      <c r="Q577" s="83"/>
      <c r="R577" s="83"/>
      <c r="S577" s="83"/>
      <c r="T577" s="83"/>
      <c r="U577" s="83"/>
      <c r="V577" s="83"/>
      <c r="W577" s="83"/>
      <c r="X577" s="83"/>
      <c r="Y577" s="83"/>
      <c r="Z577" s="83"/>
      <c r="AA577" s="83"/>
    </row>
    <row r="578" spans="1:27" s="84" customFormat="1" ht="24.75" customHeight="1" x14ac:dyDescent="0.15">
      <c r="A578" s="133">
        <v>564</v>
      </c>
      <c r="B578" s="134">
        <f t="shared" si="16"/>
        <v>0</v>
      </c>
      <c r="C578" s="135">
        <f t="shared" si="17"/>
        <v>0</v>
      </c>
      <c r="D578" s="132" t="str">
        <f>IF(G578="","",VLOOKUP(B578,①階級番号!$D:$E,2,FALSE()))</f>
        <v/>
      </c>
      <c r="E578" s="80"/>
      <c r="F578" s="81"/>
      <c r="G578" s="82"/>
      <c r="H578" s="82"/>
      <c r="I578" s="85"/>
      <c r="J578" s="85"/>
      <c r="K578" s="85"/>
      <c r="L578" s="85"/>
      <c r="M578" s="85"/>
      <c r="N578" s="143"/>
      <c r="O578" s="130"/>
      <c r="P578" s="136" t="str">
        <f>IF(M578="","",LOOKUP(IF(M578-DATEVALUE(YEAR(M578)&amp;"/"&amp;"4/2")&lt;0,IF(MONTH($N$1)&lt;4,YEAR($N$1)-YEAR(M578),YEAR($N$1)-YEAR(M578)+1),IF(MONTH($N$1)&lt;4,YEAR($N$1)-YEAR(M578)-1,YEAR($N$1)-YEAR(M578))),①階級番号!$A:$A,①階級番号!$B:$B))</f>
        <v/>
      </c>
      <c r="Q578" s="83"/>
      <c r="R578" s="83"/>
      <c r="S578" s="83"/>
      <c r="T578" s="83"/>
      <c r="U578" s="83"/>
      <c r="V578" s="83"/>
      <c r="W578" s="83"/>
      <c r="X578" s="83"/>
      <c r="Y578" s="83"/>
      <c r="Z578" s="83"/>
      <c r="AA578" s="83"/>
    </row>
    <row r="579" spans="1:27" s="84" customFormat="1" ht="24.75" customHeight="1" x14ac:dyDescent="0.15">
      <c r="A579" s="133">
        <v>565</v>
      </c>
      <c r="B579" s="134">
        <f t="shared" si="16"/>
        <v>0</v>
      </c>
      <c r="C579" s="135">
        <f t="shared" si="17"/>
        <v>0</v>
      </c>
      <c r="D579" s="132" t="str">
        <f>IF(G579="","",VLOOKUP(B579,①階級番号!$D:$E,2,FALSE()))</f>
        <v/>
      </c>
      <c r="E579" s="80"/>
      <c r="F579" s="81"/>
      <c r="G579" s="82"/>
      <c r="H579" s="82"/>
      <c r="I579" s="85"/>
      <c r="J579" s="85"/>
      <c r="K579" s="85"/>
      <c r="L579" s="85"/>
      <c r="M579" s="85"/>
      <c r="N579" s="143"/>
      <c r="O579" s="130"/>
      <c r="P579" s="136" t="str">
        <f>IF(M579="","",LOOKUP(IF(M579-DATEVALUE(YEAR(M579)&amp;"/"&amp;"4/2")&lt;0,IF(MONTH($N$1)&lt;4,YEAR($N$1)-YEAR(M579),YEAR($N$1)-YEAR(M579)+1),IF(MONTH($N$1)&lt;4,YEAR($N$1)-YEAR(M579)-1,YEAR($N$1)-YEAR(M579))),①階級番号!$A:$A,①階級番号!$B:$B))</f>
        <v/>
      </c>
      <c r="Q579" s="83"/>
      <c r="R579" s="83"/>
      <c r="S579" s="83"/>
      <c r="T579" s="83"/>
      <c r="U579" s="83"/>
      <c r="V579" s="83"/>
      <c r="W579" s="83"/>
      <c r="X579" s="83"/>
      <c r="Y579" s="83"/>
      <c r="Z579" s="83"/>
      <c r="AA579" s="83"/>
    </row>
    <row r="580" spans="1:27" s="84" customFormat="1" ht="24.75" customHeight="1" x14ac:dyDescent="0.15">
      <c r="A580" s="133">
        <v>566</v>
      </c>
      <c r="B580" s="134">
        <f t="shared" si="16"/>
        <v>0</v>
      </c>
      <c r="C580" s="135">
        <f t="shared" si="17"/>
        <v>0</v>
      </c>
      <c r="D580" s="132" t="str">
        <f>IF(G580="","",VLOOKUP(B580,①階級番号!$D:$E,2,FALSE()))</f>
        <v/>
      </c>
      <c r="E580" s="80"/>
      <c r="F580" s="81"/>
      <c r="G580" s="82"/>
      <c r="H580" s="82"/>
      <c r="I580" s="85"/>
      <c r="J580" s="85"/>
      <c r="K580" s="85"/>
      <c r="L580" s="85"/>
      <c r="M580" s="85"/>
      <c r="N580" s="143"/>
      <c r="O580" s="130"/>
      <c r="P580" s="136" t="str">
        <f>IF(M580="","",LOOKUP(IF(M580-DATEVALUE(YEAR(M580)&amp;"/"&amp;"4/2")&lt;0,IF(MONTH($N$1)&lt;4,YEAR($N$1)-YEAR(M580),YEAR($N$1)-YEAR(M580)+1),IF(MONTH($N$1)&lt;4,YEAR($N$1)-YEAR(M580)-1,YEAR($N$1)-YEAR(M580))),①階級番号!$A:$A,①階級番号!$B:$B))</f>
        <v/>
      </c>
      <c r="Q580" s="83"/>
      <c r="R580" s="83"/>
      <c r="S580" s="83"/>
      <c r="T580" s="83"/>
      <c r="U580" s="83"/>
      <c r="V580" s="83"/>
      <c r="W580" s="83"/>
      <c r="X580" s="83"/>
      <c r="Y580" s="83"/>
      <c r="Z580" s="83"/>
      <c r="AA580" s="83"/>
    </row>
    <row r="581" spans="1:27" s="84" customFormat="1" ht="24.75" customHeight="1" x14ac:dyDescent="0.15">
      <c r="A581" s="133">
        <v>567</v>
      </c>
      <c r="B581" s="134">
        <f t="shared" si="16"/>
        <v>0</v>
      </c>
      <c r="C581" s="135">
        <f t="shared" si="17"/>
        <v>0</v>
      </c>
      <c r="D581" s="132" t="str">
        <f>IF(G581="","",VLOOKUP(B581,①階級番号!$D:$E,2,FALSE()))</f>
        <v/>
      </c>
      <c r="E581" s="80"/>
      <c r="F581" s="81"/>
      <c r="G581" s="82"/>
      <c r="H581" s="82"/>
      <c r="I581" s="85"/>
      <c r="J581" s="85"/>
      <c r="K581" s="85"/>
      <c r="L581" s="85"/>
      <c r="M581" s="85"/>
      <c r="N581" s="143"/>
      <c r="O581" s="130"/>
      <c r="P581" s="136" t="str">
        <f>IF(M581="","",LOOKUP(IF(M581-DATEVALUE(YEAR(M581)&amp;"/"&amp;"4/2")&lt;0,IF(MONTH($N$1)&lt;4,YEAR($N$1)-YEAR(M581),YEAR($N$1)-YEAR(M581)+1),IF(MONTH($N$1)&lt;4,YEAR($N$1)-YEAR(M581)-1,YEAR($N$1)-YEAR(M581))),①階級番号!$A:$A,①階級番号!$B:$B))</f>
        <v/>
      </c>
      <c r="Q581" s="83"/>
      <c r="R581" s="83"/>
      <c r="S581" s="83"/>
      <c r="T581" s="83"/>
      <c r="U581" s="83"/>
      <c r="V581" s="83"/>
      <c r="W581" s="83"/>
      <c r="X581" s="83"/>
      <c r="Y581" s="83"/>
      <c r="Z581" s="83"/>
      <c r="AA581" s="83"/>
    </row>
    <row r="582" spans="1:27" s="84" customFormat="1" ht="24.75" customHeight="1" x14ac:dyDescent="0.15">
      <c r="A582" s="133">
        <v>568</v>
      </c>
      <c r="B582" s="134">
        <f t="shared" si="16"/>
        <v>0</v>
      </c>
      <c r="C582" s="135">
        <f t="shared" si="17"/>
        <v>0</v>
      </c>
      <c r="D582" s="132" t="str">
        <f>IF(G582="","",VLOOKUP(B582,①階級番号!$D:$E,2,FALSE()))</f>
        <v/>
      </c>
      <c r="E582" s="80"/>
      <c r="F582" s="81"/>
      <c r="G582" s="82"/>
      <c r="H582" s="82"/>
      <c r="I582" s="85"/>
      <c r="J582" s="85"/>
      <c r="K582" s="85"/>
      <c r="L582" s="85"/>
      <c r="M582" s="85"/>
      <c r="N582" s="143"/>
      <c r="O582" s="130"/>
      <c r="P582" s="136" t="str">
        <f>IF(M582="","",LOOKUP(IF(M582-DATEVALUE(YEAR(M582)&amp;"/"&amp;"4/2")&lt;0,IF(MONTH($N$1)&lt;4,YEAR($N$1)-YEAR(M582),YEAR($N$1)-YEAR(M582)+1),IF(MONTH($N$1)&lt;4,YEAR($N$1)-YEAR(M582)-1,YEAR($N$1)-YEAR(M582))),①階級番号!$A:$A,①階級番号!$B:$B))</f>
        <v/>
      </c>
      <c r="Q582" s="83"/>
      <c r="R582" s="83"/>
      <c r="S582" s="83"/>
      <c r="T582" s="83"/>
      <c r="U582" s="83"/>
      <c r="V582" s="83"/>
      <c r="W582" s="83"/>
      <c r="X582" s="83"/>
      <c r="Y582" s="83"/>
      <c r="Z582" s="83"/>
      <c r="AA582" s="83"/>
    </row>
    <row r="583" spans="1:27" s="84" customFormat="1" ht="24.75" customHeight="1" x14ac:dyDescent="0.15">
      <c r="A583" s="133">
        <v>569</v>
      </c>
      <c r="B583" s="134">
        <f t="shared" si="16"/>
        <v>0</v>
      </c>
      <c r="C583" s="135">
        <f t="shared" si="17"/>
        <v>0</v>
      </c>
      <c r="D583" s="132" t="str">
        <f>IF(G583="","",VLOOKUP(B583,①階級番号!$D:$E,2,FALSE()))</f>
        <v/>
      </c>
      <c r="E583" s="80"/>
      <c r="F583" s="81"/>
      <c r="G583" s="82"/>
      <c r="H583" s="82"/>
      <c r="I583" s="85"/>
      <c r="J583" s="85"/>
      <c r="K583" s="85"/>
      <c r="L583" s="85"/>
      <c r="M583" s="85"/>
      <c r="N583" s="143"/>
      <c r="O583" s="130"/>
      <c r="P583" s="136" t="str">
        <f>IF(M583="","",LOOKUP(IF(M583-DATEVALUE(YEAR(M583)&amp;"/"&amp;"4/2")&lt;0,IF(MONTH($N$1)&lt;4,YEAR($N$1)-YEAR(M583),YEAR($N$1)-YEAR(M583)+1),IF(MONTH($N$1)&lt;4,YEAR($N$1)-YEAR(M583)-1,YEAR($N$1)-YEAR(M583))),①階級番号!$A:$A,①階級番号!$B:$B))</f>
        <v/>
      </c>
      <c r="Q583" s="83"/>
      <c r="R583" s="83"/>
      <c r="S583" s="83"/>
      <c r="T583" s="83"/>
      <c r="U583" s="83"/>
      <c r="V583" s="83"/>
      <c r="W583" s="83"/>
      <c r="X583" s="83"/>
      <c r="Y583" s="83"/>
      <c r="Z583" s="83"/>
      <c r="AA583" s="83"/>
    </row>
    <row r="584" spans="1:27" s="84" customFormat="1" ht="24.75" customHeight="1" x14ac:dyDescent="0.15">
      <c r="A584" s="133">
        <v>570</v>
      </c>
      <c r="B584" s="134">
        <f t="shared" si="16"/>
        <v>0</v>
      </c>
      <c r="C584" s="135">
        <f t="shared" si="17"/>
        <v>0</v>
      </c>
      <c r="D584" s="132" t="str">
        <f>IF(G584="","",VLOOKUP(B584,①階級番号!$D:$E,2,FALSE()))</f>
        <v/>
      </c>
      <c r="E584" s="80"/>
      <c r="F584" s="81"/>
      <c r="G584" s="82"/>
      <c r="H584" s="82"/>
      <c r="I584" s="85"/>
      <c r="J584" s="85"/>
      <c r="K584" s="85"/>
      <c r="L584" s="85"/>
      <c r="M584" s="85"/>
      <c r="N584" s="143"/>
      <c r="O584" s="130"/>
      <c r="P584" s="136" t="str">
        <f>IF(M584="","",LOOKUP(IF(M584-DATEVALUE(YEAR(M584)&amp;"/"&amp;"4/2")&lt;0,IF(MONTH($N$1)&lt;4,YEAR($N$1)-YEAR(M584),YEAR($N$1)-YEAR(M584)+1),IF(MONTH($N$1)&lt;4,YEAR($N$1)-YEAR(M584)-1,YEAR($N$1)-YEAR(M584))),①階級番号!$A:$A,①階級番号!$B:$B))</f>
        <v/>
      </c>
      <c r="Q584" s="83"/>
      <c r="R584" s="83"/>
      <c r="S584" s="83"/>
      <c r="T584" s="83"/>
      <c r="U584" s="83"/>
      <c r="V584" s="83"/>
      <c r="W584" s="83"/>
      <c r="X584" s="83"/>
      <c r="Y584" s="83"/>
      <c r="Z584" s="83"/>
      <c r="AA584" s="83"/>
    </row>
    <row r="585" spans="1:27" s="84" customFormat="1" ht="24.75" customHeight="1" x14ac:dyDescent="0.15">
      <c r="A585" s="133">
        <v>571</v>
      </c>
      <c r="B585" s="134">
        <f t="shared" si="16"/>
        <v>0</v>
      </c>
      <c r="C585" s="135">
        <f t="shared" si="17"/>
        <v>0</v>
      </c>
      <c r="D585" s="132" t="str">
        <f>IF(G585="","",VLOOKUP(B585,①階級番号!$D:$E,2,FALSE()))</f>
        <v/>
      </c>
      <c r="E585" s="80"/>
      <c r="F585" s="81"/>
      <c r="G585" s="82"/>
      <c r="H585" s="82"/>
      <c r="I585" s="85"/>
      <c r="J585" s="85"/>
      <c r="K585" s="85"/>
      <c r="L585" s="85"/>
      <c r="M585" s="85"/>
      <c r="N585" s="143"/>
      <c r="O585" s="130"/>
      <c r="P585" s="136" t="str">
        <f>IF(M585="","",LOOKUP(IF(M585-DATEVALUE(YEAR(M585)&amp;"/"&amp;"4/2")&lt;0,IF(MONTH($N$1)&lt;4,YEAR($N$1)-YEAR(M585),YEAR($N$1)-YEAR(M585)+1),IF(MONTH($N$1)&lt;4,YEAR($N$1)-YEAR(M585)-1,YEAR($N$1)-YEAR(M585))),①階級番号!$A:$A,①階級番号!$B:$B))</f>
        <v/>
      </c>
      <c r="Q585" s="83"/>
      <c r="R585" s="83"/>
      <c r="S585" s="83"/>
      <c r="T585" s="83"/>
      <c r="U585" s="83"/>
      <c r="V585" s="83"/>
      <c r="W585" s="83"/>
      <c r="X585" s="83"/>
      <c r="Y585" s="83"/>
      <c r="Z585" s="83"/>
      <c r="AA585" s="83"/>
    </row>
    <row r="586" spans="1:27" s="84" customFormat="1" ht="24.75" customHeight="1" x14ac:dyDescent="0.15">
      <c r="A586" s="133">
        <v>572</v>
      </c>
      <c r="B586" s="134">
        <f t="shared" si="16"/>
        <v>0</v>
      </c>
      <c r="C586" s="135">
        <f t="shared" si="17"/>
        <v>0</v>
      </c>
      <c r="D586" s="132" t="str">
        <f>IF(G586="","",VLOOKUP(B586,①階級番号!$D:$E,2,FALSE()))</f>
        <v/>
      </c>
      <c r="E586" s="80"/>
      <c r="F586" s="81"/>
      <c r="G586" s="82"/>
      <c r="H586" s="82"/>
      <c r="I586" s="85"/>
      <c r="J586" s="85"/>
      <c r="K586" s="85"/>
      <c r="L586" s="85"/>
      <c r="M586" s="85"/>
      <c r="N586" s="143"/>
      <c r="O586" s="130"/>
      <c r="P586" s="136" t="str">
        <f>IF(M586="","",LOOKUP(IF(M586-DATEVALUE(YEAR(M586)&amp;"/"&amp;"4/2")&lt;0,IF(MONTH($N$1)&lt;4,YEAR($N$1)-YEAR(M586),YEAR($N$1)-YEAR(M586)+1),IF(MONTH($N$1)&lt;4,YEAR($N$1)-YEAR(M586)-1,YEAR($N$1)-YEAR(M586))),①階級番号!$A:$A,①階級番号!$B:$B))</f>
        <v/>
      </c>
      <c r="Q586" s="83"/>
      <c r="R586" s="83"/>
      <c r="S586" s="83"/>
      <c r="T586" s="83"/>
      <c r="U586" s="83"/>
      <c r="V586" s="83"/>
      <c r="W586" s="83"/>
      <c r="X586" s="83"/>
      <c r="Y586" s="83"/>
      <c r="Z586" s="83"/>
      <c r="AA586" s="83"/>
    </row>
    <row r="587" spans="1:27" s="84" customFormat="1" ht="24.75" customHeight="1" x14ac:dyDescent="0.15">
      <c r="A587" s="133">
        <v>573</v>
      </c>
      <c r="B587" s="134">
        <f t="shared" si="16"/>
        <v>0</v>
      </c>
      <c r="C587" s="135">
        <f t="shared" si="17"/>
        <v>0</v>
      </c>
      <c r="D587" s="132" t="str">
        <f>IF(G587="","",VLOOKUP(B587,①階級番号!$D:$E,2,FALSE()))</f>
        <v/>
      </c>
      <c r="E587" s="80"/>
      <c r="F587" s="81"/>
      <c r="G587" s="82"/>
      <c r="H587" s="82"/>
      <c r="I587" s="85"/>
      <c r="J587" s="85"/>
      <c r="K587" s="85"/>
      <c r="L587" s="85"/>
      <c r="M587" s="85"/>
      <c r="N587" s="143"/>
      <c r="O587" s="130"/>
      <c r="P587" s="136" t="str">
        <f>IF(M587="","",LOOKUP(IF(M587-DATEVALUE(YEAR(M587)&amp;"/"&amp;"4/2")&lt;0,IF(MONTH($N$1)&lt;4,YEAR($N$1)-YEAR(M587),YEAR($N$1)-YEAR(M587)+1),IF(MONTH($N$1)&lt;4,YEAR($N$1)-YEAR(M587)-1,YEAR($N$1)-YEAR(M587))),①階級番号!$A:$A,①階級番号!$B:$B))</f>
        <v/>
      </c>
      <c r="Q587" s="83"/>
      <c r="R587" s="83"/>
      <c r="S587" s="83"/>
      <c r="T587" s="83"/>
      <c r="U587" s="83"/>
      <c r="V587" s="83"/>
      <c r="W587" s="83"/>
      <c r="X587" s="83"/>
      <c r="Y587" s="83"/>
      <c r="Z587" s="83"/>
      <c r="AA587" s="83"/>
    </row>
    <row r="588" spans="1:27" s="84" customFormat="1" ht="24.75" customHeight="1" x14ac:dyDescent="0.15">
      <c r="A588" s="133">
        <v>574</v>
      </c>
      <c r="B588" s="134">
        <f t="shared" si="16"/>
        <v>0</v>
      </c>
      <c r="C588" s="135">
        <f t="shared" si="17"/>
        <v>0</v>
      </c>
      <c r="D588" s="132" t="str">
        <f>IF(G588="","",VLOOKUP(B588,①階級番号!$D:$E,2,FALSE()))</f>
        <v/>
      </c>
      <c r="E588" s="80"/>
      <c r="F588" s="81"/>
      <c r="G588" s="82"/>
      <c r="H588" s="82"/>
      <c r="I588" s="85"/>
      <c r="J588" s="85"/>
      <c r="K588" s="85"/>
      <c r="L588" s="85"/>
      <c r="M588" s="85"/>
      <c r="N588" s="143"/>
      <c r="O588" s="130"/>
      <c r="P588" s="136" t="str">
        <f>IF(M588="","",LOOKUP(IF(M588-DATEVALUE(YEAR(M588)&amp;"/"&amp;"4/2")&lt;0,IF(MONTH($N$1)&lt;4,YEAR($N$1)-YEAR(M588),YEAR($N$1)-YEAR(M588)+1),IF(MONTH($N$1)&lt;4,YEAR($N$1)-YEAR(M588)-1,YEAR($N$1)-YEAR(M588))),①階級番号!$A:$A,①階級番号!$B:$B))</f>
        <v/>
      </c>
      <c r="Q588" s="83"/>
      <c r="R588" s="83"/>
      <c r="S588" s="83"/>
      <c r="T588" s="83"/>
      <c r="U588" s="83"/>
      <c r="V588" s="83"/>
      <c r="W588" s="83"/>
      <c r="X588" s="83"/>
      <c r="Y588" s="83"/>
      <c r="Z588" s="83"/>
      <c r="AA588" s="83"/>
    </row>
    <row r="589" spans="1:27" s="84" customFormat="1" ht="24.75" customHeight="1" x14ac:dyDescent="0.15">
      <c r="A589" s="133">
        <v>575</v>
      </c>
      <c r="B589" s="134">
        <f t="shared" si="16"/>
        <v>0</v>
      </c>
      <c r="C589" s="135">
        <f t="shared" si="17"/>
        <v>0</v>
      </c>
      <c r="D589" s="132" t="str">
        <f>IF(G589="","",VLOOKUP(B589,①階級番号!$D:$E,2,FALSE()))</f>
        <v/>
      </c>
      <c r="E589" s="80"/>
      <c r="F589" s="81"/>
      <c r="G589" s="82"/>
      <c r="H589" s="82"/>
      <c r="I589" s="85"/>
      <c r="J589" s="85"/>
      <c r="K589" s="85"/>
      <c r="L589" s="85"/>
      <c r="M589" s="85"/>
      <c r="N589" s="143"/>
      <c r="O589" s="130"/>
      <c r="P589" s="136" t="str">
        <f>IF(M589="","",LOOKUP(IF(M589-DATEVALUE(YEAR(M589)&amp;"/"&amp;"4/2")&lt;0,IF(MONTH($N$1)&lt;4,YEAR($N$1)-YEAR(M589),YEAR($N$1)-YEAR(M589)+1),IF(MONTH($N$1)&lt;4,YEAR($N$1)-YEAR(M589)-1,YEAR($N$1)-YEAR(M589))),①階級番号!$A:$A,①階級番号!$B:$B))</f>
        <v/>
      </c>
      <c r="Q589" s="83"/>
      <c r="R589" s="83"/>
      <c r="S589" s="83"/>
      <c r="T589" s="83"/>
      <c r="U589" s="83"/>
      <c r="V589" s="83"/>
      <c r="W589" s="83"/>
      <c r="X589" s="83"/>
      <c r="Y589" s="83"/>
      <c r="Z589" s="83"/>
      <c r="AA589" s="83"/>
    </row>
    <row r="590" spans="1:27" s="84" customFormat="1" ht="24.75" customHeight="1" x14ac:dyDescent="0.15">
      <c r="A590" s="133">
        <v>576</v>
      </c>
      <c r="B590" s="134">
        <f t="shared" si="16"/>
        <v>0</v>
      </c>
      <c r="C590" s="135">
        <f t="shared" si="17"/>
        <v>0</v>
      </c>
      <c r="D590" s="132" t="str">
        <f>IF(G590="","",VLOOKUP(B590,①階級番号!$D:$E,2,FALSE()))</f>
        <v/>
      </c>
      <c r="E590" s="80"/>
      <c r="F590" s="81"/>
      <c r="G590" s="82"/>
      <c r="H590" s="82"/>
      <c r="I590" s="85"/>
      <c r="J590" s="85"/>
      <c r="K590" s="85"/>
      <c r="L590" s="85"/>
      <c r="M590" s="85"/>
      <c r="N590" s="143"/>
      <c r="O590" s="130"/>
      <c r="P590" s="136" t="str">
        <f>IF(M590="","",LOOKUP(IF(M590-DATEVALUE(YEAR(M590)&amp;"/"&amp;"4/2")&lt;0,IF(MONTH($N$1)&lt;4,YEAR($N$1)-YEAR(M590),YEAR($N$1)-YEAR(M590)+1),IF(MONTH($N$1)&lt;4,YEAR($N$1)-YEAR(M590)-1,YEAR($N$1)-YEAR(M590))),①階級番号!$A:$A,①階級番号!$B:$B))</f>
        <v/>
      </c>
      <c r="Q590" s="83"/>
      <c r="R590" s="83"/>
      <c r="S590" s="83"/>
      <c r="T590" s="83"/>
      <c r="U590" s="83"/>
      <c r="V590" s="83"/>
      <c r="W590" s="83"/>
      <c r="X590" s="83"/>
      <c r="Y590" s="83"/>
      <c r="Z590" s="83"/>
      <c r="AA590" s="83"/>
    </row>
    <row r="591" spans="1:27" s="84" customFormat="1" ht="24.75" customHeight="1" x14ac:dyDescent="0.15">
      <c r="A591" s="133">
        <v>577</v>
      </c>
      <c r="B591" s="134">
        <f t="shared" ref="B591:B654" si="18">G591</f>
        <v>0</v>
      </c>
      <c r="C591" s="135">
        <f t="shared" ref="C591:C654" si="19">E591</f>
        <v>0</v>
      </c>
      <c r="D591" s="132" t="str">
        <f>IF(G591="","",VLOOKUP(B591,①階級番号!$D:$E,2,FALSE()))</f>
        <v/>
      </c>
      <c r="E591" s="80"/>
      <c r="F591" s="81"/>
      <c r="G591" s="82"/>
      <c r="H591" s="82"/>
      <c r="I591" s="85"/>
      <c r="J591" s="85"/>
      <c r="K591" s="85"/>
      <c r="L591" s="85"/>
      <c r="M591" s="85"/>
      <c r="N591" s="143"/>
      <c r="O591" s="130"/>
      <c r="P591" s="136" t="str">
        <f>IF(M591="","",LOOKUP(IF(M591-DATEVALUE(YEAR(M591)&amp;"/"&amp;"4/2")&lt;0,IF(MONTH($N$1)&lt;4,YEAR($N$1)-YEAR(M591),YEAR($N$1)-YEAR(M591)+1),IF(MONTH($N$1)&lt;4,YEAR($N$1)-YEAR(M591)-1,YEAR($N$1)-YEAR(M591))),①階級番号!$A:$A,①階級番号!$B:$B))</f>
        <v/>
      </c>
      <c r="Q591" s="83"/>
      <c r="R591" s="83"/>
      <c r="S591" s="83"/>
      <c r="T591" s="83"/>
      <c r="U591" s="83"/>
      <c r="V591" s="83"/>
      <c r="W591" s="83"/>
      <c r="X591" s="83"/>
      <c r="Y591" s="83"/>
      <c r="Z591" s="83"/>
      <c r="AA591" s="83"/>
    </row>
    <row r="592" spans="1:27" s="84" customFormat="1" ht="24.75" customHeight="1" x14ac:dyDescent="0.15">
      <c r="A592" s="133">
        <v>578</v>
      </c>
      <c r="B592" s="134">
        <f t="shared" si="18"/>
        <v>0</v>
      </c>
      <c r="C592" s="135">
        <f t="shared" si="19"/>
        <v>0</v>
      </c>
      <c r="D592" s="132" t="str">
        <f>IF(G592="","",VLOOKUP(B592,①階級番号!$D:$E,2,FALSE()))</f>
        <v/>
      </c>
      <c r="E592" s="80"/>
      <c r="F592" s="81"/>
      <c r="G592" s="82"/>
      <c r="H592" s="82"/>
      <c r="I592" s="85"/>
      <c r="J592" s="85"/>
      <c r="K592" s="85"/>
      <c r="L592" s="85"/>
      <c r="M592" s="85"/>
      <c r="N592" s="143"/>
      <c r="O592" s="130"/>
      <c r="P592" s="136" t="str">
        <f>IF(M592="","",LOOKUP(IF(M592-DATEVALUE(YEAR(M592)&amp;"/"&amp;"4/2")&lt;0,IF(MONTH($N$1)&lt;4,YEAR($N$1)-YEAR(M592),YEAR($N$1)-YEAR(M592)+1),IF(MONTH($N$1)&lt;4,YEAR($N$1)-YEAR(M592)-1,YEAR($N$1)-YEAR(M592))),①階級番号!$A:$A,①階級番号!$B:$B))</f>
        <v/>
      </c>
      <c r="Q592" s="83"/>
      <c r="R592" s="83"/>
      <c r="S592" s="83"/>
      <c r="T592" s="83"/>
      <c r="U592" s="83"/>
      <c r="V592" s="83"/>
      <c r="W592" s="83"/>
      <c r="X592" s="83"/>
      <c r="Y592" s="83"/>
      <c r="Z592" s="83"/>
      <c r="AA592" s="83"/>
    </row>
    <row r="593" spans="1:27" s="84" customFormat="1" ht="24.75" customHeight="1" x14ac:dyDescent="0.15">
      <c r="A593" s="133">
        <v>579</v>
      </c>
      <c r="B593" s="134">
        <f t="shared" si="18"/>
        <v>0</v>
      </c>
      <c r="C593" s="135">
        <f t="shared" si="19"/>
        <v>0</v>
      </c>
      <c r="D593" s="132" t="str">
        <f>IF(G593="","",VLOOKUP(B593,①階級番号!$D:$E,2,FALSE()))</f>
        <v/>
      </c>
      <c r="E593" s="80"/>
      <c r="F593" s="81"/>
      <c r="G593" s="82"/>
      <c r="H593" s="82"/>
      <c r="I593" s="85"/>
      <c r="J593" s="85"/>
      <c r="K593" s="85"/>
      <c r="L593" s="85"/>
      <c r="M593" s="85"/>
      <c r="N593" s="143"/>
      <c r="O593" s="130"/>
      <c r="P593" s="136" t="str">
        <f>IF(M593="","",LOOKUP(IF(M593-DATEVALUE(YEAR(M593)&amp;"/"&amp;"4/2")&lt;0,IF(MONTH($N$1)&lt;4,YEAR($N$1)-YEAR(M593),YEAR($N$1)-YEAR(M593)+1),IF(MONTH($N$1)&lt;4,YEAR($N$1)-YEAR(M593)-1,YEAR($N$1)-YEAR(M593))),①階級番号!$A:$A,①階級番号!$B:$B))</f>
        <v/>
      </c>
      <c r="Q593" s="83"/>
      <c r="R593" s="83"/>
      <c r="S593" s="83"/>
      <c r="T593" s="83"/>
      <c r="U593" s="83"/>
      <c r="V593" s="83"/>
      <c r="W593" s="83"/>
      <c r="X593" s="83"/>
      <c r="Y593" s="83"/>
      <c r="Z593" s="83"/>
      <c r="AA593" s="83"/>
    </row>
    <row r="594" spans="1:27" s="84" customFormat="1" ht="24.75" customHeight="1" x14ac:dyDescent="0.15">
      <c r="A594" s="133">
        <v>580</v>
      </c>
      <c r="B594" s="134">
        <f t="shared" si="18"/>
        <v>0</v>
      </c>
      <c r="C594" s="135">
        <f t="shared" si="19"/>
        <v>0</v>
      </c>
      <c r="D594" s="132" t="str">
        <f>IF(G594="","",VLOOKUP(B594,①階級番号!$D:$E,2,FALSE()))</f>
        <v/>
      </c>
      <c r="E594" s="80"/>
      <c r="F594" s="81"/>
      <c r="G594" s="82"/>
      <c r="H594" s="82"/>
      <c r="I594" s="85"/>
      <c r="J594" s="85"/>
      <c r="K594" s="85"/>
      <c r="L594" s="85"/>
      <c r="M594" s="85"/>
      <c r="N594" s="143"/>
      <c r="O594" s="130"/>
      <c r="P594" s="136" t="str">
        <f>IF(M594="","",LOOKUP(IF(M594-DATEVALUE(YEAR(M594)&amp;"/"&amp;"4/2")&lt;0,IF(MONTH($N$1)&lt;4,YEAR($N$1)-YEAR(M594),YEAR($N$1)-YEAR(M594)+1),IF(MONTH($N$1)&lt;4,YEAR($N$1)-YEAR(M594)-1,YEAR($N$1)-YEAR(M594))),①階級番号!$A:$A,①階級番号!$B:$B))</f>
        <v/>
      </c>
      <c r="Q594" s="83"/>
      <c r="R594" s="83"/>
      <c r="S594" s="83"/>
      <c r="T594" s="83"/>
      <c r="U594" s="83"/>
      <c r="V594" s="83"/>
      <c r="W594" s="83"/>
      <c r="X594" s="83"/>
      <c r="Y594" s="83"/>
      <c r="Z594" s="83"/>
      <c r="AA594" s="83"/>
    </row>
    <row r="595" spans="1:27" s="84" customFormat="1" ht="24.75" customHeight="1" x14ac:dyDescent="0.15">
      <c r="A595" s="133">
        <v>581</v>
      </c>
      <c r="B595" s="134">
        <f t="shared" si="18"/>
        <v>0</v>
      </c>
      <c r="C595" s="135">
        <f t="shared" si="19"/>
        <v>0</v>
      </c>
      <c r="D595" s="132" t="str">
        <f>IF(G595="","",VLOOKUP(B595,①階級番号!$D:$E,2,FALSE()))</f>
        <v/>
      </c>
      <c r="E595" s="80"/>
      <c r="F595" s="81"/>
      <c r="G595" s="82"/>
      <c r="H595" s="82"/>
      <c r="I595" s="85"/>
      <c r="J595" s="85"/>
      <c r="K595" s="85"/>
      <c r="L595" s="85"/>
      <c r="M595" s="85"/>
      <c r="N595" s="143"/>
      <c r="O595" s="130"/>
      <c r="P595" s="136" t="str">
        <f>IF(M595="","",LOOKUP(IF(M595-DATEVALUE(YEAR(M595)&amp;"/"&amp;"4/2")&lt;0,IF(MONTH($N$1)&lt;4,YEAR($N$1)-YEAR(M595),YEAR($N$1)-YEAR(M595)+1),IF(MONTH($N$1)&lt;4,YEAR($N$1)-YEAR(M595)-1,YEAR($N$1)-YEAR(M595))),①階級番号!$A:$A,①階級番号!$B:$B))</f>
        <v/>
      </c>
      <c r="Q595" s="83"/>
      <c r="R595" s="83"/>
      <c r="S595" s="83"/>
      <c r="T595" s="83"/>
      <c r="U595" s="83"/>
      <c r="V595" s="83"/>
      <c r="W595" s="83"/>
      <c r="X595" s="83"/>
      <c r="Y595" s="83"/>
      <c r="Z595" s="83"/>
      <c r="AA595" s="83"/>
    </row>
    <row r="596" spans="1:27" s="84" customFormat="1" ht="24.75" customHeight="1" x14ac:dyDescent="0.15">
      <c r="A596" s="133">
        <v>582</v>
      </c>
      <c r="B596" s="134">
        <f t="shared" si="18"/>
        <v>0</v>
      </c>
      <c r="C596" s="135">
        <f t="shared" si="19"/>
        <v>0</v>
      </c>
      <c r="D596" s="132" t="str">
        <f>IF(G596="","",VLOOKUP(B596,①階級番号!$D:$E,2,FALSE()))</f>
        <v/>
      </c>
      <c r="E596" s="80"/>
      <c r="F596" s="81"/>
      <c r="G596" s="82"/>
      <c r="H596" s="82"/>
      <c r="I596" s="85"/>
      <c r="J596" s="85"/>
      <c r="K596" s="85"/>
      <c r="L596" s="85"/>
      <c r="M596" s="85"/>
      <c r="N596" s="143"/>
      <c r="O596" s="130"/>
      <c r="P596" s="136" t="str">
        <f>IF(M596="","",LOOKUP(IF(M596-DATEVALUE(YEAR(M596)&amp;"/"&amp;"4/2")&lt;0,IF(MONTH($N$1)&lt;4,YEAR($N$1)-YEAR(M596),YEAR($N$1)-YEAR(M596)+1),IF(MONTH($N$1)&lt;4,YEAR($N$1)-YEAR(M596)-1,YEAR($N$1)-YEAR(M596))),①階級番号!$A:$A,①階級番号!$B:$B))</f>
        <v/>
      </c>
      <c r="Q596" s="83"/>
      <c r="R596" s="83"/>
      <c r="S596" s="83"/>
      <c r="T596" s="83"/>
      <c r="U596" s="83"/>
      <c r="V596" s="83"/>
      <c r="W596" s="83"/>
      <c r="X596" s="83"/>
      <c r="Y596" s="83"/>
      <c r="Z596" s="83"/>
      <c r="AA596" s="83"/>
    </row>
    <row r="597" spans="1:27" s="84" customFormat="1" ht="24.75" customHeight="1" x14ac:dyDescent="0.15">
      <c r="A597" s="133">
        <v>583</v>
      </c>
      <c r="B597" s="134">
        <f t="shared" si="18"/>
        <v>0</v>
      </c>
      <c r="C597" s="135">
        <f t="shared" si="19"/>
        <v>0</v>
      </c>
      <c r="D597" s="132" t="str">
        <f>IF(G597="","",VLOOKUP(B597,①階級番号!$D:$E,2,FALSE()))</f>
        <v/>
      </c>
      <c r="E597" s="80"/>
      <c r="F597" s="81"/>
      <c r="G597" s="82"/>
      <c r="H597" s="82"/>
      <c r="I597" s="85"/>
      <c r="J597" s="85"/>
      <c r="K597" s="85"/>
      <c r="L597" s="85"/>
      <c r="M597" s="85"/>
      <c r="N597" s="143"/>
      <c r="O597" s="130"/>
      <c r="P597" s="136" t="str">
        <f>IF(M597="","",LOOKUP(IF(M597-DATEVALUE(YEAR(M597)&amp;"/"&amp;"4/2")&lt;0,IF(MONTH($N$1)&lt;4,YEAR($N$1)-YEAR(M597),YEAR($N$1)-YEAR(M597)+1),IF(MONTH($N$1)&lt;4,YEAR($N$1)-YEAR(M597)-1,YEAR($N$1)-YEAR(M597))),①階級番号!$A:$A,①階級番号!$B:$B))</f>
        <v/>
      </c>
      <c r="Q597" s="83"/>
      <c r="R597" s="83"/>
      <c r="S597" s="83"/>
      <c r="T597" s="83"/>
      <c r="U597" s="83"/>
      <c r="V597" s="83"/>
      <c r="W597" s="83"/>
      <c r="X597" s="83"/>
      <c r="Y597" s="83"/>
      <c r="Z597" s="83"/>
      <c r="AA597" s="83"/>
    </row>
    <row r="598" spans="1:27" s="84" customFormat="1" ht="24.75" customHeight="1" x14ac:dyDescent="0.15">
      <c r="A598" s="133">
        <v>584</v>
      </c>
      <c r="B598" s="134">
        <f t="shared" si="18"/>
        <v>0</v>
      </c>
      <c r="C598" s="135">
        <f t="shared" si="19"/>
        <v>0</v>
      </c>
      <c r="D598" s="132" t="str">
        <f>IF(G598="","",VLOOKUP(B598,①階級番号!$D:$E,2,FALSE()))</f>
        <v/>
      </c>
      <c r="E598" s="80"/>
      <c r="F598" s="81"/>
      <c r="G598" s="82"/>
      <c r="H598" s="82"/>
      <c r="I598" s="85"/>
      <c r="J598" s="85"/>
      <c r="K598" s="85"/>
      <c r="L598" s="85"/>
      <c r="M598" s="85"/>
      <c r="N598" s="143"/>
      <c r="O598" s="130"/>
      <c r="P598" s="136" t="str">
        <f>IF(M598="","",LOOKUP(IF(M598-DATEVALUE(YEAR(M598)&amp;"/"&amp;"4/2")&lt;0,IF(MONTH($N$1)&lt;4,YEAR($N$1)-YEAR(M598),YEAR($N$1)-YEAR(M598)+1),IF(MONTH($N$1)&lt;4,YEAR($N$1)-YEAR(M598)-1,YEAR($N$1)-YEAR(M598))),①階級番号!$A:$A,①階級番号!$B:$B))</f>
        <v/>
      </c>
      <c r="Q598" s="83"/>
      <c r="R598" s="83"/>
      <c r="S598" s="83"/>
      <c r="T598" s="83"/>
      <c r="U598" s="83"/>
      <c r="V598" s="83"/>
      <c r="W598" s="83"/>
      <c r="X598" s="83"/>
      <c r="Y598" s="83"/>
      <c r="Z598" s="83"/>
      <c r="AA598" s="83"/>
    </row>
    <row r="599" spans="1:27" s="84" customFormat="1" ht="24.75" customHeight="1" x14ac:dyDescent="0.15">
      <c r="A599" s="133">
        <v>585</v>
      </c>
      <c r="B599" s="134">
        <f t="shared" si="18"/>
        <v>0</v>
      </c>
      <c r="C599" s="135">
        <f t="shared" si="19"/>
        <v>0</v>
      </c>
      <c r="D599" s="132" t="str">
        <f>IF(G599="","",VLOOKUP(B599,①階級番号!$D:$E,2,FALSE()))</f>
        <v/>
      </c>
      <c r="E599" s="80"/>
      <c r="F599" s="81"/>
      <c r="G599" s="82"/>
      <c r="H599" s="82"/>
      <c r="I599" s="85"/>
      <c r="J599" s="85"/>
      <c r="K599" s="85"/>
      <c r="L599" s="85"/>
      <c r="M599" s="85"/>
      <c r="N599" s="143"/>
      <c r="O599" s="130"/>
      <c r="P599" s="136" t="str">
        <f>IF(M599="","",LOOKUP(IF(M599-DATEVALUE(YEAR(M599)&amp;"/"&amp;"4/2")&lt;0,IF(MONTH($N$1)&lt;4,YEAR($N$1)-YEAR(M599),YEAR($N$1)-YEAR(M599)+1),IF(MONTH($N$1)&lt;4,YEAR($N$1)-YEAR(M599)-1,YEAR($N$1)-YEAR(M599))),①階級番号!$A:$A,①階級番号!$B:$B))</f>
        <v/>
      </c>
      <c r="Q599" s="83"/>
      <c r="R599" s="83"/>
      <c r="S599" s="83"/>
      <c r="T599" s="83"/>
      <c r="U599" s="83"/>
      <c r="V599" s="83"/>
      <c r="W599" s="83"/>
      <c r="X599" s="83"/>
      <c r="Y599" s="83"/>
      <c r="Z599" s="83"/>
      <c r="AA599" s="83"/>
    </row>
    <row r="600" spans="1:27" s="84" customFormat="1" ht="24.75" customHeight="1" x14ac:dyDescent="0.15">
      <c r="A600" s="133">
        <v>586</v>
      </c>
      <c r="B600" s="134">
        <f t="shared" si="18"/>
        <v>0</v>
      </c>
      <c r="C600" s="135">
        <f t="shared" si="19"/>
        <v>0</v>
      </c>
      <c r="D600" s="132" t="str">
        <f>IF(G600="","",VLOOKUP(B600,①階級番号!$D:$E,2,FALSE()))</f>
        <v/>
      </c>
      <c r="E600" s="80"/>
      <c r="F600" s="81"/>
      <c r="G600" s="82"/>
      <c r="H600" s="82"/>
      <c r="I600" s="85"/>
      <c r="J600" s="85"/>
      <c r="K600" s="85"/>
      <c r="L600" s="85"/>
      <c r="M600" s="85"/>
      <c r="N600" s="143"/>
      <c r="O600" s="130"/>
      <c r="P600" s="136" t="str">
        <f>IF(M600="","",LOOKUP(IF(M600-DATEVALUE(YEAR(M600)&amp;"/"&amp;"4/2")&lt;0,IF(MONTH($N$1)&lt;4,YEAR($N$1)-YEAR(M600),YEAR($N$1)-YEAR(M600)+1),IF(MONTH($N$1)&lt;4,YEAR($N$1)-YEAR(M600)-1,YEAR($N$1)-YEAR(M600))),①階級番号!$A:$A,①階級番号!$B:$B))</f>
        <v/>
      </c>
      <c r="Q600" s="83"/>
      <c r="R600" s="83"/>
      <c r="S600" s="83"/>
      <c r="T600" s="83"/>
      <c r="U600" s="83"/>
      <c r="V600" s="83"/>
      <c r="W600" s="83"/>
      <c r="X600" s="83"/>
      <c r="Y600" s="83"/>
      <c r="Z600" s="83"/>
      <c r="AA600" s="83"/>
    </row>
    <row r="601" spans="1:27" s="84" customFormat="1" ht="24.75" customHeight="1" x14ac:dyDescent="0.15">
      <c r="A601" s="133">
        <v>587</v>
      </c>
      <c r="B601" s="134">
        <f t="shared" si="18"/>
        <v>0</v>
      </c>
      <c r="C601" s="135">
        <f t="shared" si="19"/>
        <v>0</v>
      </c>
      <c r="D601" s="132" t="str">
        <f>IF(G601="","",VLOOKUP(B601,①階級番号!$D:$E,2,FALSE()))</f>
        <v/>
      </c>
      <c r="E601" s="80"/>
      <c r="F601" s="81"/>
      <c r="G601" s="82"/>
      <c r="H601" s="82"/>
      <c r="I601" s="85"/>
      <c r="J601" s="85"/>
      <c r="K601" s="85"/>
      <c r="L601" s="85"/>
      <c r="M601" s="85"/>
      <c r="N601" s="143"/>
      <c r="O601" s="130"/>
      <c r="P601" s="136" t="str">
        <f>IF(M601="","",LOOKUP(IF(M601-DATEVALUE(YEAR(M601)&amp;"/"&amp;"4/2")&lt;0,IF(MONTH($N$1)&lt;4,YEAR($N$1)-YEAR(M601),YEAR($N$1)-YEAR(M601)+1),IF(MONTH($N$1)&lt;4,YEAR($N$1)-YEAR(M601)-1,YEAR($N$1)-YEAR(M601))),①階級番号!$A:$A,①階級番号!$B:$B))</f>
        <v/>
      </c>
      <c r="Q601" s="83"/>
      <c r="R601" s="83"/>
      <c r="S601" s="83"/>
      <c r="T601" s="83"/>
      <c r="U601" s="83"/>
      <c r="V601" s="83"/>
      <c r="W601" s="83"/>
      <c r="X601" s="83"/>
      <c r="Y601" s="83"/>
      <c r="Z601" s="83"/>
      <c r="AA601" s="83"/>
    </row>
    <row r="602" spans="1:27" s="84" customFormat="1" ht="24.75" customHeight="1" x14ac:dyDescent="0.15">
      <c r="A602" s="133">
        <v>588</v>
      </c>
      <c r="B602" s="134">
        <f t="shared" si="18"/>
        <v>0</v>
      </c>
      <c r="C602" s="135">
        <f t="shared" si="19"/>
        <v>0</v>
      </c>
      <c r="D602" s="132" t="str">
        <f>IF(G602="","",VLOOKUP(B602,①階級番号!$D:$E,2,FALSE()))</f>
        <v/>
      </c>
      <c r="E602" s="80"/>
      <c r="F602" s="81"/>
      <c r="G602" s="82"/>
      <c r="H602" s="82"/>
      <c r="I602" s="85"/>
      <c r="J602" s="85"/>
      <c r="K602" s="85"/>
      <c r="L602" s="85"/>
      <c r="M602" s="85"/>
      <c r="N602" s="143"/>
      <c r="O602" s="130"/>
      <c r="P602" s="136" t="str">
        <f>IF(M602="","",LOOKUP(IF(M602-DATEVALUE(YEAR(M602)&amp;"/"&amp;"4/2")&lt;0,IF(MONTH($N$1)&lt;4,YEAR($N$1)-YEAR(M602),YEAR($N$1)-YEAR(M602)+1),IF(MONTH($N$1)&lt;4,YEAR($N$1)-YEAR(M602)-1,YEAR($N$1)-YEAR(M602))),①階級番号!$A:$A,①階級番号!$B:$B))</f>
        <v/>
      </c>
      <c r="Q602" s="83"/>
      <c r="R602" s="83"/>
      <c r="S602" s="83"/>
      <c r="T602" s="83"/>
      <c r="U602" s="83"/>
      <c r="V602" s="83"/>
      <c r="W602" s="83"/>
      <c r="X602" s="83"/>
      <c r="Y602" s="83"/>
      <c r="Z602" s="83"/>
      <c r="AA602" s="83"/>
    </row>
    <row r="603" spans="1:27" s="84" customFormat="1" ht="24.75" customHeight="1" x14ac:dyDescent="0.15">
      <c r="A603" s="133">
        <v>589</v>
      </c>
      <c r="B603" s="134">
        <f t="shared" si="18"/>
        <v>0</v>
      </c>
      <c r="C603" s="135">
        <f t="shared" si="19"/>
        <v>0</v>
      </c>
      <c r="D603" s="132" t="str">
        <f>IF(G603="","",VLOOKUP(B603,①階級番号!$D:$E,2,FALSE()))</f>
        <v/>
      </c>
      <c r="E603" s="80"/>
      <c r="F603" s="81"/>
      <c r="G603" s="82"/>
      <c r="H603" s="82"/>
      <c r="I603" s="85"/>
      <c r="J603" s="85"/>
      <c r="K603" s="85"/>
      <c r="L603" s="85"/>
      <c r="M603" s="85"/>
      <c r="N603" s="143"/>
      <c r="O603" s="130"/>
      <c r="P603" s="136" t="str">
        <f>IF(M603="","",LOOKUP(IF(M603-DATEVALUE(YEAR(M603)&amp;"/"&amp;"4/2")&lt;0,IF(MONTH($N$1)&lt;4,YEAR($N$1)-YEAR(M603),YEAR($N$1)-YEAR(M603)+1),IF(MONTH($N$1)&lt;4,YEAR($N$1)-YEAR(M603)-1,YEAR($N$1)-YEAR(M603))),①階級番号!$A:$A,①階級番号!$B:$B))</f>
        <v/>
      </c>
      <c r="Q603" s="83"/>
      <c r="R603" s="83"/>
      <c r="S603" s="83"/>
      <c r="T603" s="83"/>
      <c r="U603" s="83"/>
      <c r="V603" s="83"/>
      <c r="W603" s="83"/>
      <c r="X603" s="83"/>
      <c r="Y603" s="83"/>
      <c r="Z603" s="83"/>
      <c r="AA603" s="83"/>
    </row>
    <row r="604" spans="1:27" s="84" customFormat="1" ht="24.75" customHeight="1" x14ac:dyDescent="0.15">
      <c r="A604" s="133">
        <v>590</v>
      </c>
      <c r="B604" s="134">
        <f t="shared" si="18"/>
        <v>0</v>
      </c>
      <c r="C604" s="135">
        <f t="shared" si="19"/>
        <v>0</v>
      </c>
      <c r="D604" s="132" t="str">
        <f>IF(G604="","",VLOOKUP(B604,①階級番号!$D:$E,2,FALSE()))</f>
        <v/>
      </c>
      <c r="E604" s="80"/>
      <c r="F604" s="81"/>
      <c r="G604" s="82"/>
      <c r="H604" s="82"/>
      <c r="I604" s="85"/>
      <c r="J604" s="85"/>
      <c r="K604" s="85"/>
      <c r="L604" s="85"/>
      <c r="M604" s="85"/>
      <c r="N604" s="143"/>
      <c r="O604" s="130"/>
      <c r="P604" s="136" t="str">
        <f>IF(M604="","",LOOKUP(IF(M604-DATEVALUE(YEAR(M604)&amp;"/"&amp;"4/2")&lt;0,IF(MONTH($N$1)&lt;4,YEAR($N$1)-YEAR(M604),YEAR($N$1)-YEAR(M604)+1),IF(MONTH($N$1)&lt;4,YEAR($N$1)-YEAR(M604)-1,YEAR($N$1)-YEAR(M604))),①階級番号!$A:$A,①階級番号!$B:$B))</f>
        <v/>
      </c>
      <c r="Q604" s="83"/>
      <c r="R604" s="83"/>
      <c r="S604" s="83"/>
      <c r="T604" s="83"/>
      <c r="U604" s="83"/>
      <c r="V604" s="83"/>
      <c r="W604" s="83"/>
      <c r="X604" s="83"/>
      <c r="Y604" s="83"/>
      <c r="Z604" s="83"/>
      <c r="AA604" s="83"/>
    </row>
    <row r="605" spans="1:27" s="84" customFormat="1" ht="24.75" customHeight="1" x14ac:dyDescent="0.15">
      <c r="A605" s="133">
        <v>591</v>
      </c>
      <c r="B605" s="134">
        <f t="shared" si="18"/>
        <v>0</v>
      </c>
      <c r="C605" s="135">
        <f t="shared" si="19"/>
        <v>0</v>
      </c>
      <c r="D605" s="132" t="str">
        <f>IF(G605="","",VLOOKUP(B605,①階級番号!$D:$E,2,FALSE()))</f>
        <v/>
      </c>
      <c r="E605" s="80"/>
      <c r="F605" s="81"/>
      <c r="G605" s="82"/>
      <c r="H605" s="82"/>
      <c r="I605" s="85"/>
      <c r="J605" s="85"/>
      <c r="K605" s="85"/>
      <c r="L605" s="85"/>
      <c r="M605" s="85"/>
      <c r="N605" s="143"/>
      <c r="O605" s="130"/>
      <c r="P605" s="136" t="str">
        <f>IF(M605="","",LOOKUP(IF(M605-DATEVALUE(YEAR(M605)&amp;"/"&amp;"4/2")&lt;0,IF(MONTH($N$1)&lt;4,YEAR($N$1)-YEAR(M605),YEAR($N$1)-YEAR(M605)+1),IF(MONTH($N$1)&lt;4,YEAR($N$1)-YEAR(M605)-1,YEAR($N$1)-YEAR(M605))),①階級番号!$A:$A,①階級番号!$B:$B))</f>
        <v/>
      </c>
      <c r="Q605" s="83"/>
      <c r="R605" s="83"/>
      <c r="S605" s="83"/>
      <c r="T605" s="83"/>
      <c r="U605" s="83"/>
      <c r="V605" s="83"/>
      <c r="W605" s="83"/>
      <c r="X605" s="83"/>
      <c r="Y605" s="83"/>
      <c r="Z605" s="83"/>
      <c r="AA605" s="83"/>
    </row>
    <row r="606" spans="1:27" s="84" customFormat="1" ht="24.75" customHeight="1" x14ac:dyDescent="0.15">
      <c r="A606" s="133">
        <v>592</v>
      </c>
      <c r="B606" s="134">
        <f t="shared" si="18"/>
        <v>0</v>
      </c>
      <c r="C606" s="135">
        <f t="shared" si="19"/>
        <v>0</v>
      </c>
      <c r="D606" s="132" t="str">
        <f>IF(G606="","",VLOOKUP(B606,①階級番号!$D:$E,2,FALSE()))</f>
        <v/>
      </c>
      <c r="E606" s="80"/>
      <c r="F606" s="81"/>
      <c r="G606" s="82"/>
      <c r="H606" s="82"/>
      <c r="I606" s="85"/>
      <c r="J606" s="85"/>
      <c r="K606" s="85"/>
      <c r="L606" s="85"/>
      <c r="M606" s="85"/>
      <c r="N606" s="143"/>
      <c r="O606" s="130"/>
      <c r="P606" s="136" t="str">
        <f>IF(M606="","",LOOKUP(IF(M606-DATEVALUE(YEAR(M606)&amp;"/"&amp;"4/2")&lt;0,IF(MONTH($N$1)&lt;4,YEAR($N$1)-YEAR(M606),YEAR($N$1)-YEAR(M606)+1),IF(MONTH($N$1)&lt;4,YEAR($N$1)-YEAR(M606)-1,YEAR($N$1)-YEAR(M606))),①階級番号!$A:$A,①階級番号!$B:$B))</f>
        <v/>
      </c>
      <c r="Q606" s="83"/>
      <c r="R606" s="83"/>
      <c r="S606" s="83"/>
      <c r="T606" s="83"/>
      <c r="U606" s="83"/>
      <c r="V606" s="83"/>
      <c r="W606" s="83"/>
      <c r="X606" s="83"/>
      <c r="Y606" s="83"/>
      <c r="Z606" s="83"/>
      <c r="AA606" s="83"/>
    </row>
    <row r="607" spans="1:27" s="84" customFormat="1" ht="24.75" customHeight="1" x14ac:dyDescent="0.15">
      <c r="A607" s="133">
        <v>593</v>
      </c>
      <c r="B607" s="134">
        <f t="shared" si="18"/>
        <v>0</v>
      </c>
      <c r="C607" s="135">
        <f t="shared" si="19"/>
        <v>0</v>
      </c>
      <c r="D607" s="132" t="str">
        <f>IF(G607="","",VLOOKUP(B607,①階級番号!$D:$E,2,FALSE()))</f>
        <v/>
      </c>
      <c r="E607" s="80"/>
      <c r="F607" s="81"/>
      <c r="G607" s="82"/>
      <c r="H607" s="82"/>
      <c r="I607" s="85"/>
      <c r="J607" s="85"/>
      <c r="K607" s="85"/>
      <c r="L607" s="85"/>
      <c r="M607" s="85"/>
      <c r="N607" s="143"/>
      <c r="O607" s="130"/>
      <c r="P607" s="136" t="str">
        <f>IF(M607="","",LOOKUP(IF(M607-DATEVALUE(YEAR(M607)&amp;"/"&amp;"4/2")&lt;0,IF(MONTH($N$1)&lt;4,YEAR($N$1)-YEAR(M607),YEAR($N$1)-YEAR(M607)+1),IF(MONTH($N$1)&lt;4,YEAR($N$1)-YEAR(M607)-1,YEAR($N$1)-YEAR(M607))),①階級番号!$A:$A,①階級番号!$B:$B))</f>
        <v/>
      </c>
      <c r="Q607" s="83"/>
      <c r="R607" s="83"/>
      <c r="S607" s="83"/>
      <c r="T607" s="83"/>
      <c r="U607" s="83"/>
      <c r="V607" s="83"/>
      <c r="W607" s="83"/>
      <c r="X607" s="83"/>
      <c r="Y607" s="83"/>
      <c r="Z607" s="83"/>
      <c r="AA607" s="83"/>
    </row>
    <row r="608" spans="1:27" s="84" customFormat="1" ht="24.75" customHeight="1" x14ac:dyDescent="0.15">
      <c r="A608" s="133">
        <v>594</v>
      </c>
      <c r="B608" s="134">
        <f t="shared" si="18"/>
        <v>0</v>
      </c>
      <c r="C608" s="135">
        <f t="shared" si="19"/>
        <v>0</v>
      </c>
      <c r="D608" s="132" t="str">
        <f>IF(G608="","",VLOOKUP(B608,①階級番号!$D:$E,2,FALSE()))</f>
        <v/>
      </c>
      <c r="E608" s="80"/>
      <c r="F608" s="81"/>
      <c r="G608" s="82"/>
      <c r="H608" s="82"/>
      <c r="I608" s="85"/>
      <c r="J608" s="85"/>
      <c r="K608" s="85"/>
      <c r="L608" s="85"/>
      <c r="M608" s="85"/>
      <c r="N608" s="143"/>
      <c r="O608" s="130"/>
      <c r="P608" s="136" t="str">
        <f>IF(M608="","",LOOKUP(IF(M608-DATEVALUE(YEAR(M608)&amp;"/"&amp;"4/2")&lt;0,IF(MONTH($N$1)&lt;4,YEAR($N$1)-YEAR(M608),YEAR($N$1)-YEAR(M608)+1),IF(MONTH($N$1)&lt;4,YEAR($N$1)-YEAR(M608)-1,YEAR($N$1)-YEAR(M608))),①階級番号!$A:$A,①階級番号!$B:$B))</f>
        <v/>
      </c>
      <c r="Q608" s="83"/>
      <c r="R608" s="83"/>
      <c r="S608" s="83"/>
      <c r="T608" s="83"/>
      <c r="U608" s="83"/>
      <c r="V608" s="83"/>
      <c r="W608" s="83"/>
      <c r="X608" s="83"/>
      <c r="Y608" s="83"/>
      <c r="Z608" s="83"/>
      <c r="AA608" s="83"/>
    </row>
    <row r="609" spans="1:27" s="84" customFormat="1" ht="24.75" customHeight="1" x14ac:dyDescent="0.15">
      <c r="A609" s="133">
        <v>595</v>
      </c>
      <c r="B609" s="134">
        <f t="shared" si="18"/>
        <v>0</v>
      </c>
      <c r="C609" s="135">
        <f t="shared" si="19"/>
        <v>0</v>
      </c>
      <c r="D609" s="132" t="str">
        <f>IF(G609="","",VLOOKUP(B609,①階級番号!$D:$E,2,FALSE()))</f>
        <v/>
      </c>
      <c r="E609" s="80"/>
      <c r="F609" s="81"/>
      <c r="G609" s="82"/>
      <c r="H609" s="82"/>
      <c r="I609" s="85"/>
      <c r="J609" s="85"/>
      <c r="K609" s="85"/>
      <c r="L609" s="85"/>
      <c r="M609" s="85"/>
      <c r="N609" s="143"/>
      <c r="O609" s="130"/>
      <c r="P609" s="136" t="str">
        <f>IF(M609="","",LOOKUP(IF(M609-DATEVALUE(YEAR(M609)&amp;"/"&amp;"4/2")&lt;0,IF(MONTH($N$1)&lt;4,YEAR($N$1)-YEAR(M609),YEAR($N$1)-YEAR(M609)+1),IF(MONTH($N$1)&lt;4,YEAR($N$1)-YEAR(M609)-1,YEAR($N$1)-YEAR(M609))),①階級番号!$A:$A,①階級番号!$B:$B))</f>
        <v/>
      </c>
      <c r="Q609" s="83"/>
      <c r="R609" s="83"/>
      <c r="S609" s="83"/>
      <c r="T609" s="83"/>
      <c r="U609" s="83"/>
      <c r="V609" s="83"/>
      <c r="W609" s="83"/>
      <c r="X609" s="83"/>
      <c r="Y609" s="83"/>
      <c r="Z609" s="83"/>
      <c r="AA609" s="83"/>
    </row>
    <row r="610" spans="1:27" s="84" customFormat="1" ht="24.75" customHeight="1" x14ac:dyDescent="0.15">
      <c r="A610" s="133">
        <v>596</v>
      </c>
      <c r="B610" s="134">
        <f t="shared" si="18"/>
        <v>0</v>
      </c>
      <c r="C610" s="135">
        <f t="shared" si="19"/>
        <v>0</v>
      </c>
      <c r="D610" s="132" t="str">
        <f>IF(G610="","",VLOOKUP(B610,①階級番号!$D:$E,2,FALSE()))</f>
        <v/>
      </c>
      <c r="E610" s="80"/>
      <c r="F610" s="81"/>
      <c r="G610" s="82"/>
      <c r="H610" s="82"/>
      <c r="I610" s="85"/>
      <c r="J610" s="85"/>
      <c r="K610" s="85"/>
      <c r="L610" s="85"/>
      <c r="M610" s="85"/>
      <c r="N610" s="143"/>
      <c r="O610" s="130"/>
      <c r="P610" s="136" t="str">
        <f>IF(M610="","",LOOKUP(IF(M610-DATEVALUE(YEAR(M610)&amp;"/"&amp;"4/2")&lt;0,IF(MONTH($N$1)&lt;4,YEAR($N$1)-YEAR(M610),YEAR($N$1)-YEAR(M610)+1),IF(MONTH($N$1)&lt;4,YEAR($N$1)-YEAR(M610)-1,YEAR($N$1)-YEAR(M610))),①階級番号!$A:$A,①階級番号!$B:$B))</f>
        <v/>
      </c>
      <c r="Q610" s="83"/>
      <c r="R610" s="83"/>
      <c r="S610" s="83"/>
      <c r="T610" s="83"/>
      <c r="U610" s="83"/>
      <c r="V610" s="83"/>
      <c r="W610" s="83"/>
      <c r="X610" s="83"/>
      <c r="Y610" s="83"/>
      <c r="Z610" s="83"/>
      <c r="AA610" s="83"/>
    </row>
    <row r="611" spans="1:27" s="84" customFormat="1" ht="24.75" customHeight="1" x14ac:dyDescent="0.15">
      <c r="A611" s="133">
        <v>597</v>
      </c>
      <c r="B611" s="134">
        <f t="shared" si="18"/>
        <v>0</v>
      </c>
      <c r="C611" s="135">
        <f t="shared" si="19"/>
        <v>0</v>
      </c>
      <c r="D611" s="132" t="str">
        <f>IF(G611="","",VLOOKUP(B611,①階級番号!$D:$E,2,FALSE()))</f>
        <v/>
      </c>
      <c r="E611" s="80"/>
      <c r="F611" s="81"/>
      <c r="G611" s="82"/>
      <c r="H611" s="82"/>
      <c r="I611" s="85"/>
      <c r="J611" s="85"/>
      <c r="K611" s="85"/>
      <c r="L611" s="85"/>
      <c r="M611" s="85"/>
      <c r="N611" s="143"/>
      <c r="O611" s="130"/>
      <c r="P611" s="136" t="str">
        <f>IF(M611="","",LOOKUP(IF(M611-DATEVALUE(YEAR(M611)&amp;"/"&amp;"4/2")&lt;0,IF(MONTH($N$1)&lt;4,YEAR($N$1)-YEAR(M611),YEAR($N$1)-YEAR(M611)+1),IF(MONTH($N$1)&lt;4,YEAR($N$1)-YEAR(M611)-1,YEAR($N$1)-YEAR(M611))),①階級番号!$A:$A,①階級番号!$B:$B))</f>
        <v/>
      </c>
      <c r="Q611" s="83"/>
      <c r="R611" s="83"/>
      <c r="S611" s="83"/>
      <c r="T611" s="83"/>
      <c r="U611" s="83"/>
      <c r="V611" s="83"/>
      <c r="W611" s="83"/>
      <c r="X611" s="83"/>
      <c r="Y611" s="83"/>
      <c r="Z611" s="83"/>
      <c r="AA611" s="83"/>
    </row>
    <row r="612" spans="1:27" s="84" customFormat="1" ht="24.75" customHeight="1" x14ac:dyDescent="0.15">
      <c r="A612" s="133">
        <v>598</v>
      </c>
      <c r="B612" s="134">
        <f t="shared" si="18"/>
        <v>0</v>
      </c>
      <c r="C612" s="135">
        <f t="shared" si="19"/>
        <v>0</v>
      </c>
      <c r="D612" s="132" t="str">
        <f>IF(G612="","",VLOOKUP(B612,①階級番号!$D:$E,2,FALSE()))</f>
        <v/>
      </c>
      <c r="E612" s="80"/>
      <c r="F612" s="81"/>
      <c r="G612" s="82"/>
      <c r="H612" s="82"/>
      <c r="I612" s="85"/>
      <c r="J612" s="85"/>
      <c r="K612" s="85"/>
      <c r="L612" s="85"/>
      <c r="M612" s="85"/>
      <c r="N612" s="143"/>
      <c r="O612" s="130"/>
      <c r="P612" s="136" t="str">
        <f>IF(M612="","",LOOKUP(IF(M612-DATEVALUE(YEAR(M612)&amp;"/"&amp;"4/2")&lt;0,IF(MONTH($N$1)&lt;4,YEAR($N$1)-YEAR(M612),YEAR($N$1)-YEAR(M612)+1),IF(MONTH($N$1)&lt;4,YEAR($N$1)-YEAR(M612)-1,YEAR($N$1)-YEAR(M612))),①階級番号!$A:$A,①階級番号!$B:$B))</f>
        <v/>
      </c>
      <c r="Q612" s="83"/>
      <c r="R612" s="83"/>
      <c r="S612" s="83"/>
      <c r="T612" s="83"/>
      <c r="U612" s="83"/>
      <c r="V612" s="83"/>
      <c r="W612" s="83"/>
      <c r="X612" s="83"/>
      <c r="Y612" s="83"/>
      <c r="Z612" s="83"/>
      <c r="AA612" s="83"/>
    </row>
    <row r="613" spans="1:27" s="84" customFormat="1" ht="24.75" customHeight="1" x14ac:dyDescent="0.15">
      <c r="A613" s="133">
        <v>599</v>
      </c>
      <c r="B613" s="134">
        <f t="shared" si="18"/>
        <v>0</v>
      </c>
      <c r="C613" s="135">
        <f t="shared" si="19"/>
        <v>0</v>
      </c>
      <c r="D613" s="132" t="str">
        <f>IF(G613="","",VLOOKUP(B613,①階級番号!$D:$E,2,FALSE()))</f>
        <v/>
      </c>
      <c r="E613" s="80"/>
      <c r="F613" s="81"/>
      <c r="G613" s="82"/>
      <c r="H613" s="82"/>
      <c r="I613" s="85"/>
      <c r="J613" s="85"/>
      <c r="K613" s="85"/>
      <c r="L613" s="85"/>
      <c r="M613" s="85"/>
      <c r="N613" s="143"/>
      <c r="O613" s="130"/>
      <c r="P613" s="136" t="str">
        <f>IF(M613="","",LOOKUP(IF(M613-DATEVALUE(YEAR(M613)&amp;"/"&amp;"4/2")&lt;0,IF(MONTH($N$1)&lt;4,YEAR($N$1)-YEAR(M613),YEAR($N$1)-YEAR(M613)+1),IF(MONTH($N$1)&lt;4,YEAR($N$1)-YEAR(M613)-1,YEAR($N$1)-YEAR(M613))),①階級番号!$A:$A,①階級番号!$B:$B))</f>
        <v/>
      </c>
      <c r="Q613" s="83"/>
      <c r="R613" s="83"/>
      <c r="S613" s="83"/>
      <c r="T613" s="83"/>
      <c r="U613" s="83"/>
      <c r="V613" s="83"/>
      <c r="W613" s="83"/>
      <c r="X613" s="83"/>
      <c r="Y613" s="83"/>
      <c r="Z613" s="83"/>
      <c r="AA613" s="83"/>
    </row>
    <row r="614" spans="1:27" s="84" customFormat="1" ht="24.75" customHeight="1" x14ac:dyDescent="0.15">
      <c r="A614" s="133">
        <v>600</v>
      </c>
      <c r="B614" s="134">
        <f t="shared" si="18"/>
        <v>0</v>
      </c>
      <c r="C614" s="135">
        <f t="shared" si="19"/>
        <v>0</v>
      </c>
      <c r="D614" s="132" t="str">
        <f>IF(G614="","",VLOOKUP(B614,①階級番号!$D:$E,2,FALSE()))</f>
        <v/>
      </c>
      <c r="E614" s="80"/>
      <c r="F614" s="81"/>
      <c r="G614" s="82"/>
      <c r="H614" s="82"/>
      <c r="I614" s="85"/>
      <c r="J614" s="85"/>
      <c r="K614" s="85"/>
      <c r="L614" s="85"/>
      <c r="M614" s="85"/>
      <c r="N614" s="143"/>
      <c r="O614" s="130"/>
      <c r="P614" s="136" t="str">
        <f>IF(M614="","",LOOKUP(IF(M614-DATEVALUE(YEAR(M614)&amp;"/"&amp;"4/2")&lt;0,IF(MONTH($N$1)&lt;4,YEAR($N$1)-YEAR(M614),YEAR($N$1)-YEAR(M614)+1),IF(MONTH($N$1)&lt;4,YEAR($N$1)-YEAR(M614)-1,YEAR($N$1)-YEAR(M614))),①階級番号!$A:$A,①階級番号!$B:$B))</f>
        <v/>
      </c>
      <c r="Q614" s="83"/>
      <c r="R614" s="83"/>
      <c r="S614" s="83"/>
      <c r="T614" s="83"/>
      <c r="U614" s="83"/>
      <c r="V614" s="83"/>
      <c r="W614" s="83"/>
      <c r="X614" s="83"/>
      <c r="Y614" s="83"/>
      <c r="Z614" s="83"/>
      <c r="AA614" s="83"/>
    </row>
    <row r="615" spans="1:27" s="84" customFormat="1" ht="24.75" customHeight="1" x14ac:dyDescent="0.15">
      <c r="A615" s="133">
        <v>601</v>
      </c>
      <c r="B615" s="134">
        <f t="shared" si="18"/>
        <v>0</v>
      </c>
      <c r="C615" s="135">
        <f t="shared" si="19"/>
        <v>0</v>
      </c>
      <c r="D615" s="132" t="str">
        <f>IF(G615="","",VLOOKUP(B615,①階級番号!$D:$E,2,FALSE()))</f>
        <v/>
      </c>
      <c r="E615" s="80"/>
      <c r="F615" s="81"/>
      <c r="G615" s="82"/>
      <c r="H615" s="82"/>
      <c r="I615" s="85"/>
      <c r="J615" s="85"/>
      <c r="K615" s="85"/>
      <c r="L615" s="85"/>
      <c r="M615" s="85"/>
      <c r="N615" s="143"/>
      <c r="O615" s="130"/>
      <c r="P615" s="136" t="str">
        <f>IF(M615="","",LOOKUP(IF(M615-DATEVALUE(YEAR(M615)&amp;"/"&amp;"4/2")&lt;0,IF(MONTH($N$1)&lt;4,YEAR($N$1)-YEAR(M615),YEAR($N$1)-YEAR(M615)+1),IF(MONTH($N$1)&lt;4,YEAR($N$1)-YEAR(M615)-1,YEAR($N$1)-YEAR(M615))),①階級番号!$A:$A,①階級番号!$B:$B))</f>
        <v/>
      </c>
      <c r="Q615" s="83"/>
      <c r="R615" s="83"/>
      <c r="S615" s="83"/>
      <c r="T615" s="83"/>
      <c r="U615" s="83"/>
      <c r="V615" s="83"/>
      <c r="W615" s="83"/>
      <c r="X615" s="83"/>
      <c r="Y615" s="83"/>
      <c r="Z615" s="83"/>
      <c r="AA615" s="83"/>
    </row>
    <row r="616" spans="1:27" s="84" customFormat="1" ht="24.75" customHeight="1" x14ac:dyDescent="0.15">
      <c r="A616" s="133">
        <v>602</v>
      </c>
      <c r="B616" s="134">
        <f t="shared" si="18"/>
        <v>0</v>
      </c>
      <c r="C616" s="135">
        <f t="shared" si="19"/>
        <v>0</v>
      </c>
      <c r="D616" s="132" t="str">
        <f>IF(G616="","",VLOOKUP(B616,①階級番号!$D:$E,2,FALSE()))</f>
        <v/>
      </c>
      <c r="E616" s="80"/>
      <c r="F616" s="81"/>
      <c r="G616" s="82"/>
      <c r="H616" s="82"/>
      <c r="I616" s="85"/>
      <c r="J616" s="85"/>
      <c r="K616" s="85"/>
      <c r="L616" s="85"/>
      <c r="M616" s="85"/>
      <c r="N616" s="143"/>
      <c r="O616" s="130"/>
      <c r="P616" s="136" t="str">
        <f>IF(M616="","",LOOKUP(IF(M616-DATEVALUE(YEAR(M616)&amp;"/"&amp;"4/2")&lt;0,IF(MONTH($N$1)&lt;4,YEAR($N$1)-YEAR(M616),YEAR($N$1)-YEAR(M616)+1),IF(MONTH($N$1)&lt;4,YEAR($N$1)-YEAR(M616)-1,YEAR($N$1)-YEAR(M616))),①階級番号!$A:$A,①階級番号!$B:$B))</f>
        <v/>
      </c>
      <c r="Q616" s="83"/>
      <c r="R616" s="83"/>
      <c r="S616" s="83"/>
      <c r="T616" s="83"/>
      <c r="U616" s="83"/>
      <c r="V616" s="83"/>
      <c r="W616" s="83"/>
      <c r="X616" s="83"/>
      <c r="Y616" s="83"/>
      <c r="Z616" s="83"/>
      <c r="AA616" s="83"/>
    </row>
    <row r="617" spans="1:27" s="84" customFormat="1" ht="24.75" customHeight="1" x14ac:dyDescent="0.15">
      <c r="A617" s="133">
        <v>603</v>
      </c>
      <c r="B617" s="134">
        <f t="shared" si="18"/>
        <v>0</v>
      </c>
      <c r="C617" s="135">
        <f t="shared" si="19"/>
        <v>0</v>
      </c>
      <c r="D617" s="132" t="str">
        <f>IF(G617="","",VLOOKUP(B617,①階級番号!$D:$E,2,FALSE()))</f>
        <v/>
      </c>
      <c r="E617" s="80"/>
      <c r="F617" s="81"/>
      <c r="G617" s="82"/>
      <c r="H617" s="82"/>
      <c r="I617" s="85"/>
      <c r="J617" s="85"/>
      <c r="K617" s="85"/>
      <c r="L617" s="85"/>
      <c r="M617" s="85"/>
      <c r="N617" s="143"/>
      <c r="O617" s="130"/>
      <c r="P617" s="136" t="str">
        <f>IF(M617="","",LOOKUP(IF(M617-DATEVALUE(YEAR(M617)&amp;"/"&amp;"4/2")&lt;0,IF(MONTH($N$1)&lt;4,YEAR($N$1)-YEAR(M617),YEAR($N$1)-YEAR(M617)+1),IF(MONTH($N$1)&lt;4,YEAR($N$1)-YEAR(M617)-1,YEAR($N$1)-YEAR(M617))),①階級番号!$A:$A,①階級番号!$B:$B))</f>
        <v/>
      </c>
      <c r="Q617" s="83"/>
      <c r="R617" s="83"/>
      <c r="S617" s="83"/>
      <c r="T617" s="83"/>
      <c r="U617" s="83"/>
      <c r="V617" s="83"/>
      <c r="W617" s="83"/>
      <c r="X617" s="83"/>
      <c r="Y617" s="83"/>
      <c r="Z617" s="83"/>
      <c r="AA617" s="83"/>
    </row>
    <row r="618" spans="1:27" s="84" customFormat="1" ht="24.75" customHeight="1" x14ac:dyDescent="0.15">
      <c r="A618" s="133">
        <v>604</v>
      </c>
      <c r="B618" s="134">
        <f t="shared" si="18"/>
        <v>0</v>
      </c>
      <c r="C618" s="135">
        <f t="shared" si="19"/>
        <v>0</v>
      </c>
      <c r="D618" s="132" t="str">
        <f>IF(G618="","",VLOOKUP(B618,①階級番号!$D:$E,2,FALSE()))</f>
        <v/>
      </c>
      <c r="E618" s="80"/>
      <c r="F618" s="81"/>
      <c r="G618" s="82"/>
      <c r="H618" s="82"/>
      <c r="I618" s="85"/>
      <c r="J618" s="85"/>
      <c r="K618" s="85"/>
      <c r="L618" s="85"/>
      <c r="M618" s="85"/>
      <c r="N618" s="143"/>
      <c r="O618" s="130"/>
      <c r="P618" s="136" t="str">
        <f>IF(M618="","",LOOKUP(IF(M618-DATEVALUE(YEAR(M618)&amp;"/"&amp;"4/2")&lt;0,IF(MONTH($N$1)&lt;4,YEAR($N$1)-YEAR(M618),YEAR($N$1)-YEAR(M618)+1),IF(MONTH($N$1)&lt;4,YEAR($N$1)-YEAR(M618)-1,YEAR($N$1)-YEAR(M618))),①階級番号!$A:$A,①階級番号!$B:$B))</f>
        <v/>
      </c>
      <c r="Q618" s="83"/>
      <c r="R618" s="83"/>
      <c r="S618" s="83"/>
      <c r="T618" s="83"/>
      <c r="U618" s="83"/>
      <c r="V618" s="83"/>
      <c r="W618" s="83"/>
      <c r="X618" s="83"/>
      <c r="Y618" s="83"/>
      <c r="Z618" s="83"/>
      <c r="AA618" s="83"/>
    </row>
    <row r="619" spans="1:27" s="84" customFormat="1" ht="24.75" customHeight="1" x14ac:dyDescent="0.15">
      <c r="A619" s="133">
        <v>605</v>
      </c>
      <c r="B619" s="134">
        <f t="shared" si="18"/>
        <v>0</v>
      </c>
      <c r="C619" s="135">
        <f t="shared" si="19"/>
        <v>0</v>
      </c>
      <c r="D619" s="132" t="str">
        <f>IF(G619="","",VLOOKUP(B619,①階級番号!$D:$E,2,FALSE()))</f>
        <v/>
      </c>
      <c r="E619" s="80"/>
      <c r="F619" s="81"/>
      <c r="G619" s="82"/>
      <c r="H619" s="82"/>
      <c r="I619" s="85"/>
      <c r="J619" s="85"/>
      <c r="K619" s="85"/>
      <c r="L619" s="85"/>
      <c r="M619" s="85"/>
      <c r="N619" s="143"/>
      <c r="O619" s="130"/>
      <c r="P619" s="136" t="str">
        <f>IF(M619="","",LOOKUP(IF(M619-DATEVALUE(YEAR(M619)&amp;"/"&amp;"4/2")&lt;0,IF(MONTH($N$1)&lt;4,YEAR($N$1)-YEAR(M619),YEAR($N$1)-YEAR(M619)+1),IF(MONTH($N$1)&lt;4,YEAR($N$1)-YEAR(M619)-1,YEAR($N$1)-YEAR(M619))),①階級番号!$A:$A,①階級番号!$B:$B))</f>
        <v/>
      </c>
      <c r="Q619" s="83"/>
      <c r="R619" s="83"/>
      <c r="S619" s="83"/>
      <c r="T619" s="83"/>
      <c r="U619" s="83"/>
      <c r="V619" s="83"/>
      <c r="W619" s="83"/>
      <c r="X619" s="83"/>
      <c r="Y619" s="83"/>
      <c r="Z619" s="83"/>
      <c r="AA619" s="83"/>
    </row>
    <row r="620" spans="1:27" s="84" customFormat="1" ht="24.75" customHeight="1" x14ac:dyDescent="0.15">
      <c r="A620" s="133">
        <v>606</v>
      </c>
      <c r="B620" s="134">
        <f t="shared" si="18"/>
        <v>0</v>
      </c>
      <c r="C620" s="135">
        <f t="shared" si="19"/>
        <v>0</v>
      </c>
      <c r="D620" s="132" t="str">
        <f>IF(G620="","",VLOOKUP(B620,①階級番号!$D:$E,2,FALSE()))</f>
        <v/>
      </c>
      <c r="E620" s="80"/>
      <c r="F620" s="81"/>
      <c r="G620" s="82"/>
      <c r="H620" s="82"/>
      <c r="I620" s="85"/>
      <c r="J620" s="85"/>
      <c r="K620" s="85"/>
      <c r="L620" s="85"/>
      <c r="M620" s="85"/>
      <c r="N620" s="143"/>
      <c r="O620" s="130"/>
      <c r="P620" s="136" t="str">
        <f>IF(M620="","",LOOKUP(IF(M620-DATEVALUE(YEAR(M620)&amp;"/"&amp;"4/2")&lt;0,IF(MONTH($N$1)&lt;4,YEAR($N$1)-YEAR(M620),YEAR($N$1)-YEAR(M620)+1),IF(MONTH($N$1)&lt;4,YEAR($N$1)-YEAR(M620)-1,YEAR($N$1)-YEAR(M620))),①階級番号!$A:$A,①階級番号!$B:$B))</f>
        <v/>
      </c>
      <c r="Q620" s="83"/>
      <c r="R620" s="83"/>
      <c r="S620" s="83"/>
      <c r="T620" s="83"/>
      <c r="U620" s="83"/>
      <c r="V620" s="83"/>
      <c r="W620" s="83"/>
      <c r="X620" s="83"/>
      <c r="Y620" s="83"/>
      <c r="Z620" s="83"/>
      <c r="AA620" s="83"/>
    </row>
    <row r="621" spans="1:27" s="84" customFormat="1" ht="24.75" customHeight="1" x14ac:dyDescent="0.15">
      <c r="A621" s="133">
        <v>607</v>
      </c>
      <c r="B621" s="134">
        <f t="shared" si="18"/>
        <v>0</v>
      </c>
      <c r="C621" s="135">
        <f t="shared" si="19"/>
        <v>0</v>
      </c>
      <c r="D621" s="132" t="str">
        <f>IF(G621="","",VLOOKUP(B621,①階級番号!$D:$E,2,FALSE()))</f>
        <v/>
      </c>
      <c r="E621" s="80"/>
      <c r="F621" s="81"/>
      <c r="G621" s="82"/>
      <c r="H621" s="82"/>
      <c r="I621" s="85"/>
      <c r="J621" s="85"/>
      <c r="K621" s="85"/>
      <c r="L621" s="85"/>
      <c r="M621" s="85"/>
      <c r="N621" s="143"/>
      <c r="O621" s="130"/>
      <c r="P621" s="136" t="str">
        <f>IF(M621="","",LOOKUP(IF(M621-DATEVALUE(YEAR(M621)&amp;"/"&amp;"4/2")&lt;0,IF(MONTH($N$1)&lt;4,YEAR($N$1)-YEAR(M621),YEAR($N$1)-YEAR(M621)+1),IF(MONTH($N$1)&lt;4,YEAR($N$1)-YEAR(M621)-1,YEAR($N$1)-YEAR(M621))),①階級番号!$A:$A,①階級番号!$B:$B))</f>
        <v/>
      </c>
      <c r="Q621" s="83"/>
      <c r="R621" s="83"/>
      <c r="S621" s="83"/>
      <c r="T621" s="83"/>
      <c r="U621" s="83"/>
      <c r="V621" s="83"/>
      <c r="W621" s="83"/>
      <c r="X621" s="83"/>
      <c r="Y621" s="83"/>
      <c r="Z621" s="83"/>
      <c r="AA621" s="83"/>
    </row>
    <row r="622" spans="1:27" s="84" customFormat="1" ht="24.75" customHeight="1" x14ac:dyDescent="0.15">
      <c r="A622" s="133">
        <v>608</v>
      </c>
      <c r="B622" s="134">
        <f t="shared" si="18"/>
        <v>0</v>
      </c>
      <c r="C622" s="135">
        <f t="shared" si="19"/>
        <v>0</v>
      </c>
      <c r="D622" s="132" t="str">
        <f>IF(G622="","",VLOOKUP(B622,①階級番号!$D:$E,2,FALSE()))</f>
        <v/>
      </c>
      <c r="E622" s="80"/>
      <c r="F622" s="81"/>
      <c r="G622" s="82"/>
      <c r="H622" s="82"/>
      <c r="I622" s="85"/>
      <c r="J622" s="85"/>
      <c r="K622" s="85"/>
      <c r="L622" s="85"/>
      <c r="M622" s="85"/>
      <c r="N622" s="143"/>
      <c r="O622" s="130"/>
      <c r="P622" s="136" t="str">
        <f>IF(M622="","",LOOKUP(IF(M622-DATEVALUE(YEAR(M622)&amp;"/"&amp;"4/2")&lt;0,IF(MONTH($N$1)&lt;4,YEAR($N$1)-YEAR(M622),YEAR($N$1)-YEAR(M622)+1),IF(MONTH($N$1)&lt;4,YEAR($N$1)-YEAR(M622)-1,YEAR($N$1)-YEAR(M622))),①階級番号!$A:$A,①階級番号!$B:$B))</f>
        <v/>
      </c>
      <c r="Q622" s="83"/>
      <c r="R622" s="83"/>
      <c r="S622" s="83"/>
      <c r="T622" s="83"/>
      <c r="U622" s="83"/>
      <c r="V622" s="83"/>
      <c r="W622" s="83"/>
      <c r="X622" s="83"/>
      <c r="Y622" s="83"/>
      <c r="Z622" s="83"/>
      <c r="AA622" s="83"/>
    </row>
    <row r="623" spans="1:27" s="84" customFormat="1" ht="24.75" customHeight="1" x14ac:dyDescent="0.15">
      <c r="A623" s="133">
        <v>609</v>
      </c>
      <c r="B623" s="134">
        <f t="shared" si="18"/>
        <v>0</v>
      </c>
      <c r="C623" s="135">
        <f t="shared" si="19"/>
        <v>0</v>
      </c>
      <c r="D623" s="132" t="str">
        <f>IF(G623="","",VLOOKUP(B623,①階級番号!$D:$E,2,FALSE()))</f>
        <v/>
      </c>
      <c r="E623" s="80"/>
      <c r="F623" s="81"/>
      <c r="G623" s="82"/>
      <c r="H623" s="82"/>
      <c r="I623" s="85"/>
      <c r="J623" s="85"/>
      <c r="K623" s="85"/>
      <c r="L623" s="85"/>
      <c r="M623" s="85"/>
      <c r="N623" s="143"/>
      <c r="O623" s="130"/>
      <c r="P623" s="136" t="str">
        <f>IF(M623="","",LOOKUP(IF(M623-DATEVALUE(YEAR(M623)&amp;"/"&amp;"4/2")&lt;0,IF(MONTH($N$1)&lt;4,YEAR($N$1)-YEAR(M623),YEAR($N$1)-YEAR(M623)+1),IF(MONTH($N$1)&lt;4,YEAR($N$1)-YEAR(M623)-1,YEAR($N$1)-YEAR(M623))),①階級番号!$A:$A,①階級番号!$B:$B))</f>
        <v/>
      </c>
      <c r="Q623" s="83"/>
      <c r="R623" s="83"/>
      <c r="S623" s="83"/>
      <c r="T623" s="83"/>
      <c r="U623" s="83"/>
      <c r="V623" s="83"/>
      <c r="W623" s="83"/>
      <c r="X623" s="83"/>
      <c r="Y623" s="83"/>
      <c r="Z623" s="83"/>
      <c r="AA623" s="83"/>
    </row>
    <row r="624" spans="1:27" s="84" customFormat="1" ht="24.75" customHeight="1" x14ac:dyDescent="0.15">
      <c r="A624" s="133">
        <v>610</v>
      </c>
      <c r="B624" s="134">
        <f t="shared" si="18"/>
        <v>0</v>
      </c>
      <c r="C624" s="135">
        <f t="shared" si="19"/>
        <v>0</v>
      </c>
      <c r="D624" s="132" t="str">
        <f>IF(G624="","",VLOOKUP(B624,①階級番号!$D:$E,2,FALSE()))</f>
        <v/>
      </c>
      <c r="E624" s="80"/>
      <c r="F624" s="81"/>
      <c r="G624" s="82"/>
      <c r="H624" s="82"/>
      <c r="I624" s="85"/>
      <c r="J624" s="85"/>
      <c r="K624" s="85"/>
      <c r="L624" s="85"/>
      <c r="M624" s="85"/>
      <c r="N624" s="143"/>
      <c r="O624" s="130"/>
      <c r="P624" s="136" t="str">
        <f>IF(M624="","",LOOKUP(IF(M624-DATEVALUE(YEAR(M624)&amp;"/"&amp;"4/2")&lt;0,IF(MONTH($N$1)&lt;4,YEAR($N$1)-YEAR(M624),YEAR($N$1)-YEAR(M624)+1),IF(MONTH($N$1)&lt;4,YEAR($N$1)-YEAR(M624)-1,YEAR($N$1)-YEAR(M624))),①階級番号!$A:$A,①階級番号!$B:$B))</f>
        <v/>
      </c>
      <c r="Q624" s="83"/>
      <c r="R624" s="83"/>
      <c r="S624" s="83"/>
      <c r="T624" s="83"/>
      <c r="U624" s="83"/>
      <c r="V624" s="83"/>
      <c r="W624" s="83"/>
      <c r="X624" s="83"/>
      <c r="Y624" s="83"/>
      <c r="Z624" s="83"/>
      <c r="AA624" s="83"/>
    </row>
    <row r="625" spans="1:27" s="84" customFormat="1" ht="24.75" customHeight="1" x14ac:dyDescent="0.15">
      <c r="A625" s="133">
        <v>611</v>
      </c>
      <c r="B625" s="134">
        <f t="shared" si="18"/>
        <v>0</v>
      </c>
      <c r="C625" s="135">
        <f t="shared" si="19"/>
        <v>0</v>
      </c>
      <c r="D625" s="132" t="str">
        <f>IF(G625="","",VLOOKUP(B625,①階級番号!$D:$E,2,FALSE()))</f>
        <v/>
      </c>
      <c r="E625" s="80"/>
      <c r="F625" s="81"/>
      <c r="G625" s="82"/>
      <c r="H625" s="82"/>
      <c r="I625" s="85"/>
      <c r="J625" s="85"/>
      <c r="K625" s="85"/>
      <c r="L625" s="85"/>
      <c r="M625" s="85"/>
      <c r="N625" s="143"/>
      <c r="O625" s="130"/>
      <c r="P625" s="136" t="str">
        <f>IF(M625="","",LOOKUP(IF(M625-DATEVALUE(YEAR(M625)&amp;"/"&amp;"4/2")&lt;0,IF(MONTH($N$1)&lt;4,YEAR($N$1)-YEAR(M625),YEAR($N$1)-YEAR(M625)+1),IF(MONTH($N$1)&lt;4,YEAR($N$1)-YEAR(M625)-1,YEAR($N$1)-YEAR(M625))),①階級番号!$A:$A,①階級番号!$B:$B))</f>
        <v/>
      </c>
      <c r="Q625" s="83"/>
      <c r="R625" s="83"/>
      <c r="S625" s="83"/>
      <c r="T625" s="83"/>
      <c r="U625" s="83"/>
      <c r="V625" s="83"/>
      <c r="W625" s="83"/>
      <c r="X625" s="83"/>
      <c r="Y625" s="83"/>
      <c r="Z625" s="83"/>
      <c r="AA625" s="83"/>
    </row>
    <row r="626" spans="1:27" s="84" customFormat="1" ht="24.75" customHeight="1" x14ac:dyDescent="0.15">
      <c r="A626" s="133">
        <v>612</v>
      </c>
      <c r="B626" s="134">
        <f t="shared" si="18"/>
        <v>0</v>
      </c>
      <c r="C626" s="135">
        <f t="shared" si="19"/>
        <v>0</v>
      </c>
      <c r="D626" s="132" t="str">
        <f>IF(G626="","",VLOOKUP(B626,①階級番号!$D:$E,2,FALSE()))</f>
        <v/>
      </c>
      <c r="E626" s="80"/>
      <c r="F626" s="81"/>
      <c r="G626" s="82"/>
      <c r="H626" s="82"/>
      <c r="I626" s="85"/>
      <c r="J626" s="85"/>
      <c r="K626" s="85"/>
      <c r="L626" s="85"/>
      <c r="M626" s="85"/>
      <c r="N626" s="143"/>
      <c r="O626" s="130"/>
      <c r="P626" s="136" t="str">
        <f>IF(M626="","",LOOKUP(IF(M626-DATEVALUE(YEAR(M626)&amp;"/"&amp;"4/2")&lt;0,IF(MONTH($N$1)&lt;4,YEAR($N$1)-YEAR(M626),YEAR($N$1)-YEAR(M626)+1),IF(MONTH($N$1)&lt;4,YEAR($N$1)-YEAR(M626)-1,YEAR($N$1)-YEAR(M626))),①階級番号!$A:$A,①階級番号!$B:$B))</f>
        <v/>
      </c>
      <c r="Q626" s="83"/>
      <c r="R626" s="83"/>
      <c r="S626" s="83"/>
      <c r="T626" s="83"/>
      <c r="U626" s="83"/>
      <c r="V626" s="83"/>
      <c r="W626" s="83"/>
      <c r="X626" s="83"/>
      <c r="Y626" s="83"/>
      <c r="Z626" s="83"/>
      <c r="AA626" s="83"/>
    </row>
    <row r="627" spans="1:27" s="84" customFormat="1" ht="24.75" customHeight="1" x14ac:dyDescent="0.15">
      <c r="A627" s="133">
        <v>613</v>
      </c>
      <c r="B627" s="134">
        <f t="shared" si="18"/>
        <v>0</v>
      </c>
      <c r="C627" s="135">
        <f t="shared" si="19"/>
        <v>0</v>
      </c>
      <c r="D627" s="132" t="str">
        <f>IF(G627="","",VLOOKUP(B627,①階級番号!$D:$E,2,FALSE()))</f>
        <v/>
      </c>
      <c r="E627" s="80"/>
      <c r="F627" s="81"/>
      <c r="G627" s="82"/>
      <c r="H627" s="82"/>
      <c r="I627" s="85"/>
      <c r="J627" s="85"/>
      <c r="K627" s="85"/>
      <c r="L627" s="85"/>
      <c r="M627" s="85"/>
      <c r="N627" s="143"/>
      <c r="O627" s="130"/>
      <c r="P627" s="136" t="str">
        <f>IF(M627="","",LOOKUP(IF(M627-DATEVALUE(YEAR(M627)&amp;"/"&amp;"4/2")&lt;0,IF(MONTH($N$1)&lt;4,YEAR($N$1)-YEAR(M627),YEAR($N$1)-YEAR(M627)+1),IF(MONTH($N$1)&lt;4,YEAR($N$1)-YEAR(M627)-1,YEAR($N$1)-YEAR(M627))),①階級番号!$A:$A,①階級番号!$B:$B))</f>
        <v/>
      </c>
      <c r="Q627" s="83"/>
      <c r="R627" s="83"/>
      <c r="S627" s="83"/>
      <c r="T627" s="83"/>
      <c r="U627" s="83"/>
      <c r="V627" s="83"/>
      <c r="W627" s="83"/>
      <c r="X627" s="83"/>
      <c r="Y627" s="83"/>
      <c r="Z627" s="83"/>
      <c r="AA627" s="83"/>
    </row>
    <row r="628" spans="1:27" s="84" customFormat="1" ht="24.75" customHeight="1" x14ac:dyDescent="0.15">
      <c r="A628" s="133">
        <v>614</v>
      </c>
      <c r="B628" s="134">
        <f t="shared" si="18"/>
        <v>0</v>
      </c>
      <c r="C628" s="135">
        <f t="shared" si="19"/>
        <v>0</v>
      </c>
      <c r="D628" s="132" t="str">
        <f>IF(G628="","",VLOOKUP(B628,①階級番号!$D:$E,2,FALSE()))</f>
        <v/>
      </c>
      <c r="E628" s="80"/>
      <c r="F628" s="81"/>
      <c r="G628" s="82"/>
      <c r="H628" s="82"/>
      <c r="I628" s="85"/>
      <c r="J628" s="85"/>
      <c r="K628" s="85"/>
      <c r="L628" s="85"/>
      <c r="M628" s="85"/>
      <c r="N628" s="143"/>
      <c r="O628" s="130"/>
      <c r="P628" s="136" t="str">
        <f>IF(M628="","",LOOKUP(IF(M628-DATEVALUE(YEAR(M628)&amp;"/"&amp;"4/2")&lt;0,IF(MONTH($N$1)&lt;4,YEAR($N$1)-YEAR(M628),YEAR($N$1)-YEAR(M628)+1),IF(MONTH($N$1)&lt;4,YEAR($N$1)-YEAR(M628)-1,YEAR($N$1)-YEAR(M628))),①階級番号!$A:$A,①階級番号!$B:$B))</f>
        <v/>
      </c>
      <c r="Q628" s="83"/>
      <c r="R628" s="83"/>
      <c r="S628" s="83"/>
      <c r="T628" s="83"/>
      <c r="U628" s="83"/>
      <c r="V628" s="83"/>
      <c r="W628" s="83"/>
      <c r="X628" s="83"/>
      <c r="Y628" s="83"/>
      <c r="Z628" s="83"/>
      <c r="AA628" s="83"/>
    </row>
    <row r="629" spans="1:27" s="84" customFormat="1" ht="24.75" customHeight="1" x14ac:dyDescent="0.15">
      <c r="A629" s="133">
        <v>615</v>
      </c>
      <c r="B629" s="134">
        <f t="shared" si="18"/>
        <v>0</v>
      </c>
      <c r="C629" s="135">
        <f t="shared" si="19"/>
        <v>0</v>
      </c>
      <c r="D629" s="132" t="str">
        <f>IF(G629="","",VLOOKUP(B629,①階級番号!$D:$E,2,FALSE()))</f>
        <v/>
      </c>
      <c r="E629" s="80"/>
      <c r="F629" s="81"/>
      <c r="G629" s="82"/>
      <c r="H629" s="82"/>
      <c r="I629" s="85"/>
      <c r="J629" s="85"/>
      <c r="K629" s="85"/>
      <c r="L629" s="85"/>
      <c r="M629" s="85"/>
      <c r="N629" s="143"/>
      <c r="O629" s="130"/>
      <c r="P629" s="136" t="str">
        <f>IF(M629="","",LOOKUP(IF(M629-DATEVALUE(YEAR(M629)&amp;"/"&amp;"4/2")&lt;0,IF(MONTH($N$1)&lt;4,YEAR($N$1)-YEAR(M629),YEAR($N$1)-YEAR(M629)+1),IF(MONTH($N$1)&lt;4,YEAR($N$1)-YEAR(M629)-1,YEAR($N$1)-YEAR(M629))),①階級番号!$A:$A,①階級番号!$B:$B))</f>
        <v/>
      </c>
      <c r="Q629" s="83"/>
      <c r="R629" s="83"/>
      <c r="S629" s="83"/>
      <c r="T629" s="83"/>
      <c r="U629" s="83"/>
      <c r="V629" s="83"/>
      <c r="W629" s="83"/>
      <c r="X629" s="83"/>
      <c r="Y629" s="83"/>
      <c r="Z629" s="83"/>
      <c r="AA629" s="83"/>
    </row>
    <row r="630" spans="1:27" s="84" customFormat="1" ht="24.75" customHeight="1" x14ac:dyDescent="0.15">
      <c r="A630" s="133">
        <v>616</v>
      </c>
      <c r="B630" s="134">
        <f t="shared" si="18"/>
        <v>0</v>
      </c>
      <c r="C630" s="135">
        <f t="shared" si="19"/>
        <v>0</v>
      </c>
      <c r="D630" s="132" t="str">
        <f>IF(G630="","",VLOOKUP(B630,①階級番号!$D:$E,2,FALSE()))</f>
        <v/>
      </c>
      <c r="E630" s="80"/>
      <c r="F630" s="81"/>
      <c r="G630" s="82"/>
      <c r="H630" s="82"/>
      <c r="I630" s="85"/>
      <c r="J630" s="85"/>
      <c r="K630" s="85"/>
      <c r="L630" s="85"/>
      <c r="M630" s="85"/>
      <c r="N630" s="143"/>
      <c r="O630" s="130"/>
      <c r="P630" s="136" t="str">
        <f>IF(M630="","",LOOKUP(IF(M630-DATEVALUE(YEAR(M630)&amp;"/"&amp;"4/2")&lt;0,IF(MONTH($N$1)&lt;4,YEAR($N$1)-YEAR(M630),YEAR($N$1)-YEAR(M630)+1),IF(MONTH($N$1)&lt;4,YEAR($N$1)-YEAR(M630)-1,YEAR($N$1)-YEAR(M630))),①階級番号!$A:$A,①階級番号!$B:$B))</f>
        <v/>
      </c>
      <c r="Q630" s="83"/>
      <c r="R630" s="83"/>
      <c r="S630" s="83"/>
      <c r="T630" s="83"/>
      <c r="U630" s="83"/>
      <c r="V630" s="83"/>
      <c r="W630" s="83"/>
      <c r="X630" s="83"/>
      <c r="Y630" s="83"/>
      <c r="Z630" s="83"/>
      <c r="AA630" s="83"/>
    </row>
    <row r="631" spans="1:27" s="84" customFormat="1" ht="24.75" customHeight="1" x14ac:dyDescent="0.15">
      <c r="A631" s="133">
        <v>617</v>
      </c>
      <c r="B631" s="134">
        <f t="shared" si="18"/>
        <v>0</v>
      </c>
      <c r="C631" s="135">
        <f t="shared" si="19"/>
        <v>0</v>
      </c>
      <c r="D631" s="132" t="str">
        <f>IF(G631="","",VLOOKUP(B631,①階級番号!$D:$E,2,FALSE()))</f>
        <v/>
      </c>
      <c r="E631" s="80"/>
      <c r="F631" s="81"/>
      <c r="G631" s="82"/>
      <c r="H631" s="82"/>
      <c r="I631" s="85"/>
      <c r="J631" s="85"/>
      <c r="K631" s="85"/>
      <c r="L631" s="85"/>
      <c r="M631" s="85"/>
      <c r="N631" s="143"/>
      <c r="O631" s="130"/>
      <c r="P631" s="136" t="str">
        <f>IF(M631="","",LOOKUP(IF(M631-DATEVALUE(YEAR(M631)&amp;"/"&amp;"4/2")&lt;0,IF(MONTH($N$1)&lt;4,YEAR($N$1)-YEAR(M631),YEAR($N$1)-YEAR(M631)+1),IF(MONTH($N$1)&lt;4,YEAR($N$1)-YEAR(M631)-1,YEAR($N$1)-YEAR(M631))),①階級番号!$A:$A,①階級番号!$B:$B))</f>
        <v/>
      </c>
      <c r="Q631" s="83"/>
      <c r="R631" s="83"/>
      <c r="S631" s="83"/>
      <c r="T631" s="83"/>
      <c r="U631" s="83"/>
      <c r="V631" s="83"/>
      <c r="W631" s="83"/>
      <c r="X631" s="83"/>
      <c r="Y631" s="83"/>
      <c r="Z631" s="83"/>
      <c r="AA631" s="83"/>
    </row>
    <row r="632" spans="1:27" s="84" customFormat="1" ht="24.75" customHeight="1" x14ac:dyDescent="0.15">
      <c r="A632" s="133">
        <v>618</v>
      </c>
      <c r="B632" s="134">
        <f t="shared" si="18"/>
        <v>0</v>
      </c>
      <c r="C632" s="135">
        <f t="shared" si="19"/>
        <v>0</v>
      </c>
      <c r="D632" s="132" t="str">
        <f>IF(G632="","",VLOOKUP(B632,①階級番号!$D:$E,2,FALSE()))</f>
        <v/>
      </c>
      <c r="E632" s="80"/>
      <c r="F632" s="81"/>
      <c r="G632" s="82"/>
      <c r="H632" s="82"/>
      <c r="I632" s="85"/>
      <c r="J632" s="85"/>
      <c r="K632" s="85"/>
      <c r="L632" s="85"/>
      <c r="M632" s="85"/>
      <c r="N632" s="143"/>
      <c r="O632" s="130"/>
      <c r="P632" s="136" t="str">
        <f>IF(M632="","",LOOKUP(IF(M632-DATEVALUE(YEAR(M632)&amp;"/"&amp;"4/2")&lt;0,IF(MONTH($N$1)&lt;4,YEAR($N$1)-YEAR(M632),YEAR($N$1)-YEAR(M632)+1),IF(MONTH($N$1)&lt;4,YEAR($N$1)-YEAR(M632)-1,YEAR($N$1)-YEAR(M632))),①階級番号!$A:$A,①階級番号!$B:$B))</f>
        <v/>
      </c>
      <c r="Q632" s="83"/>
      <c r="R632" s="83"/>
      <c r="S632" s="83"/>
      <c r="T632" s="83"/>
      <c r="U632" s="83"/>
      <c r="V632" s="83"/>
      <c r="W632" s="83"/>
      <c r="X632" s="83"/>
      <c r="Y632" s="83"/>
      <c r="Z632" s="83"/>
      <c r="AA632" s="83"/>
    </row>
    <row r="633" spans="1:27" s="84" customFormat="1" ht="24.75" customHeight="1" x14ac:dyDescent="0.15">
      <c r="A633" s="133">
        <v>619</v>
      </c>
      <c r="B633" s="134">
        <f t="shared" si="18"/>
        <v>0</v>
      </c>
      <c r="C633" s="135">
        <f t="shared" si="19"/>
        <v>0</v>
      </c>
      <c r="D633" s="132" t="str">
        <f>IF(G633="","",VLOOKUP(B633,①階級番号!$D:$E,2,FALSE()))</f>
        <v/>
      </c>
      <c r="E633" s="80"/>
      <c r="F633" s="81"/>
      <c r="G633" s="82"/>
      <c r="H633" s="82"/>
      <c r="I633" s="85"/>
      <c r="J633" s="85"/>
      <c r="K633" s="85"/>
      <c r="L633" s="85"/>
      <c r="M633" s="85"/>
      <c r="N633" s="143"/>
      <c r="O633" s="130"/>
      <c r="P633" s="136" t="str">
        <f>IF(M633="","",LOOKUP(IF(M633-DATEVALUE(YEAR(M633)&amp;"/"&amp;"4/2")&lt;0,IF(MONTH($N$1)&lt;4,YEAR($N$1)-YEAR(M633),YEAR($N$1)-YEAR(M633)+1),IF(MONTH($N$1)&lt;4,YEAR($N$1)-YEAR(M633)-1,YEAR($N$1)-YEAR(M633))),①階級番号!$A:$A,①階級番号!$B:$B))</f>
        <v/>
      </c>
      <c r="Q633" s="83"/>
      <c r="R633" s="83"/>
      <c r="S633" s="83"/>
      <c r="T633" s="83"/>
      <c r="U633" s="83"/>
      <c r="V633" s="83"/>
      <c r="W633" s="83"/>
      <c r="X633" s="83"/>
      <c r="Y633" s="83"/>
      <c r="Z633" s="83"/>
      <c r="AA633" s="83"/>
    </row>
    <row r="634" spans="1:27" s="84" customFormat="1" ht="24.75" customHeight="1" x14ac:dyDescent="0.15">
      <c r="A634" s="133">
        <v>620</v>
      </c>
      <c r="B634" s="134">
        <f t="shared" si="18"/>
        <v>0</v>
      </c>
      <c r="C634" s="135">
        <f t="shared" si="19"/>
        <v>0</v>
      </c>
      <c r="D634" s="132" t="str">
        <f>IF(G634="","",VLOOKUP(B634,①階級番号!$D:$E,2,FALSE()))</f>
        <v/>
      </c>
      <c r="E634" s="80"/>
      <c r="F634" s="81"/>
      <c r="G634" s="82"/>
      <c r="H634" s="82"/>
      <c r="I634" s="85"/>
      <c r="J634" s="85"/>
      <c r="K634" s="85"/>
      <c r="L634" s="85"/>
      <c r="M634" s="85"/>
      <c r="N634" s="143"/>
      <c r="O634" s="130"/>
      <c r="P634" s="136" t="str">
        <f>IF(M634="","",LOOKUP(IF(M634-DATEVALUE(YEAR(M634)&amp;"/"&amp;"4/2")&lt;0,IF(MONTH($N$1)&lt;4,YEAR($N$1)-YEAR(M634),YEAR($N$1)-YEAR(M634)+1),IF(MONTH($N$1)&lt;4,YEAR($N$1)-YEAR(M634)-1,YEAR($N$1)-YEAR(M634))),①階級番号!$A:$A,①階級番号!$B:$B))</f>
        <v/>
      </c>
      <c r="Q634" s="83"/>
      <c r="R634" s="83"/>
      <c r="S634" s="83"/>
      <c r="T634" s="83"/>
      <c r="U634" s="83"/>
      <c r="V634" s="83"/>
      <c r="W634" s="83"/>
      <c r="X634" s="83"/>
      <c r="Y634" s="83"/>
      <c r="Z634" s="83"/>
      <c r="AA634" s="83"/>
    </row>
    <row r="635" spans="1:27" s="84" customFormat="1" ht="24.75" customHeight="1" x14ac:dyDescent="0.15">
      <c r="A635" s="133">
        <v>621</v>
      </c>
      <c r="B635" s="134">
        <f t="shared" si="18"/>
        <v>0</v>
      </c>
      <c r="C635" s="135">
        <f t="shared" si="19"/>
        <v>0</v>
      </c>
      <c r="D635" s="132" t="str">
        <f>IF(G635="","",VLOOKUP(B635,①階級番号!$D:$E,2,FALSE()))</f>
        <v/>
      </c>
      <c r="E635" s="80"/>
      <c r="F635" s="81"/>
      <c r="G635" s="82"/>
      <c r="H635" s="82"/>
      <c r="I635" s="85"/>
      <c r="J635" s="85"/>
      <c r="K635" s="85"/>
      <c r="L635" s="85"/>
      <c r="M635" s="85"/>
      <c r="N635" s="143"/>
      <c r="O635" s="130"/>
      <c r="P635" s="136" t="str">
        <f>IF(M635="","",LOOKUP(IF(M635-DATEVALUE(YEAR(M635)&amp;"/"&amp;"4/2")&lt;0,IF(MONTH($N$1)&lt;4,YEAR($N$1)-YEAR(M635),YEAR($N$1)-YEAR(M635)+1),IF(MONTH($N$1)&lt;4,YEAR($N$1)-YEAR(M635)-1,YEAR($N$1)-YEAR(M635))),①階級番号!$A:$A,①階級番号!$B:$B))</f>
        <v/>
      </c>
      <c r="Q635" s="83"/>
      <c r="R635" s="83"/>
      <c r="S635" s="83"/>
      <c r="T635" s="83"/>
      <c r="U635" s="83"/>
      <c r="V635" s="83"/>
      <c r="W635" s="83"/>
      <c r="X635" s="83"/>
      <c r="Y635" s="83"/>
      <c r="Z635" s="83"/>
      <c r="AA635" s="83"/>
    </row>
    <row r="636" spans="1:27" s="84" customFormat="1" ht="24.75" customHeight="1" x14ac:dyDescent="0.15">
      <c r="A636" s="133">
        <v>622</v>
      </c>
      <c r="B636" s="134">
        <f t="shared" si="18"/>
        <v>0</v>
      </c>
      <c r="C636" s="135">
        <f t="shared" si="19"/>
        <v>0</v>
      </c>
      <c r="D636" s="132" t="str">
        <f>IF(G636="","",VLOOKUP(B636,①階級番号!$D:$E,2,FALSE()))</f>
        <v/>
      </c>
      <c r="E636" s="80"/>
      <c r="F636" s="81"/>
      <c r="G636" s="82"/>
      <c r="H636" s="82"/>
      <c r="I636" s="85"/>
      <c r="J636" s="85"/>
      <c r="K636" s="85"/>
      <c r="L636" s="85"/>
      <c r="M636" s="85"/>
      <c r="N636" s="143"/>
      <c r="O636" s="130"/>
      <c r="P636" s="136" t="str">
        <f>IF(M636="","",LOOKUP(IF(M636-DATEVALUE(YEAR(M636)&amp;"/"&amp;"4/2")&lt;0,IF(MONTH($N$1)&lt;4,YEAR($N$1)-YEAR(M636),YEAR($N$1)-YEAR(M636)+1),IF(MONTH($N$1)&lt;4,YEAR($N$1)-YEAR(M636)-1,YEAR($N$1)-YEAR(M636))),①階級番号!$A:$A,①階級番号!$B:$B))</f>
        <v/>
      </c>
      <c r="Q636" s="83"/>
      <c r="R636" s="83"/>
      <c r="S636" s="83"/>
      <c r="T636" s="83"/>
      <c r="U636" s="83"/>
      <c r="V636" s="83"/>
      <c r="W636" s="83"/>
      <c r="X636" s="83"/>
      <c r="Y636" s="83"/>
      <c r="Z636" s="83"/>
      <c r="AA636" s="83"/>
    </row>
    <row r="637" spans="1:27" s="84" customFormat="1" ht="24.75" customHeight="1" x14ac:dyDescent="0.15">
      <c r="A637" s="133">
        <v>623</v>
      </c>
      <c r="B637" s="134">
        <f t="shared" si="18"/>
        <v>0</v>
      </c>
      <c r="C637" s="135">
        <f t="shared" si="19"/>
        <v>0</v>
      </c>
      <c r="D637" s="132" t="str">
        <f>IF(G637="","",VLOOKUP(B637,①階級番号!$D:$E,2,FALSE()))</f>
        <v/>
      </c>
      <c r="E637" s="80"/>
      <c r="F637" s="81"/>
      <c r="G637" s="82"/>
      <c r="H637" s="82"/>
      <c r="I637" s="85"/>
      <c r="J637" s="85"/>
      <c r="K637" s="85"/>
      <c r="L637" s="85"/>
      <c r="M637" s="85"/>
      <c r="N637" s="143"/>
      <c r="O637" s="130"/>
      <c r="P637" s="136" t="str">
        <f>IF(M637="","",LOOKUP(IF(M637-DATEVALUE(YEAR(M637)&amp;"/"&amp;"4/2")&lt;0,IF(MONTH($N$1)&lt;4,YEAR($N$1)-YEAR(M637),YEAR($N$1)-YEAR(M637)+1),IF(MONTH($N$1)&lt;4,YEAR($N$1)-YEAR(M637)-1,YEAR($N$1)-YEAR(M637))),①階級番号!$A:$A,①階級番号!$B:$B))</f>
        <v/>
      </c>
      <c r="Q637" s="83"/>
      <c r="R637" s="83"/>
      <c r="S637" s="83"/>
      <c r="T637" s="83"/>
      <c r="U637" s="83"/>
      <c r="V637" s="83"/>
      <c r="W637" s="83"/>
      <c r="X637" s="83"/>
      <c r="Y637" s="83"/>
      <c r="Z637" s="83"/>
      <c r="AA637" s="83"/>
    </row>
    <row r="638" spans="1:27" s="84" customFormat="1" ht="24.75" customHeight="1" x14ac:dyDescent="0.15">
      <c r="A638" s="133">
        <v>624</v>
      </c>
      <c r="B638" s="134">
        <f t="shared" si="18"/>
        <v>0</v>
      </c>
      <c r="C638" s="135">
        <f t="shared" si="19"/>
        <v>0</v>
      </c>
      <c r="D638" s="132" t="str">
        <f>IF(G638="","",VLOOKUP(B638,①階級番号!$D:$E,2,FALSE()))</f>
        <v/>
      </c>
      <c r="E638" s="80"/>
      <c r="F638" s="81"/>
      <c r="G638" s="82"/>
      <c r="H638" s="82"/>
      <c r="I638" s="85"/>
      <c r="J638" s="85"/>
      <c r="K638" s="85"/>
      <c r="L638" s="85"/>
      <c r="M638" s="85"/>
      <c r="N638" s="143"/>
      <c r="O638" s="130"/>
      <c r="P638" s="136" t="str">
        <f>IF(M638="","",LOOKUP(IF(M638-DATEVALUE(YEAR(M638)&amp;"/"&amp;"4/2")&lt;0,IF(MONTH($N$1)&lt;4,YEAR($N$1)-YEAR(M638),YEAR($N$1)-YEAR(M638)+1),IF(MONTH($N$1)&lt;4,YEAR($N$1)-YEAR(M638)-1,YEAR($N$1)-YEAR(M638))),①階級番号!$A:$A,①階級番号!$B:$B))</f>
        <v/>
      </c>
      <c r="Q638" s="83"/>
      <c r="R638" s="83"/>
      <c r="S638" s="83"/>
      <c r="T638" s="83"/>
      <c r="U638" s="83"/>
      <c r="V638" s="83"/>
      <c r="W638" s="83"/>
      <c r="X638" s="83"/>
      <c r="Y638" s="83"/>
      <c r="Z638" s="83"/>
      <c r="AA638" s="83"/>
    </row>
    <row r="639" spans="1:27" s="84" customFormat="1" ht="24.75" customHeight="1" x14ac:dyDescent="0.15">
      <c r="A639" s="133">
        <v>625</v>
      </c>
      <c r="B639" s="134">
        <f t="shared" si="18"/>
        <v>0</v>
      </c>
      <c r="C639" s="135">
        <f t="shared" si="19"/>
        <v>0</v>
      </c>
      <c r="D639" s="132" t="str">
        <f>IF(G639="","",VLOOKUP(B639,①階級番号!$D:$E,2,FALSE()))</f>
        <v/>
      </c>
      <c r="E639" s="80"/>
      <c r="F639" s="81"/>
      <c r="G639" s="82"/>
      <c r="H639" s="82"/>
      <c r="I639" s="85"/>
      <c r="J639" s="85"/>
      <c r="K639" s="85"/>
      <c r="L639" s="85"/>
      <c r="M639" s="85"/>
      <c r="N639" s="143"/>
      <c r="O639" s="130"/>
      <c r="P639" s="136" t="str">
        <f>IF(M639="","",LOOKUP(IF(M639-DATEVALUE(YEAR(M639)&amp;"/"&amp;"4/2")&lt;0,IF(MONTH($N$1)&lt;4,YEAR($N$1)-YEAR(M639),YEAR($N$1)-YEAR(M639)+1),IF(MONTH($N$1)&lt;4,YEAR($N$1)-YEAR(M639)-1,YEAR($N$1)-YEAR(M639))),①階級番号!$A:$A,①階級番号!$B:$B))</f>
        <v/>
      </c>
      <c r="Q639" s="83"/>
      <c r="R639" s="83"/>
      <c r="S639" s="83"/>
      <c r="T639" s="83"/>
      <c r="U639" s="83"/>
      <c r="V639" s="83"/>
      <c r="W639" s="83"/>
      <c r="X639" s="83"/>
      <c r="Y639" s="83"/>
      <c r="Z639" s="83"/>
      <c r="AA639" s="83"/>
    </row>
    <row r="640" spans="1:27" s="84" customFormat="1" ht="24.75" customHeight="1" x14ac:dyDescent="0.15">
      <c r="A640" s="133">
        <v>626</v>
      </c>
      <c r="B640" s="134">
        <f t="shared" si="18"/>
        <v>0</v>
      </c>
      <c r="C640" s="135">
        <f t="shared" si="19"/>
        <v>0</v>
      </c>
      <c r="D640" s="132" t="str">
        <f>IF(G640="","",VLOOKUP(B640,①階級番号!$D:$E,2,FALSE()))</f>
        <v/>
      </c>
      <c r="E640" s="80"/>
      <c r="F640" s="81"/>
      <c r="G640" s="82"/>
      <c r="H640" s="82"/>
      <c r="I640" s="85"/>
      <c r="J640" s="85"/>
      <c r="K640" s="85"/>
      <c r="L640" s="85"/>
      <c r="M640" s="85"/>
      <c r="N640" s="143"/>
      <c r="O640" s="130"/>
      <c r="P640" s="136" t="str">
        <f>IF(M640="","",LOOKUP(IF(M640-DATEVALUE(YEAR(M640)&amp;"/"&amp;"4/2")&lt;0,IF(MONTH($N$1)&lt;4,YEAR($N$1)-YEAR(M640),YEAR($N$1)-YEAR(M640)+1),IF(MONTH($N$1)&lt;4,YEAR($N$1)-YEAR(M640)-1,YEAR($N$1)-YEAR(M640))),①階級番号!$A:$A,①階級番号!$B:$B))</f>
        <v/>
      </c>
      <c r="Q640" s="83"/>
      <c r="R640" s="83"/>
      <c r="S640" s="83"/>
      <c r="T640" s="83"/>
      <c r="U640" s="83"/>
      <c r="V640" s="83"/>
      <c r="W640" s="83"/>
      <c r="X640" s="83"/>
      <c r="Y640" s="83"/>
      <c r="Z640" s="83"/>
      <c r="AA640" s="83"/>
    </row>
    <row r="641" spans="1:27" s="84" customFormat="1" ht="24.75" customHeight="1" x14ac:dyDescent="0.15">
      <c r="A641" s="133">
        <v>627</v>
      </c>
      <c r="B641" s="134">
        <f t="shared" si="18"/>
        <v>0</v>
      </c>
      <c r="C641" s="135">
        <f t="shared" si="19"/>
        <v>0</v>
      </c>
      <c r="D641" s="132" t="str">
        <f>IF(G641="","",VLOOKUP(B641,①階級番号!$D:$E,2,FALSE()))</f>
        <v/>
      </c>
      <c r="E641" s="80"/>
      <c r="F641" s="81"/>
      <c r="G641" s="82"/>
      <c r="H641" s="82"/>
      <c r="I641" s="85"/>
      <c r="J641" s="85"/>
      <c r="K641" s="85"/>
      <c r="L641" s="85"/>
      <c r="M641" s="85"/>
      <c r="N641" s="143"/>
      <c r="O641" s="130"/>
      <c r="P641" s="136" t="str">
        <f>IF(M641="","",LOOKUP(IF(M641-DATEVALUE(YEAR(M641)&amp;"/"&amp;"4/2")&lt;0,IF(MONTH($N$1)&lt;4,YEAR($N$1)-YEAR(M641),YEAR($N$1)-YEAR(M641)+1),IF(MONTH($N$1)&lt;4,YEAR($N$1)-YEAR(M641)-1,YEAR($N$1)-YEAR(M641))),①階級番号!$A:$A,①階級番号!$B:$B))</f>
        <v/>
      </c>
      <c r="Q641" s="83"/>
      <c r="R641" s="83"/>
      <c r="S641" s="83"/>
      <c r="T641" s="83"/>
      <c r="U641" s="83"/>
      <c r="V641" s="83"/>
      <c r="W641" s="83"/>
      <c r="X641" s="83"/>
      <c r="Y641" s="83"/>
      <c r="Z641" s="83"/>
      <c r="AA641" s="83"/>
    </row>
    <row r="642" spans="1:27" s="84" customFormat="1" ht="24.75" customHeight="1" x14ac:dyDescent="0.15">
      <c r="A642" s="133">
        <v>628</v>
      </c>
      <c r="B642" s="134">
        <f t="shared" si="18"/>
        <v>0</v>
      </c>
      <c r="C642" s="135">
        <f t="shared" si="19"/>
        <v>0</v>
      </c>
      <c r="D642" s="132" t="str">
        <f>IF(G642="","",VLOOKUP(B642,①階級番号!$D:$E,2,FALSE()))</f>
        <v/>
      </c>
      <c r="E642" s="80"/>
      <c r="F642" s="81"/>
      <c r="G642" s="82"/>
      <c r="H642" s="82"/>
      <c r="I642" s="85"/>
      <c r="J642" s="85"/>
      <c r="K642" s="85"/>
      <c r="L642" s="85"/>
      <c r="M642" s="85"/>
      <c r="N642" s="143"/>
      <c r="O642" s="130"/>
      <c r="P642" s="136" t="str">
        <f>IF(M642="","",LOOKUP(IF(M642-DATEVALUE(YEAR(M642)&amp;"/"&amp;"4/2")&lt;0,IF(MONTH($N$1)&lt;4,YEAR($N$1)-YEAR(M642),YEAR($N$1)-YEAR(M642)+1),IF(MONTH($N$1)&lt;4,YEAR($N$1)-YEAR(M642)-1,YEAR($N$1)-YEAR(M642))),①階級番号!$A:$A,①階級番号!$B:$B))</f>
        <v/>
      </c>
      <c r="Q642" s="83"/>
      <c r="R642" s="83"/>
      <c r="S642" s="83"/>
      <c r="T642" s="83"/>
      <c r="U642" s="83"/>
      <c r="V642" s="83"/>
      <c r="W642" s="83"/>
      <c r="X642" s="83"/>
      <c r="Y642" s="83"/>
      <c r="Z642" s="83"/>
      <c r="AA642" s="83"/>
    </row>
    <row r="643" spans="1:27" s="84" customFormat="1" ht="24.75" customHeight="1" x14ac:dyDescent="0.15">
      <c r="A643" s="133">
        <v>629</v>
      </c>
      <c r="B643" s="134">
        <f t="shared" si="18"/>
        <v>0</v>
      </c>
      <c r="C643" s="135">
        <f t="shared" si="19"/>
        <v>0</v>
      </c>
      <c r="D643" s="132" t="str">
        <f>IF(G643="","",VLOOKUP(B643,①階級番号!$D:$E,2,FALSE()))</f>
        <v/>
      </c>
      <c r="E643" s="80"/>
      <c r="F643" s="81"/>
      <c r="G643" s="82"/>
      <c r="H643" s="82"/>
      <c r="I643" s="85"/>
      <c r="J643" s="85"/>
      <c r="K643" s="85"/>
      <c r="L643" s="85"/>
      <c r="M643" s="85"/>
      <c r="N643" s="143"/>
      <c r="O643" s="130"/>
      <c r="P643" s="136" t="str">
        <f>IF(M643="","",LOOKUP(IF(M643-DATEVALUE(YEAR(M643)&amp;"/"&amp;"4/2")&lt;0,IF(MONTH($N$1)&lt;4,YEAR($N$1)-YEAR(M643),YEAR($N$1)-YEAR(M643)+1),IF(MONTH($N$1)&lt;4,YEAR($N$1)-YEAR(M643)-1,YEAR($N$1)-YEAR(M643))),①階級番号!$A:$A,①階級番号!$B:$B))</f>
        <v/>
      </c>
      <c r="Q643" s="83"/>
      <c r="R643" s="83"/>
      <c r="S643" s="83"/>
      <c r="T643" s="83"/>
      <c r="U643" s="83"/>
      <c r="V643" s="83"/>
      <c r="W643" s="83"/>
      <c r="X643" s="83"/>
      <c r="Y643" s="83"/>
      <c r="Z643" s="83"/>
      <c r="AA643" s="83"/>
    </row>
    <row r="644" spans="1:27" s="84" customFormat="1" ht="24.75" customHeight="1" x14ac:dyDescent="0.15">
      <c r="A644" s="133">
        <v>630</v>
      </c>
      <c r="B644" s="134">
        <f t="shared" si="18"/>
        <v>0</v>
      </c>
      <c r="C644" s="135">
        <f t="shared" si="19"/>
        <v>0</v>
      </c>
      <c r="D644" s="132" t="str">
        <f>IF(G644="","",VLOOKUP(B644,①階級番号!$D:$E,2,FALSE()))</f>
        <v/>
      </c>
      <c r="E644" s="80"/>
      <c r="F644" s="81"/>
      <c r="G644" s="82"/>
      <c r="H644" s="82"/>
      <c r="I644" s="85"/>
      <c r="J644" s="85"/>
      <c r="K644" s="85"/>
      <c r="L644" s="85"/>
      <c r="M644" s="85"/>
      <c r="N644" s="143"/>
      <c r="O644" s="130"/>
      <c r="P644" s="136" t="str">
        <f>IF(M644="","",LOOKUP(IF(M644-DATEVALUE(YEAR(M644)&amp;"/"&amp;"4/2")&lt;0,IF(MONTH($N$1)&lt;4,YEAR($N$1)-YEAR(M644),YEAR($N$1)-YEAR(M644)+1),IF(MONTH($N$1)&lt;4,YEAR($N$1)-YEAR(M644)-1,YEAR($N$1)-YEAR(M644))),①階級番号!$A:$A,①階級番号!$B:$B))</f>
        <v/>
      </c>
      <c r="Q644" s="83"/>
      <c r="R644" s="83"/>
      <c r="S644" s="83"/>
      <c r="T644" s="83"/>
      <c r="U644" s="83"/>
      <c r="V644" s="83"/>
      <c r="W644" s="83"/>
      <c r="X644" s="83"/>
      <c r="Y644" s="83"/>
      <c r="Z644" s="83"/>
      <c r="AA644" s="83"/>
    </row>
    <row r="645" spans="1:27" s="84" customFormat="1" ht="24.75" customHeight="1" x14ac:dyDescent="0.15">
      <c r="A645" s="133">
        <v>631</v>
      </c>
      <c r="B645" s="134">
        <f t="shared" si="18"/>
        <v>0</v>
      </c>
      <c r="C645" s="135">
        <f t="shared" si="19"/>
        <v>0</v>
      </c>
      <c r="D645" s="132" t="str">
        <f>IF(G645="","",VLOOKUP(B645,①階級番号!$D:$E,2,FALSE()))</f>
        <v/>
      </c>
      <c r="E645" s="80"/>
      <c r="F645" s="81"/>
      <c r="G645" s="82"/>
      <c r="H645" s="82"/>
      <c r="I645" s="85"/>
      <c r="J645" s="85"/>
      <c r="K645" s="85"/>
      <c r="L645" s="85"/>
      <c r="M645" s="85"/>
      <c r="N645" s="143"/>
      <c r="O645" s="130"/>
      <c r="P645" s="136" t="str">
        <f>IF(M645="","",LOOKUP(IF(M645-DATEVALUE(YEAR(M645)&amp;"/"&amp;"4/2")&lt;0,IF(MONTH($N$1)&lt;4,YEAR($N$1)-YEAR(M645),YEAR($N$1)-YEAR(M645)+1),IF(MONTH($N$1)&lt;4,YEAR($N$1)-YEAR(M645)-1,YEAR($N$1)-YEAR(M645))),①階級番号!$A:$A,①階級番号!$B:$B))</f>
        <v/>
      </c>
      <c r="Q645" s="83"/>
      <c r="R645" s="83"/>
      <c r="S645" s="83"/>
      <c r="T645" s="83"/>
      <c r="U645" s="83"/>
      <c r="V645" s="83"/>
      <c r="W645" s="83"/>
      <c r="X645" s="83"/>
      <c r="Y645" s="83"/>
      <c r="Z645" s="83"/>
      <c r="AA645" s="83"/>
    </row>
    <row r="646" spans="1:27" s="84" customFormat="1" ht="24.75" customHeight="1" x14ac:dyDescent="0.15">
      <c r="A646" s="133">
        <v>632</v>
      </c>
      <c r="B646" s="134">
        <f t="shared" si="18"/>
        <v>0</v>
      </c>
      <c r="C646" s="135">
        <f t="shared" si="19"/>
        <v>0</v>
      </c>
      <c r="D646" s="132" t="str">
        <f>IF(G646="","",VLOOKUP(B646,①階級番号!$D:$E,2,FALSE()))</f>
        <v/>
      </c>
      <c r="E646" s="80"/>
      <c r="F646" s="81"/>
      <c r="G646" s="82"/>
      <c r="H646" s="82"/>
      <c r="I646" s="85"/>
      <c r="J646" s="85"/>
      <c r="K646" s="85"/>
      <c r="L646" s="85"/>
      <c r="M646" s="85"/>
      <c r="N646" s="143"/>
      <c r="O646" s="130"/>
      <c r="P646" s="136" t="str">
        <f>IF(M646="","",LOOKUP(IF(M646-DATEVALUE(YEAR(M646)&amp;"/"&amp;"4/2")&lt;0,IF(MONTH($N$1)&lt;4,YEAR($N$1)-YEAR(M646),YEAR($N$1)-YEAR(M646)+1),IF(MONTH($N$1)&lt;4,YEAR($N$1)-YEAR(M646)-1,YEAR($N$1)-YEAR(M646))),①階級番号!$A:$A,①階級番号!$B:$B))</f>
        <v/>
      </c>
      <c r="Q646" s="83"/>
      <c r="R646" s="83"/>
      <c r="S646" s="83"/>
      <c r="T646" s="83"/>
      <c r="U646" s="83"/>
      <c r="V646" s="83"/>
      <c r="W646" s="83"/>
      <c r="X646" s="83"/>
      <c r="Y646" s="83"/>
      <c r="Z646" s="83"/>
      <c r="AA646" s="83"/>
    </row>
    <row r="647" spans="1:27" s="84" customFormat="1" ht="24.75" customHeight="1" x14ac:dyDescent="0.15">
      <c r="A647" s="133">
        <v>633</v>
      </c>
      <c r="B647" s="134">
        <f t="shared" si="18"/>
        <v>0</v>
      </c>
      <c r="C647" s="135">
        <f t="shared" si="19"/>
        <v>0</v>
      </c>
      <c r="D647" s="132" t="str">
        <f>IF(G647="","",VLOOKUP(B647,①階級番号!$D:$E,2,FALSE()))</f>
        <v/>
      </c>
      <c r="E647" s="80"/>
      <c r="F647" s="81"/>
      <c r="G647" s="82"/>
      <c r="H647" s="82"/>
      <c r="I647" s="85"/>
      <c r="J647" s="85"/>
      <c r="K647" s="85"/>
      <c r="L647" s="85"/>
      <c r="M647" s="85"/>
      <c r="N647" s="143"/>
      <c r="O647" s="130"/>
      <c r="P647" s="136" t="str">
        <f>IF(M647="","",LOOKUP(IF(M647-DATEVALUE(YEAR(M647)&amp;"/"&amp;"4/2")&lt;0,IF(MONTH($N$1)&lt;4,YEAR($N$1)-YEAR(M647),YEAR($N$1)-YEAR(M647)+1),IF(MONTH($N$1)&lt;4,YEAR($N$1)-YEAR(M647)-1,YEAR($N$1)-YEAR(M647))),①階級番号!$A:$A,①階級番号!$B:$B))</f>
        <v/>
      </c>
      <c r="Q647" s="83"/>
      <c r="R647" s="83"/>
      <c r="S647" s="83"/>
      <c r="T647" s="83"/>
      <c r="U647" s="83"/>
      <c r="V647" s="83"/>
      <c r="W647" s="83"/>
      <c r="X647" s="83"/>
      <c r="Y647" s="83"/>
      <c r="Z647" s="83"/>
      <c r="AA647" s="83"/>
    </row>
    <row r="648" spans="1:27" s="84" customFormat="1" ht="24.75" customHeight="1" x14ac:dyDescent="0.15">
      <c r="A648" s="133">
        <v>634</v>
      </c>
      <c r="B648" s="134">
        <f t="shared" si="18"/>
        <v>0</v>
      </c>
      <c r="C648" s="135">
        <f t="shared" si="19"/>
        <v>0</v>
      </c>
      <c r="D648" s="132" t="str">
        <f>IF(G648="","",VLOOKUP(B648,①階級番号!$D:$E,2,FALSE()))</f>
        <v/>
      </c>
      <c r="E648" s="80"/>
      <c r="F648" s="81"/>
      <c r="G648" s="82"/>
      <c r="H648" s="82"/>
      <c r="I648" s="85"/>
      <c r="J648" s="85"/>
      <c r="K648" s="85"/>
      <c r="L648" s="85"/>
      <c r="M648" s="85"/>
      <c r="N648" s="143"/>
      <c r="O648" s="130"/>
      <c r="P648" s="136" t="str">
        <f>IF(M648="","",LOOKUP(IF(M648-DATEVALUE(YEAR(M648)&amp;"/"&amp;"4/2")&lt;0,IF(MONTH($N$1)&lt;4,YEAR($N$1)-YEAR(M648),YEAR($N$1)-YEAR(M648)+1),IF(MONTH($N$1)&lt;4,YEAR($N$1)-YEAR(M648)-1,YEAR($N$1)-YEAR(M648))),①階級番号!$A:$A,①階級番号!$B:$B))</f>
        <v/>
      </c>
      <c r="Q648" s="83"/>
      <c r="R648" s="83"/>
      <c r="S648" s="83"/>
      <c r="T648" s="83"/>
      <c r="U648" s="83"/>
      <c r="V648" s="83"/>
      <c r="W648" s="83"/>
      <c r="X648" s="83"/>
      <c r="Y648" s="83"/>
      <c r="Z648" s="83"/>
      <c r="AA648" s="83"/>
    </row>
    <row r="649" spans="1:27" s="84" customFormat="1" ht="24.75" customHeight="1" x14ac:dyDescent="0.15">
      <c r="A649" s="133">
        <v>635</v>
      </c>
      <c r="B649" s="134">
        <f t="shared" si="18"/>
        <v>0</v>
      </c>
      <c r="C649" s="135">
        <f t="shared" si="19"/>
        <v>0</v>
      </c>
      <c r="D649" s="132" t="str">
        <f>IF(G649="","",VLOOKUP(B649,①階級番号!$D:$E,2,FALSE()))</f>
        <v/>
      </c>
      <c r="E649" s="80"/>
      <c r="F649" s="81"/>
      <c r="G649" s="82"/>
      <c r="H649" s="82"/>
      <c r="I649" s="85"/>
      <c r="J649" s="85"/>
      <c r="K649" s="85"/>
      <c r="L649" s="85"/>
      <c r="M649" s="85"/>
      <c r="N649" s="143"/>
      <c r="O649" s="130"/>
      <c r="P649" s="136" t="str">
        <f>IF(M649="","",LOOKUP(IF(M649-DATEVALUE(YEAR(M649)&amp;"/"&amp;"4/2")&lt;0,IF(MONTH($N$1)&lt;4,YEAR($N$1)-YEAR(M649),YEAR($N$1)-YEAR(M649)+1),IF(MONTH($N$1)&lt;4,YEAR($N$1)-YEAR(M649)-1,YEAR($N$1)-YEAR(M649))),①階級番号!$A:$A,①階級番号!$B:$B))</f>
        <v/>
      </c>
      <c r="Q649" s="83"/>
      <c r="R649" s="83"/>
      <c r="S649" s="83"/>
      <c r="T649" s="83"/>
      <c r="U649" s="83"/>
      <c r="V649" s="83"/>
      <c r="W649" s="83"/>
      <c r="X649" s="83"/>
      <c r="Y649" s="83"/>
      <c r="Z649" s="83"/>
      <c r="AA649" s="83"/>
    </row>
    <row r="650" spans="1:27" s="84" customFormat="1" ht="24.75" customHeight="1" x14ac:dyDescent="0.15">
      <c r="A650" s="133">
        <v>636</v>
      </c>
      <c r="B650" s="134">
        <f t="shared" si="18"/>
        <v>0</v>
      </c>
      <c r="C650" s="135">
        <f t="shared" si="19"/>
        <v>0</v>
      </c>
      <c r="D650" s="132" t="str">
        <f>IF(G650="","",VLOOKUP(B650,①階級番号!$D:$E,2,FALSE()))</f>
        <v/>
      </c>
      <c r="E650" s="80"/>
      <c r="F650" s="81"/>
      <c r="G650" s="82"/>
      <c r="H650" s="82"/>
      <c r="I650" s="85"/>
      <c r="J650" s="85"/>
      <c r="K650" s="85"/>
      <c r="L650" s="85"/>
      <c r="M650" s="85"/>
      <c r="N650" s="143"/>
      <c r="O650" s="130"/>
      <c r="P650" s="136" t="str">
        <f>IF(M650="","",LOOKUP(IF(M650-DATEVALUE(YEAR(M650)&amp;"/"&amp;"4/2")&lt;0,IF(MONTH($N$1)&lt;4,YEAR($N$1)-YEAR(M650),YEAR($N$1)-YEAR(M650)+1),IF(MONTH($N$1)&lt;4,YEAR($N$1)-YEAR(M650)-1,YEAR($N$1)-YEAR(M650))),①階級番号!$A:$A,①階級番号!$B:$B))</f>
        <v/>
      </c>
      <c r="Q650" s="83"/>
      <c r="R650" s="83"/>
      <c r="S650" s="83"/>
      <c r="T650" s="83"/>
      <c r="U650" s="83"/>
      <c r="V650" s="83"/>
      <c r="W650" s="83"/>
      <c r="X650" s="83"/>
      <c r="Y650" s="83"/>
      <c r="Z650" s="83"/>
      <c r="AA650" s="83"/>
    </row>
    <row r="651" spans="1:27" s="84" customFormat="1" ht="24.75" customHeight="1" x14ac:dyDescent="0.15">
      <c r="A651" s="133">
        <v>637</v>
      </c>
      <c r="B651" s="134">
        <f t="shared" si="18"/>
        <v>0</v>
      </c>
      <c r="C651" s="135">
        <f t="shared" si="19"/>
        <v>0</v>
      </c>
      <c r="D651" s="132" t="str">
        <f>IF(G651="","",VLOOKUP(B651,①階級番号!$D:$E,2,FALSE()))</f>
        <v/>
      </c>
      <c r="E651" s="80"/>
      <c r="F651" s="81"/>
      <c r="G651" s="82"/>
      <c r="H651" s="82"/>
      <c r="I651" s="85"/>
      <c r="J651" s="85"/>
      <c r="K651" s="85"/>
      <c r="L651" s="85"/>
      <c r="M651" s="85"/>
      <c r="N651" s="143"/>
      <c r="O651" s="130"/>
      <c r="P651" s="136" t="str">
        <f>IF(M651="","",LOOKUP(IF(M651-DATEVALUE(YEAR(M651)&amp;"/"&amp;"4/2")&lt;0,IF(MONTH($N$1)&lt;4,YEAR($N$1)-YEAR(M651),YEAR($N$1)-YEAR(M651)+1),IF(MONTH($N$1)&lt;4,YEAR($N$1)-YEAR(M651)-1,YEAR($N$1)-YEAR(M651))),①階級番号!$A:$A,①階級番号!$B:$B))</f>
        <v/>
      </c>
      <c r="Q651" s="83"/>
      <c r="R651" s="83"/>
      <c r="S651" s="83"/>
      <c r="T651" s="83"/>
      <c r="U651" s="83"/>
      <c r="V651" s="83"/>
      <c r="W651" s="83"/>
      <c r="X651" s="83"/>
      <c r="Y651" s="83"/>
      <c r="Z651" s="83"/>
      <c r="AA651" s="83"/>
    </row>
    <row r="652" spans="1:27" s="84" customFormat="1" ht="24.75" customHeight="1" x14ac:dyDescent="0.15">
      <c r="A652" s="133">
        <v>638</v>
      </c>
      <c r="B652" s="134">
        <f t="shared" si="18"/>
        <v>0</v>
      </c>
      <c r="C652" s="135">
        <f t="shared" si="19"/>
        <v>0</v>
      </c>
      <c r="D652" s="132" t="str">
        <f>IF(G652="","",VLOOKUP(B652,①階級番号!$D:$E,2,FALSE()))</f>
        <v/>
      </c>
      <c r="E652" s="80"/>
      <c r="F652" s="81"/>
      <c r="G652" s="82"/>
      <c r="H652" s="82"/>
      <c r="I652" s="85"/>
      <c r="J652" s="85"/>
      <c r="K652" s="85"/>
      <c r="L652" s="85"/>
      <c r="M652" s="85"/>
      <c r="N652" s="143"/>
      <c r="O652" s="130"/>
      <c r="P652" s="136" t="str">
        <f>IF(M652="","",LOOKUP(IF(M652-DATEVALUE(YEAR(M652)&amp;"/"&amp;"4/2")&lt;0,IF(MONTH($N$1)&lt;4,YEAR($N$1)-YEAR(M652),YEAR($N$1)-YEAR(M652)+1),IF(MONTH($N$1)&lt;4,YEAR($N$1)-YEAR(M652)-1,YEAR($N$1)-YEAR(M652))),①階級番号!$A:$A,①階級番号!$B:$B))</f>
        <v/>
      </c>
      <c r="Q652" s="83"/>
      <c r="R652" s="83"/>
      <c r="S652" s="83"/>
      <c r="T652" s="83"/>
      <c r="U652" s="83"/>
      <c r="V652" s="83"/>
      <c r="W652" s="83"/>
      <c r="X652" s="83"/>
      <c r="Y652" s="83"/>
      <c r="Z652" s="83"/>
      <c r="AA652" s="83"/>
    </row>
    <row r="653" spans="1:27" s="84" customFormat="1" ht="24.75" customHeight="1" x14ac:dyDescent="0.15">
      <c r="A653" s="133">
        <v>639</v>
      </c>
      <c r="B653" s="134">
        <f t="shared" si="18"/>
        <v>0</v>
      </c>
      <c r="C653" s="135">
        <f t="shared" si="19"/>
        <v>0</v>
      </c>
      <c r="D653" s="132" t="str">
        <f>IF(G653="","",VLOOKUP(B653,①階級番号!$D:$E,2,FALSE()))</f>
        <v/>
      </c>
      <c r="E653" s="80"/>
      <c r="F653" s="81"/>
      <c r="G653" s="82"/>
      <c r="H653" s="82"/>
      <c r="I653" s="85"/>
      <c r="J653" s="85"/>
      <c r="K653" s="85"/>
      <c r="L653" s="85"/>
      <c r="M653" s="85"/>
      <c r="N653" s="143"/>
      <c r="O653" s="130"/>
      <c r="P653" s="136" t="str">
        <f>IF(M653="","",LOOKUP(IF(M653-DATEVALUE(YEAR(M653)&amp;"/"&amp;"4/2")&lt;0,IF(MONTH($N$1)&lt;4,YEAR($N$1)-YEAR(M653),YEAR($N$1)-YEAR(M653)+1),IF(MONTH($N$1)&lt;4,YEAR($N$1)-YEAR(M653)-1,YEAR($N$1)-YEAR(M653))),①階級番号!$A:$A,①階級番号!$B:$B))</f>
        <v/>
      </c>
      <c r="Q653" s="83"/>
      <c r="R653" s="83"/>
      <c r="S653" s="83"/>
      <c r="T653" s="83"/>
      <c r="U653" s="83"/>
      <c r="V653" s="83"/>
      <c r="W653" s="83"/>
      <c r="X653" s="83"/>
      <c r="Y653" s="83"/>
      <c r="Z653" s="83"/>
      <c r="AA653" s="83"/>
    </row>
    <row r="654" spans="1:27" s="84" customFormat="1" ht="24.75" customHeight="1" x14ac:dyDescent="0.15">
      <c r="A654" s="133">
        <v>640</v>
      </c>
      <c r="B654" s="134">
        <f t="shared" si="18"/>
        <v>0</v>
      </c>
      <c r="C654" s="135">
        <f t="shared" si="19"/>
        <v>0</v>
      </c>
      <c r="D654" s="132" t="str">
        <f>IF(G654="","",VLOOKUP(B654,①階級番号!$D:$E,2,FALSE()))</f>
        <v/>
      </c>
      <c r="E654" s="80"/>
      <c r="F654" s="81"/>
      <c r="G654" s="82"/>
      <c r="H654" s="82"/>
      <c r="I654" s="85"/>
      <c r="J654" s="85"/>
      <c r="K654" s="85"/>
      <c r="L654" s="85"/>
      <c r="M654" s="85"/>
      <c r="N654" s="143"/>
      <c r="O654" s="130"/>
      <c r="P654" s="136" t="str">
        <f>IF(M654="","",LOOKUP(IF(M654-DATEVALUE(YEAR(M654)&amp;"/"&amp;"4/2")&lt;0,IF(MONTH($N$1)&lt;4,YEAR($N$1)-YEAR(M654),YEAR($N$1)-YEAR(M654)+1),IF(MONTH($N$1)&lt;4,YEAR($N$1)-YEAR(M654)-1,YEAR($N$1)-YEAR(M654))),①階級番号!$A:$A,①階級番号!$B:$B))</f>
        <v/>
      </c>
      <c r="Q654" s="83"/>
      <c r="R654" s="83"/>
      <c r="S654" s="83"/>
      <c r="T654" s="83"/>
      <c r="U654" s="83"/>
      <c r="V654" s="83"/>
      <c r="W654" s="83"/>
      <c r="X654" s="83"/>
      <c r="Y654" s="83"/>
      <c r="Z654" s="83"/>
      <c r="AA654" s="83"/>
    </row>
    <row r="655" spans="1:27" s="84" customFormat="1" ht="24.75" customHeight="1" x14ac:dyDescent="0.15">
      <c r="A655" s="133">
        <v>641</v>
      </c>
      <c r="B655" s="134">
        <f t="shared" ref="B655:B718" si="20">G655</f>
        <v>0</v>
      </c>
      <c r="C655" s="135">
        <f t="shared" ref="C655:C718" si="21">E655</f>
        <v>0</v>
      </c>
      <c r="D655" s="132" t="str">
        <f>IF(G655="","",VLOOKUP(B655,①階級番号!$D:$E,2,FALSE()))</f>
        <v/>
      </c>
      <c r="E655" s="80"/>
      <c r="F655" s="81"/>
      <c r="G655" s="82"/>
      <c r="H655" s="82"/>
      <c r="I655" s="85"/>
      <c r="J655" s="85"/>
      <c r="K655" s="85"/>
      <c r="L655" s="85"/>
      <c r="M655" s="85"/>
      <c r="N655" s="143"/>
      <c r="O655" s="130"/>
      <c r="P655" s="136" t="str">
        <f>IF(M655="","",LOOKUP(IF(M655-DATEVALUE(YEAR(M655)&amp;"/"&amp;"4/2")&lt;0,IF(MONTH($N$1)&lt;4,YEAR($N$1)-YEAR(M655),YEAR($N$1)-YEAR(M655)+1),IF(MONTH($N$1)&lt;4,YEAR($N$1)-YEAR(M655)-1,YEAR($N$1)-YEAR(M655))),①階級番号!$A:$A,①階級番号!$B:$B))</f>
        <v/>
      </c>
      <c r="Q655" s="83"/>
      <c r="R655" s="83"/>
      <c r="S655" s="83"/>
      <c r="T655" s="83"/>
      <c r="U655" s="83"/>
      <c r="V655" s="83"/>
      <c r="W655" s="83"/>
      <c r="X655" s="83"/>
      <c r="Y655" s="83"/>
      <c r="Z655" s="83"/>
      <c r="AA655" s="83"/>
    </row>
    <row r="656" spans="1:27" s="84" customFormat="1" ht="24.75" customHeight="1" x14ac:dyDescent="0.15">
      <c r="A656" s="133">
        <v>642</v>
      </c>
      <c r="B656" s="134">
        <f t="shared" si="20"/>
        <v>0</v>
      </c>
      <c r="C656" s="135">
        <f t="shared" si="21"/>
        <v>0</v>
      </c>
      <c r="D656" s="132" t="str">
        <f>IF(G656="","",VLOOKUP(B656,①階級番号!$D:$E,2,FALSE()))</f>
        <v/>
      </c>
      <c r="E656" s="80"/>
      <c r="F656" s="81"/>
      <c r="G656" s="82"/>
      <c r="H656" s="82"/>
      <c r="I656" s="85"/>
      <c r="J656" s="85"/>
      <c r="K656" s="85"/>
      <c r="L656" s="85"/>
      <c r="M656" s="85"/>
      <c r="N656" s="143"/>
      <c r="O656" s="130"/>
      <c r="P656" s="136" t="str">
        <f>IF(M656="","",LOOKUP(IF(M656-DATEVALUE(YEAR(M656)&amp;"/"&amp;"4/2")&lt;0,IF(MONTH($N$1)&lt;4,YEAR($N$1)-YEAR(M656),YEAR($N$1)-YEAR(M656)+1),IF(MONTH($N$1)&lt;4,YEAR($N$1)-YEAR(M656)-1,YEAR($N$1)-YEAR(M656))),①階級番号!$A:$A,①階級番号!$B:$B))</f>
        <v/>
      </c>
      <c r="Q656" s="83"/>
      <c r="R656" s="83"/>
      <c r="S656" s="83"/>
      <c r="T656" s="83"/>
      <c r="U656" s="83"/>
      <c r="V656" s="83"/>
      <c r="W656" s="83"/>
      <c r="X656" s="83"/>
      <c r="Y656" s="83"/>
      <c r="Z656" s="83"/>
      <c r="AA656" s="83"/>
    </row>
    <row r="657" spans="1:27" s="84" customFormat="1" ht="24.75" customHeight="1" x14ac:dyDescent="0.15">
      <c r="A657" s="133">
        <v>643</v>
      </c>
      <c r="B657" s="134">
        <f t="shared" si="20"/>
        <v>0</v>
      </c>
      <c r="C657" s="135">
        <f t="shared" si="21"/>
        <v>0</v>
      </c>
      <c r="D657" s="132" t="str">
        <f>IF(G657="","",VLOOKUP(B657,①階級番号!$D:$E,2,FALSE()))</f>
        <v/>
      </c>
      <c r="E657" s="80"/>
      <c r="F657" s="81"/>
      <c r="G657" s="82"/>
      <c r="H657" s="82"/>
      <c r="I657" s="85"/>
      <c r="J657" s="85"/>
      <c r="K657" s="85"/>
      <c r="L657" s="85"/>
      <c r="M657" s="85"/>
      <c r="N657" s="143"/>
      <c r="O657" s="130"/>
      <c r="P657" s="136" t="str">
        <f>IF(M657="","",LOOKUP(IF(M657-DATEVALUE(YEAR(M657)&amp;"/"&amp;"4/2")&lt;0,IF(MONTH($N$1)&lt;4,YEAR($N$1)-YEAR(M657),YEAR($N$1)-YEAR(M657)+1),IF(MONTH($N$1)&lt;4,YEAR($N$1)-YEAR(M657)-1,YEAR($N$1)-YEAR(M657))),①階級番号!$A:$A,①階級番号!$B:$B))</f>
        <v/>
      </c>
      <c r="Q657" s="83"/>
      <c r="R657" s="83"/>
      <c r="S657" s="83"/>
      <c r="T657" s="83"/>
      <c r="U657" s="83"/>
      <c r="V657" s="83"/>
      <c r="W657" s="83"/>
      <c r="X657" s="83"/>
      <c r="Y657" s="83"/>
      <c r="Z657" s="83"/>
      <c r="AA657" s="83"/>
    </row>
    <row r="658" spans="1:27" s="84" customFormat="1" ht="24.75" customHeight="1" x14ac:dyDescent="0.15">
      <c r="A658" s="133">
        <v>644</v>
      </c>
      <c r="B658" s="134">
        <f t="shared" si="20"/>
        <v>0</v>
      </c>
      <c r="C658" s="135">
        <f t="shared" si="21"/>
        <v>0</v>
      </c>
      <c r="D658" s="132" t="str">
        <f>IF(G658="","",VLOOKUP(B658,①階級番号!$D:$E,2,FALSE()))</f>
        <v/>
      </c>
      <c r="E658" s="80"/>
      <c r="F658" s="81"/>
      <c r="G658" s="82"/>
      <c r="H658" s="82"/>
      <c r="I658" s="85"/>
      <c r="J658" s="85"/>
      <c r="K658" s="85"/>
      <c r="L658" s="85"/>
      <c r="M658" s="85"/>
      <c r="N658" s="143"/>
      <c r="O658" s="130"/>
      <c r="P658" s="136" t="str">
        <f>IF(M658="","",LOOKUP(IF(M658-DATEVALUE(YEAR(M658)&amp;"/"&amp;"4/2")&lt;0,IF(MONTH($N$1)&lt;4,YEAR($N$1)-YEAR(M658),YEAR($N$1)-YEAR(M658)+1),IF(MONTH($N$1)&lt;4,YEAR($N$1)-YEAR(M658)-1,YEAR($N$1)-YEAR(M658))),①階級番号!$A:$A,①階級番号!$B:$B))</f>
        <v/>
      </c>
      <c r="Q658" s="83"/>
      <c r="R658" s="83"/>
      <c r="S658" s="83"/>
      <c r="T658" s="83"/>
      <c r="U658" s="83"/>
      <c r="V658" s="83"/>
      <c r="W658" s="83"/>
      <c r="X658" s="83"/>
      <c r="Y658" s="83"/>
      <c r="Z658" s="83"/>
      <c r="AA658" s="83"/>
    </row>
    <row r="659" spans="1:27" s="84" customFormat="1" ht="24.75" customHeight="1" x14ac:dyDescent="0.15">
      <c r="A659" s="133">
        <v>645</v>
      </c>
      <c r="B659" s="134">
        <f t="shared" si="20"/>
        <v>0</v>
      </c>
      <c r="C659" s="135">
        <f t="shared" si="21"/>
        <v>0</v>
      </c>
      <c r="D659" s="132" t="str">
        <f>IF(G659="","",VLOOKUP(B659,①階級番号!$D:$E,2,FALSE()))</f>
        <v/>
      </c>
      <c r="E659" s="80"/>
      <c r="F659" s="81"/>
      <c r="G659" s="82"/>
      <c r="H659" s="82"/>
      <c r="I659" s="85"/>
      <c r="J659" s="85"/>
      <c r="K659" s="85"/>
      <c r="L659" s="85"/>
      <c r="M659" s="85"/>
      <c r="N659" s="143"/>
      <c r="O659" s="130"/>
      <c r="P659" s="136" t="str">
        <f>IF(M659="","",LOOKUP(IF(M659-DATEVALUE(YEAR(M659)&amp;"/"&amp;"4/2")&lt;0,IF(MONTH($N$1)&lt;4,YEAR($N$1)-YEAR(M659),YEAR($N$1)-YEAR(M659)+1),IF(MONTH($N$1)&lt;4,YEAR($N$1)-YEAR(M659)-1,YEAR($N$1)-YEAR(M659))),①階級番号!$A:$A,①階級番号!$B:$B))</f>
        <v/>
      </c>
      <c r="Q659" s="83"/>
      <c r="R659" s="83"/>
      <c r="S659" s="83"/>
      <c r="T659" s="83"/>
      <c r="U659" s="83"/>
      <c r="V659" s="83"/>
      <c r="W659" s="83"/>
      <c r="X659" s="83"/>
      <c r="Y659" s="83"/>
      <c r="Z659" s="83"/>
      <c r="AA659" s="83"/>
    </row>
    <row r="660" spans="1:27" s="84" customFormat="1" ht="24.75" customHeight="1" x14ac:dyDescent="0.15">
      <c r="A660" s="133">
        <v>646</v>
      </c>
      <c r="B660" s="134">
        <f t="shared" si="20"/>
        <v>0</v>
      </c>
      <c r="C660" s="135">
        <f t="shared" si="21"/>
        <v>0</v>
      </c>
      <c r="D660" s="132" t="str">
        <f>IF(G660="","",VLOOKUP(B660,①階級番号!$D:$E,2,FALSE()))</f>
        <v/>
      </c>
      <c r="E660" s="80"/>
      <c r="F660" s="81"/>
      <c r="G660" s="82"/>
      <c r="H660" s="82"/>
      <c r="I660" s="85"/>
      <c r="J660" s="85"/>
      <c r="K660" s="85"/>
      <c r="L660" s="85"/>
      <c r="M660" s="85"/>
      <c r="N660" s="143"/>
      <c r="O660" s="130"/>
      <c r="P660" s="136" t="str">
        <f>IF(M660="","",LOOKUP(IF(M660-DATEVALUE(YEAR(M660)&amp;"/"&amp;"4/2")&lt;0,IF(MONTH($N$1)&lt;4,YEAR($N$1)-YEAR(M660),YEAR($N$1)-YEAR(M660)+1),IF(MONTH($N$1)&lt;4,YEAR($N$1)-YEAR(M660)-1,YEAR($N$1)-YEAR(M660))),①階級番号!$A:$A,①階級番号!$B:$B))</f>
        <v/>
      </c>
      <c r="Q660" s="83"/>
      <c r="R660" s="83"/>
      <c r="S660" s="83"/>
      <c r="T660" s="83"/>
      <c r="U660" s="83"/>
      <c r="V660" s="83"/>
      <c r="W660" s="83"/>
      <c r="X660" s="83"/>
      <c r="Y660" s="83"/>
      <c r="Z660" s="83"/>
      <c r="AA660" s="83"/>
    </row>
    <row r="661" spans="1:27" s="84" customFormat="1" ht="24.75" customHeight="1" x14ac:dyDescent="0.15">
      <c r="A661" s="133">
        <v>647</v>
      </c>
      <c r="B661" s="134">
        <f t="shared" si="20"/>
        <v>0</v>
      </c>
      <c r="C661" s="135">
        <f t="shared" si="21"/>
        <v>0</v>
      </c>
      <c r="D661" s="132" t="str">
        <f>IF(G661="","",VLOOKUP(B661,①階級番号!$D:$E,2,FALSE()))</f>
        <v/>
      </c>
      <c r="E661" s="80"/>
      <c r="F661" s="81"/>
      <c r="G661" s="82"/>
      <c r="H661" s="82"/>
      <c r="I661" s="85"/>
      <c r="J661" s="85"/>
      <c r="K661" s="85"/>
      <c r="L661" s="85"/>
      <c r="M661" s="85"/>
      <c r="N661" s="143"/>
      <c r="O661" s="130"/>
      <c r="P661" s="136" t="str">
        <f>IF(M661="","",LOOKUP(IF(M661-DATEVALUE(YEAR(M661)&amp;"/"&amp;"4/2")&lt;0,IF(MONTH($N$1)&lt;4,YEAR($N$1)-YEAR(M661),YEAR($N$1)-YEAR(M661)+1),IF(MONTH($N$1)&lt;4,YEAR($N$1)-YEAR(M661)-1,YEAR($N$1)-YEAR(M661))),①階級番号!$A:$A,①階級番号!$B:$B))</f>
        <v/>
      </c>
      <c r="Q661" s="83"/>
      <c r="R661" s="83"/>
      <c r="S661" s="83"/>
      <c r="T661" s="83"/>
      <c r="U661" s="83"/>
      <c r="V661" s="83"/>
      <c r="W661" s="83"/>
      <c r="X661" s="83"/>
      <c r="Y661" s="83"/>
      <c r="Z661" s="83"/>
      <c r="AA661" s="83"/>
    </row>
    <row r="662" spans="1:27" s="84" customFormat="1" ht="24.75" customHeight="1" x14ac:dyDescent="0.15">
      <c r="A662" s="133">
        <v>648</v>
      </c>
      <c r="B662" s="134">
        <f t="shared" si="20"/>
        <v>0</v>
      </c>
      <c r="C662" s="135">
        <f t="shared" si="21"/>
        <v>0</v>
      </c>
      <c r="D662" s="132" t="str">
        <f>IF(G662="","",VLOOKUP(B662,①階級番号!$D:$E,2,FALSE()))</f>
        <v/>
      </c>
      <c r="E662" s="80"/>
      <c r="F662" s="81"/>
      <c r="G662" s="82"/>
      <c r="H662" s="82"/>
      <c r="I662" s="85"/>
      <c r="J662" s="85"/>
      <c r="K662" s="85"/>
      <c r="L662" s="85"/>
      <c r="M662" s="85"/>
      <c r="N662" s="143"/>
      <c r="O662" s="130"/>
      <c r="P662" s="136" t="str">
        <f>IF(M662="","",LOOKUP(IF(M662-DATEVALUE(YEAR(M662)&amp;"/"&amp;"4/2")&lt;0,IF(MONTH($N$1)&lt;4,YEAR($N$1)-YEAR(M662),YEAR($N$1)-YEAR(M662)+1),IF(MONTH($N$1)&lt;4,YEAR($N$1)-YEAR(M662)-1,YEAR($N$1)-YEAR(M662))),①階級番号!$A:$A,①階級番号!$B:$B))</f>
        <v/>
      </c>
      <c r="Q662" s="83"/>
      <c r="R662" s="83"/>
      <c r="S662" s="83"/>
      <c r="T662" s="83"/>
      <c r="U662" s="83"/>
      <c r="V662" s="83"/>
      <c r="W662" s="83"/>
      <c r="X662" s="83"/>
      <c r="Y662" s="83"/>
      <c r="Z662" s="83"/>
      <c r="AA662" s="83"/>
    </row>
    <row r="663" spans="1:27" s="84" customFormat="1" ht="24.75" customHeight="1" x14ac:dyDescent="0.15">
      <c r="A663" s="133">
        <v>649</v>
      </c>
      <c r="B663" s="134">
        <f t="shared" si="20"/>
        <v>0</v>
      </c>
      <c r="C663" s="135">
        <f t="shared" si="21"/>
        <v>0</v>
      </c>
      <c r="D663" s="132" t="str">
        <f>IF(G663="","",VLOOKUP(B663,①階級番号!$D:$E,2,FALSE()))</f>
        <v/>
      </c>
      <c r="E663" s="80"/>
      <c r="F663" s="81"/>
      <c r="G663" s="82"/>
      <c r="H663" s="82"/>
      <c r="I663" s="85"/>
      <c r="J663" s="85"/>
      <c r="K663" s="85"/>
      <c r="L663" s="85"/>
      <c r="M663" s="85"/>
      <c r="N663" s="143"/>
      <c r="O663" s="130"/>
      <c r="P663" s="136" t="str">
        <f>IF(M663="","",LOOKUP(IF(M663-DATEVALUE(YEAR(M663)&amp;"/"&amp;"4/2")&lt;0,IF(MONTH($N$1)&lt;4,YEAR($N$1)-YEAR(M663),YEAR($N$1)-YEAR(M663)+1),IF(MONTH($N$1)&lt;4,YEAR($N$1)-YEAR(M663)-1,YEAR($N$1)-YEAR(M663))),①階級番号!$A:$A,①階級番号!$B:$B))</f>
        <v/>
      </c>
      <c r="Q663" s="83"/>
      <c r="R663" s="83"/>
      <c r="S663" s="83"/>
      <c r="T663" s="83"/>
      <c r="U663" s="83"/>
      <c r="V663" s="83"/>
      <c r="W663" s="83"/>
      <c r="X663" s="83"/>
      <c r="Y663" s="83"/>
      <c r="Z663" s="83"/>
      <c r="AA663" s="83"/>
    </row>
    <row r="664" spans="1:27" s="84" customFormat="1" ht="24.75" customHeight="1" x14ac:dyDescent="0.15">
      <c r="A664" s="133">
        <v>650</v>
      </c>
      <c r="B664" s="134">
        <f t="shared" si="20"/>
        <v>0</v>
      </c>
      <c r="C664" s="135">
        <f t="shared" si="21"/>
        <v>0</v>
      </c>
      <c r="D664" s="132" t="str">
        <f>IF(G664="","",VLOOKUP(B664,①階級番号!$D:$E,2,FALSE()))</f>
        <v/>
      </c>
      <c r="E664" s="80"/>
      <c r="F664" s="81"/>
      <c r="G664" s="82"/>
      <c r="H664" s="82"/>
      <c r="I664" s="85"/>
      <c r="J664" s="85"/>
      <c r="K664" s="85"/>
      <c r="L664" s="85"/>
      <c r="M664" s="85"/>
      <c r="N664" s="143"/>
      <c r="O664" s="130"/>
      <c r="P664" s="136" t="str">
        <f>IF(M664="","",LOOKUP(IF(M664-DATEVALUE(YEAR(M664)&amp;"/"&amp;"4/2")&lt;0,IF(MONTH($N$1)&lt;4,YEAR($N$1)-YEAR(M664),YEAR($N$1)-YEAR(M664)+1),IF(MONTH($N$1)&lt;4,YEAR($N$1)-YEAR(M664)-1,YEAR($N$1)-YEAR(M664))),①階級番号!$A:$A,①階級番号!$B:$B))</f>
        <v/>
      </c>
      <c r="Q664" s="83"/>
      <c r="R664" s="83"/>
      <c r="S664" s="83"/>
      <c r="T664" s="83"/>
      <c r="U664" s="83"/>
      <c r="V664" s="83"/>
      <c r="W664" s="83"/>
      <c r="X664" s="83"/>
      <c r="Y664" s="83"/>
      <c r="Z664" s="83"/>
      <c r="AA664" s="83"/>
    </row>
    <row r="665" spans="1:27" s="84" customFormat="1" ht="24.75" customHeight="1" x14ac:dyDescent="0.15">
      <c r="A665" s="133">
        <v>651</v>
      </c>
      <c r="B665" s="134">
        <f t="shared" si="20"/>
        <v>0</v>
      </c>
      <c r="C665" s="135">
        <f t="shared" si="21"/>
        <v>0</v>
      </c>
      <c r="D665" s="132" t="str">
        <f>IF(G665="","",VLOOKUP(B665,①階級番号!$D:$E,2,FALSE()))</f>
        <v/>
      </c>
      <c r="E665" s="80"/>
      <c r="F665" s="81"/>
      <c r="G665" s="82"/>
      <c r="H665" s="82"/>
      <c r="I665" s="85"/>
      <c r="J665" s="85"/>
      <c r="K665" s="85"/>
      <c r="L665" s="85"/>
      <c r="M665" s="85"/>
      <c r="N665" s="143"/>
      <c r="O665" s="130"/>
      <c r="P665" s="136" t="str">
        <f>IF(M665="","",LOOKUP(IF(M665-DATEVALUE(YEAR(M665)&amp;"/"&amp;"4/2")&lt;0,IF(MONTH($N$1)&lt;4,YEAR($N$1)-YEAR(M665),YEAR($N$1)-YEAR(M665)+1),IF(MONTH($N$1)&lt;4,YEAR($N$1)-YEAR(M665)-1,YEAR($N$1)-YEAR(M665))),①階級番号!$A:$A,①階級番号!$B:$B))</f>
        <v/>
      </c>
      <c r="Q665" s="83"/>
      <c r="R665" s="83"/>
      <c r="S665" s="83"/>
      <c r="T665" s="83"/>
      <c r="U665" s="83"/>
      <c r="V665" s="83"/>
      <c r="W665" s="83"/>
      <c r="X665" s="83"/>
      <c r="Y665" s="83"/>
      <c r="Z665" s="83"/>
      <c r="AA665" s="83"/>
    </row>
    <row r="666" spans="1:27" s="84" customFormat="1" ht="24.75" customHeight="1" x14ac:dyDescent="0.15">
      <c r="A666" s="133">
        <v>652</v>
      </c>
      <c r="B666" s="134">
        <f t="shared" si="20"/>
        <v>0</v>
      </c>
      <c r="C666" s="135">
        <f t="shared" si="21"/>
        <v>0</v>
      </c>
      <c r="D666" s="132" t="str">
        <f>IF(G666="","",VLOOKUP(B666,①階級番号!$D:$E,2,FALSE()))</f>
        <v/>
      </c>
      <c r="E666" s="80"/>
      <c r="F666" s="81"/>
      <c r="G666" s="82"/>
      <c r="H666" s="82"/>
      <c r="I666" s="85"/>
      <c r="J666" s="85"/>
      <c r="K666" s="85"/>
      <c r="L666" s="85"/>
      <c r="M666" s="85"/>
      <c r="N666" s="143"/>
      <c r="O666" s="130"/>
      <c r="P666" s="136" t="str">
        <f>IF(M666="","",LOOKUP(IF(M666-DATEVALUE(YEAR(M666)&amp;"/"&amp;"4/2")&lt;0,IF(MONTH($N$1)&lt;4,YEAR($N$1)-YEAR(M666),YEAR($N$1)-YEAR(M666)+1),IF(MONTH($N$1)&lt;4,YEAR($N$1)-YEAR(M666)-1,YEAR($N$1)-YEAR(M666))),①階級番号!$A:$A,①階級番号!$B:$B))</f>
        <v/>
      </c>
      <c r="Q666" s="83"/>
      <c r="R666" s="83"/>
      <c r="S666" s="83"/>
      <c r="T666" s="83"/>
      <c r="U666" s="83"/>
      <c r="V666" s="83"/>
      <c r="W666" s="83"/>
      <c r="X666" s="83"/>
      <c r="Y666" s="83"/>
      <c r="Z666" s="83"/>
      <c r="AA666" s="83"/>
    </row>
    <row r="667" spans="1:27" s="84" customFormat="1" ht="24.75" customHeight="1" x14ac:dyDescent="0.15">
      <c r="A667" s="133">
        <v>653</v>
      </c>
      <c r="B667" s="134">
        <f t="shared" si="20"/>
        <v>0</v>
      </c>
      <c r="C667" s="135">
        <f t="shared" si="21"/>
        <v>0</v>
      </c>
      <c r="D667" s="132" t="str">
        <f>IF(G667="","",VLOOKUP(B667,①階級番号!$D:$E,2,FALSE()))</f>
        <v/>
      </c>
      <c r="E667" s="80"/>
      <c r="F667" s="81"/>
      <c r="G667" s="82"/>
      <c r="H667" s="82"/>
      <c r="I667" s="85"/>
      <c r="J667" s="85"/>
      <c r="K667" s="85"/>
      <c r="L667" s="85"/>
      <c r="M667" s="85"/>
      <c r="N667" s="143"/>
      <c r="O667" s="130"/>
      <c r="P667" s="136" t="str">
        <f>IF(M667="","",LOOKUP(IF(M667-DATEVALUE(YEAR(M667)&amp;"/"&amp;"4/2")&lt;0,IF(MONTH($N$1)&lt;4,YEAR($N$1)-YEAR(M667),YEAR($N$1)-YEAR(M667)+1),IF(MONTH($N$1)&lt;4,YEAR($N$1)-YEAR(M667)-1,YEAR($N$1)-YEAR(M667))),①階級番号!$A:$A,①階級番号!$B:$B))</f>
        <v/>
      </c>
      <c r="Q667" s="83"/>
      <c r="R667" s="83"/>
      <c r="S667" s="83"/>
      <c r="T667" s="83"/>
      <c r="U667" s="83"/>
      <c r="V667" s="83"/>
      <c r="W667" s="83"/>
      <c r="X667" s="83"/>
      <c r="Y667" s="83"/>
      <c r="Z667" s="83"/>
      <c r="AA667" s="83"/>
    </row>
    <row r="668" spans="1:27" s="84" customFormat="1" ht="24.75" customHeight="1" x14ac:dyDescent="0.15">
      <c r="A668" s="133">
        <v>654</v>
      </c>
      <c r="B668" s="134">
        <f t="shared" si="20"/>
        <v>0</v>
      </c>
      <c r="C668" s="135">
        <f t="shared" si="21"/>
        <v>0</v>
      </c>
      <c r="D668" s="132" t="str">
        <f>IF(G668="","",VLOOKUP(B668,①階級番号!$D:$E,2,FALSE()))</f>
        <v/>
      </c>
      <c r="E668" s="80"/>
      <c r="F668" s="81"/>
      <c r="G668" s="82"/>
      <c r="H668" s="82"/>
      <c r="I668" s="85"/>
      <c r="J668" s="85"/>
      <c r="K668" s="85"/>
      <c r="L668" s="85"/>
      <c r="M668" s="85"/>
      <c r="N668" s="143"/>
      <c r="O668" s="130"/>
      <c r="P668" s="136" t="str">
        <f>IF(M668="","",LOOKUP(IF(M668-DATEVALUE(YEAR(M668)&amp;"/"&amp;"4/2")&lt;0,IF(MONTH($N$1)&lt;4,YEAR($N$1)-YEAR(M668),YEAR($N$1)-YEAR(M668)+1),IF(MONTH($N$1)&lt;4,YEAR($N$1)-YEAR(M668)-1,YEAR($N$1)-YEAR(M668))),①階級番号!$A:$A,①階級番号!$B:$B))</f>
        <v/>
      </c>
      <c r="Q668" s="83"/>
      <c r="R668" s="83"/>
      <c r="S668" s="83"/>
      <c r="T668" s="83"/>
      <c r="U668" s="83"/>
      <c r="V668" s="83"/>
      <c r="W668" s="83"/>
      <c r="X668" s="83"/>
      <c r="Y668" s="83"/>
      <c r="Z668" s="83"/>
      <c r="AA668" s="83"/>
    </row>
    <row r="669" spans="1:27" s="84" customFormat="1" ht="24.75" customHeight="1" x14ac:dyDescent="0.15">
      <c r="A669" s="133">
        <v>655</v>
      </c>
      <c r="B669" s="134">
        <f t="shared" si="20"/>
        <v>0</v>
      </c>
      <c r="C669" s="135">
        <f t="shared" si="21"/>
        <v>0</v>
      </c>
      <c r="D669" s="132" t="str">
        <f>IF(G669="","",VLOOKUP(B669,①階級番号!$D:$E,2,FALSE()))</f>
        <v/>
      </c>
      <c r="E669" s="80"/>
      <c r="F669" s="81"/>
      <c r="G669" s="82"/>
      <c r="H669" s="82"/>
      <c r="I669" s="85"/>
      <c r="J669" s="85"/>
      <c r="K669" s="85"/>
      <c r="L669" s="85"/>
      <c r="M669" s="85"/>
      <c r="N669" s="143"/>
      <c r="O669" s="130"/>
      <c r="P669" s="136" t="str">
        <f>IF(M669="","",LOOKUP(IF(M669-DATEVALUE(YEAR(M669)&amp;"/"&amp;"4/2")&lt;0,IF(MONTH($N$1)&lt;4,YEAR($N$1)-YEAR(M669),YEAR($N$1)-YEAR(M669)+1),IF(MONTH($N$1)&lt;4,YEAR($N$1)-YEAR(M669)-1,YEAR($N$1)-YEAR(M669))),①階級番号!$A:$A,①階級番号!$B:$B))</f>
        <v/>
      </c>
      <c r="Q669" s="83"/>
      <c r="R669" s="83"/>
      <c r="S669" s="83"/>
      <c r="T669" s="83"/>
      <c r="U669" s="83"/>
      <c r="V669" s="83"/>
      <c r="W669" s="83"/>
      <c r="X669" s="83"/>
      <c r="Y669" s="83"/>
      <c r="Z669" s="83"/>
      <c r="AA669" s="83"/>
    </row>
    <row r="670" spans="1:27" s="84" customFormat="1" ht="24.75" customHeight="1" x14ac:dyDescent="0.15">
      <c r="A670" s="133">
        <v>656</v>
      </c>
      <c r="B670" s="134">
        <f t="shared" si="20"/>
        <v>0</v>
      </c>
      <c r="C670" s="135">
        <f t="shared" si="21"/>
        <v>0</v>
      </c>
      <c r="D670" s="132" t="str">
        <f>IF(G670="","",VLOOKUP(B670,①階級番号!$D:$E,2,FALSE()))</f>
        <v/>
      </c>
      <c r="E670" s="80"/>
      <c r="F670" s="81"/>
      <c r="G670" s="82"/>
      <c r="H670" s="82"/>
      <c r="I670" s="85"/>
      <c r="J670" s="85"/>
      <c r="K670" s="85"/>
      <c r="L670" s="85"/>
      <c r="M670" s="85"/>
      <c r="N670" s="143"/>
      <c r="O670" s="130"/>
      <c r="P670" s="136" t="str">
        <f>IF(M670="","",LOOKUP(IF(M670-DATEVALUE(YEAR(M670)&amp;"/"&amp;"4/2")&lt;0,IF(MONTH($N$1)&lt;4,YEAR($N$1)-YEAR(M670),YEAR($N$1)-YEAR(M670)+1),IF(MONTH($N$1)&lt;4,YEAR($N$1)-YEAR(M670)-1,YEAR($N$1)-YEAR(M670))),①階級番号!$A:$A,①階級番号!$B:$B))</f>
        <v/>
      </c>
      <c r="Q670" s="83"/>
      <c r="R670" s="83"/>
      <c r="S670" s="83"/>
      <c r="T670" s="83"/>
      <c r="U670" s="83"/>
      <c r="V670" s="83"/>
      <c r="W670" s="83"/>
      <c r="X670" s="83"/>
      <c r="Y670" s="83"/>
      <c r="Z670" s="83"/>
      <c r="AA670" s="83"/>
    </row>
    <row r="671" spans="1:27" s="84" customFormat="1" ht="24.75" customHeight="1" x14ac:dyDescent="0.15">
      <c r="A671" s="133">
        <v>657</v>
      </c>
      <c r="B671" s="134">
        <f t="shared" si="20"/>
        <v>0</v>
      </c>
      <c r="C671" s="135">
        <f t="shared" si="21"/>
        <v>0</v>
      </c>
      <c r="D671" s="132" t="str">
        <f>IF(G671="","",VLOOKUP(B671,①階級番号!$D:$E,2,FALSE()))</f>
        <v/>
      </c>
      <c r="E671" s="80"/>
      <c r="F671" s="81"/>
      <c r="G671" s="82"/>
      <c r="H671" s="82"/>
      <c r="I671" s="85"/>
      <c r="J671" s="85"/>
      <c r="K671" s="85"/>
      <c r="L671" s="85"/>
      <c r="M671" s="85"/>
      <c r="N671" s="143"/>
      <c r="O671" s="130"/>
      <c r="P671" s="136" t="str">
        <f>IF(M671="","",LOOKUP(IF(M671-DATEVALUE(YEAR(M671)&amp;"/"&amp;"4/2")&lt;0,IF(MONTH($N$1)&lt;4,YEAR($N$1)-YEAR(M671),YEAR($N$1)-YEAR(M671)+1),IF(MONTH($N$1)&lt;4,YEAR($N$1)-YEAR(M671)-1,YEAR($N$1)-YEAR(M671))),①階級番号!$A:$A,①階級番号!$B:$B))</f>
        <v/>
      </c>
      <c r="Q671" s="83"/>
      <c r="R671" s="83"/>
      <c r="S671" s="83"/>
      <c r="T671" s="83"/>
      <c r="U671" s="83"/>
      <c r="V671" s="83"/>
      <c r="W671" s="83"/>
      <c r="X671" s="83"/>
      <c r="Y671" s="83"/>
      <c r="Z671" s="83"/>
      <c r="AA671" s="83"/>
    </row>
    <row r="672" spans="1:27" s="84" customFormat="1" ht="24.75" customHeight="1" x14ac:dyDescent="0.15">
      <c r="A672" s="133">
        <v>658</v>
      </c>
      <c r="B672" s="134">
        <f t="shared" si="20"/>
        <v>0</v>
      </c>
      <c r="C672" s="135">
        <f t="shared" si="21"/>
        <v>0</v>
      </c>
      <c r="D672" s="132" t="str">
        <f>IF(G672="","",VLOOKUP(B672,①階級番号!$D:$E,2,FALSE()))</f>
        <v/>
      </c>
      <c r="E672" s="80"/>
      <c r="F672" s="81"/>
      <c r="G672" s="82"/>
      <c r="H672" s="82"/>
      <c r="I672" s="85"/>
      <c r="J672" s="85"/>
      <c r="K672" s="85"/>
      <c r="L672" s="85"/>
      <c r="M672" s="85"/>
      <c r="N672" s="143"/>
      <c r="O672" s="130"/>
      <c r="P672" s="136" t="str">
        <f>IF(M672="","",LOOKUP(IF(M672-DATEVALUE(YEAR(M672)&amp;"/"&amp;"4/2")&lt;0,IF(MONTH($N$1)&lt;4,YEAR($N$1)-YEAR(M672),YEAR($N$1)-YEAR(M672)+1),IF(MONTH($N$1)&lt;4,YEAR($N$1)-YEAR(M672)-1,YEAR($N$1)-YEAR(M672))),①階級番号!$A:$A,①階級番号!$B:$B))</f>
        <v/>
      </c>
      <c r="Q672" s="83"/>
      <c r="R672" s="83"/>
      <c r="S672" s="83"/>
      <c r="T672" s="83"/>
      <c r="U672" s="83"/>
      <c r="V672" s="83"/>
      <c r="W672" s="83"/>
      <c r="X672" s="83"/>
      <c r="Y672" s="83"/>
      <c r="Z672" s="83"/>
      <c r="AA672" s="83"/>
    </row>
    <row r="673" spans="1:27" s="84" customFormat="1" ht="24.75" customHeight="1" x14ac:dyDescent="0.15">
      <c r="A673" s="133">
        <v>659</v>
      </c>
      <c r="B673" s="134">
        <f t="shared" si="20"/>
        <v>0</v>
      </c>
      <c r="C673" s="135">
        <f t="shared" si="21"/>
        <v>0</v>
      </c>
      <c r="D673" s="132" t="str">
        <f>IF(G673="","",VLOOKUP(B673,①階級番号!$D:$E,2,FALSE()))</f>
        <v/>
      </c>
      <c r="E673" s="80"/>
      <c r="F673" s="81"/>
      <c r="G673" s="82"/>
      <c r="H673" s="82"/>
      <c r="I673" s="85"/>
      <c r="J673" s="85"/>
      <c r="K673" s="85"/>
      <c r="L673" s="85"/>
      <c r="M673" s="85"/>
      <c r="N673" s="143"/>
      <c r="O673" s="130"/>
      <c r="P673" s="136" t="str">
        <f>IF(M673="","",LOOKUP(IF(M673-DATEVALUE(YEAR(M673)&amp;"/"&amp;"4/2")&lt;0,IF(MONTH($N$1)&lt;4,YEAR($N$1)-YEAR(M673),YEAR($N$1)-YEAR(M673)+1),IF(MONTH($N$1)&lt;4,YEAR($N$1)-YEAR(M673)-1,YEAR($N$1)-YEAR(M673))),①階級番号!$A:$A,①階級番号!$B:$B))</f>
        <v/>
      </c>
      <c r="Q673" s="83"/>
      <c r="R673" s="83"/>
      <c r="S673" s="83"/>
      <c r="T673" s="83"/>
      <c r="U673" s="83"/>
      <c r="V673" s="83"/>
      <c r="W673" s="83"/>
      <c r="X673" s="83"/>
      <c r="Y673" s="83"/>
      <c r="Z673" s="83"/>
      <c r="AA673" s="83"/>
    </row>
    <row r="674" spans="1:27" s="84" customFormat="1" ht="24.75" customHeight="1" x14ac:dyDescent="0.15">
      <c r="A674" s="133">
        <v>660</v>
      </c>
      <c r="B674" s="134">
        <f t="shared" si="20"/>
        <v>0</v>
      </c>
      <c r="C674" s="135">
        <f t="shared" si="21"/>
        <v>0</v>
      </c>
      <c r="D674" s="132" t="str">
        <f>IF(G674="","",VLOOKUP(B674,①階級番号!$D:$E,2,FALSE()))</f>
        <v/>
      </c>
      <c r="E674" s="80"/>
      <c r="F674" s="81"/>
      <c r="G674" s="82"/>
      <c r="H674" s="82"/>
      <c r="I674" s="85"/>
      <c r="J674" s="85"/>
      <c r="K674" s="85"/>
      <c r="L674" s="85"/>
      <c r="M674" s="85"/>
      <c r="N674" s="143"/>
      <c r="O674" s="130"/>
      <c r="P674" s="136" t="str">
        <f>IF(M674="","",LOOKUP(IF(M674-DATEVALUE(YEAR(M674)&amp;"/"&amp;"4/2")&lt;0,IF(MONTH($N$1)&lt;4,YEAR($N$1)-YEAR(M674),YEAR($N$1)-YEAR(M674)+1),IF(MONTH($N$1)&lt;4,YEAR($N$1)-YEAR(M674)-1,YEAR($N$1)-YEAR(M674))),①階級番号!$A:$A,①階級番号!$B:$B))</f>
        <v/>
      </c>
      <c r="Q674" s="83"/>
      <c r="R674" s="83"/>
      <c r="S674" s="83"/>
      <c r="T674" s="83"/>
      <c r="U674" s="83"/>
      <c r="V674" s="83"/>
      <c r="W674" s="83"/>
      <c r="X674" s="83"/>
      <c r="Y674" s="83"/>
      <c r="Z674" s="83"/>
      <c r="AA674" s="83"/>
    </row>
    <row r="675" spans="1:27" s="84" customFormat="1" ht="24.75" customHeight="1" x14ac:dyDescent="0.15">
      <c r="A675" s="133">
        <v>661</v>
      </c>
      <c r="B675" s="134">
        <f t="shared" si="20"/>
        <v>0</v>
      </c>
      <c r="C675" s="135">
        <f t="shared" si="21"/>
        <v>0</v>
      </c>
      <c r="D675" s="132" t="str">
        <f>IF(G675="","",VLOOKUP(B675,①階級番号!$D:$E,2,FALSE()))</f>
        <v/>
      </c>
      <c r="E675" s="80"/>
      <c r="F675" s="81"/>
      <c r="G675" s="82"/>
      <c r="H675" s="82"/>
      <c r="I675" s="85"/>
      <c r="J675" s="85"/>
      <c r="K675" s="85"/>
      <c r="L675" s="85"/>
      <c r="M675" s="85"/>
      <c r="N675" s="143"/>
      <c r="O675" s="130"/>
      <c r="P675" s="136" t="str">
        <f>IF(M675="","",LOOKUP(IF(M675-DATEVALUE(YEAR(M675)&amp;"/"&amp;"4/2")&lt;0,IF(MONTH($N$1)&lt;4,YEAR($N$1)-YEAR(M675),YEAR($N$1)-YEAR(M675)+1),IF(MONTH($N$1)&lt;4,YEAR($N$1)-YEAR(M675)-1,YEAR($N$1)-YEAR(M675))),①階級番号!$A:$A,①階級番号!$B:$B))</f>
        <v/>
      </c>
      <c r="Q675" s="83"/>
      <c r="R675" s="83"/>
      <c r="S675" s="83"/>
      <c r="T675" s="83"/>
      <c r="U675" s="83"/>
      <c r="V675" s="83"/>
      <c r="W675" s="83"/>
      <c r="X675" s="83"/>
      <c r="Y675" s="83"/>
      <c r="Z675" s="83"/>
      <c r="AA675" s="83"/>
    </row>
    <row r="676" spans="1:27" s="84" customFormat="1" ht="24.75" customHeight="1" x14ac:dyDescent="0.15">
      <c r="A676" s="133">
        <v>662</v>
      </c>
      <c r="B676" s="134">
        <f t="shared" si="20"/>
        <v>0</v>
      </c>
      <c r="C676" s="135">
        <f t="shared" si="21"/>
        <v>0</v>
      </c>
      <c r="D676" s="132" t="str">
        <f>IF(G676="","",VLOOKUP(B676,①階級番号!$D:$E,2,FALSE()))</f>
        <v/>
      </c>
      <c r="E676" s="80"/>
      <c r="F676" s="81"/>
      <c r="G676" s="82"/>
      <c r="H676" s="82"/>
      <c r="I676" s="85"/>
      <c r="J676" s="85"/>
      <c r="K676" s="85"/>
      <c r="L676" s="85"/>
      <c r="M676" s="85"/>
      <c r="N676" s="143"/>
      <c r="O676" s="130"/>
      <c r="P676" s="136" t="str">
        <f>IF(M676="","",LOOKUP(IF(M676-DATEVALUE(YEAR(M676)&amp;"/"&amp;"4/2")&lt;0,IF(MONTH($N$1)&lt;4,YEAR($N$1)-YEAR(M676),YEAR($N$1)-YEAR(M676)+1),IF(MONTH($N$1)&lt;4,YEAR($N$1)-YEAR(M676)-1,YEAR($N$1)-YEAR(M676))),①階級番号!$A:$A,①階級番号!$B:$B))</f>
        <v/>
      </c>
      <c r="Q676" s="83"/>
      <c r="R676" s="83"/>
      <c r="S676" s="83"/>
      <c r="T676" s="83"/>
      <c r="U676" s="83"/>
      <c r="V676" s="83"/>
      <c r="W676" s="83"/>
      <c r="X676" s="83"/>
      <c r="Y676" s="83"/>
      <c r="Z676" s="83"/>
      <c r="AA676" s="83"/>
    </row>
    <row r="677" spans="1:27" s="84" customFormat="1" ht="24.75" customHeight="1" x14ac:dyDescent="0.15">
      <c r="A677" s="133">
        <v>663</v>
      </c>
      <c r="B677" s="134">
        <f t="shared" si="20"/>
        <v>0</v>
      </c>
      <c r="C677" s="135">
        <f t="shared" si="21"/>
        <v>0</v>
      </c>
      <c r="D677" s="132" t="str">
        <f>IF(G677="","",VLOOKUP(B677,①階級番号!$D:$E,2,FALSE()))</f>
        <v/>
      </c>
      <c r="E677" s="80"/>
      <c r="F677" s="81"/>
      <c r="G677" s="82"/>
      <c r="H677" s="82"/>
      <c r="I677" s="85"/>
      <c r="J677" s="85"/>
      <c r="K677" s="85"/>
      <c r="L677" s="85"/>
      <c r="M677" s="85"/>
      <c r="N677" s="143"/>
      <c r="O677" s="130"/>
      <c r="P677" s="136" t="str">
        <f>IF(M677="","",LOOKUP(IF(M677-DATEVALUE(YEAR(M677)&amp;"/"&amp;"4/2")&lt;0,IF(MONTH($N$1)&lt;4,YEAR($N$1)-YEAR(M677),YEAR($N$1)-YEAR(M677)+1),IF(MONTH($N$1)&lt;4,YEAR($N$1)-YEAR(M677)-1,YEAR($N$1)-YEAR(M677))),①階級番号!$A:$A,①階級番号!$B:$B))</f>
        <v/>
      </c>
      <c r="Q677" s="83"/>
      <c r="R677" s="83"/>
      <c r="S677" s="83"/>
      <c r="T677" s="83"/>
      <c r="U677" s="83"/>
      <c r="V677" s="83"/>
      <c r="W677" s="83"/>
      <c r="X677" s="83"/>
      <c r="Y677" s="83"/>
      <c r="Z677" s="83"/>
      <c r="AA677" s="83"/>
    </row>
    <row r="678" spans="1:27" s="84" customFormat="1" ht="24.75" customHeight="1" x14ac:dyDescent="0.15">
      <c r="A678" s="133">
        <v>664</v>
      </c>
      <c r="B678" s="134">
        <f t="shared" si="20"/>
        <v>0</v>
      </c>
      <c r="C678" s="135">
        <f t="shared" si="21"/>
        <v>0</v>
      </c>
      <c r="D678" s="132" t="str">
        <f>IF(G678="","",VLOOKUP(B678,①階級番号!$D:$E,2,FALSE()))</f>
        <v/>
      </c>
      <c r="E678" s="80"/>
      <c r="F678" s="81"/>
      <c r="G678" s="82"/>
      <c r="H678" s="82"/>
      <c r="I678" s="85"/>
      <c r="J678" s="85"/>
      <c r="K678" s="85"/>
      <c r="L678" s="85"/>
      <c r="M678" s="85"/>
      <c r="N678" s="143"/>
      <c r="O678" s="130"/>
      <c r="P678" s="136" t="str">
        <f>IF(M678="","",LOOKUP(IF(M678-DATEVALUE(YEAR(M678)&amp;"/"&amp;"4/2")&lt;0,IF(MONTH($N$1)&lt;4,YEAR($N$1)-YEAR(M678),YEAR($N$1)-YEAR(M678)+1),IF(MONTH($N$1)&lt;4,YEAR($N$1)-YEAR(M678)-1,YEAR($N$1)-YEAR(M678))),①階級番号!$A:$A,①階級番号!$B:$B))</f>
        <v/>
      </c>
      <c r="Q678" s="83"/>
      <c r="R678" s="83"/>
      <c r="S678" s="83"/>
      <c r="T678" s="83"/>
      <c r="U678" s="83"/>
      <c r="V678" s="83"/>
      <c r="W678" s="83"/>
      <c r="X678" s="83"/>
      <c r="Y678" s="83"/>
      <c r="Z678" s="83"/>
      <c r="AA678" s="83"/>
    </row>
    <row r="679" spans="1:27" s="84" customFormat="1" ht="24.75" customHeight="1" x14ac:dyDescent="0.15">
      <c r="A679" s="133">
        <v>665</v>
      </c>
      <c r="B679" s="134">
        <f t="shared" si="20"/>
        <v>0</v>
      </c>
      <c r="C679" s="135">
        <f t="shared" si="21"/>
        <v>0</v>
      </c>
      <c r="D679" s="132" t="str">
        <f>IF(G679="","",VLOOKUP(B679,①階級番号!$D:$E,2,FALSE()))</f>
        <v/>
      </c>
      <c r="E679" s="80"/>
      <c r="F679" s="81"/>
      <c r="G679" s="82"/>
      <c r="H679" s="82"/>
      <c r="I679" s="85"/>
      <c r="J679" s="85"/>
      <c r="K679" s="85"/>
      <c r="L679" s="85"/>
      <c r="M679" s="85"/>
      <c r="N679" s="143"/>
      <c r="O679" s="130"/>
      <c r="P679" s="136" t="str">
        <f>IF(M679="","",LOOKUP(IF(M679-DATEVALUE(YEAR(M679)&amp;"/"&amp;"4/2")&lt;0,IF(MONTH($N$1)&lt;4,YEAR($N$1)-YEAR(M679),YEAR($N$1)-YEAR(M679)+1),IF(MONTH($N$1)&lt;4,YEAR($N$1)-YEAR(M679)-1,YEAR($N$1)-YEAR(M679))),①階級番号!$A:$A,①階級番号!$B:$B))</f>
        <v/>
      </c>
      <c r="Q679" s="83"/>
      <c r="R679" s="83"/>
      <c r="S679" s="83"/>
      <c r="T679" s="83"/>
      <c r="U679" s="83"/>
      <c r="V679" s="83"/>
      <c r="W679" s="83"/>
      <c r="X679" s="83"/>
      <c r="Y679" s="83"/>
      <c r="Z679" s="83"/>
      <c r="AA679" s="83"/>
    </row>
    <row r="680" spans="1:27" s="84" customFormat="1" ht="24.75" customHeight="1" x14ac:dyDescent="0.15">
      <c r="A680" s="133">
        <v>666</v>
      </c>
      <c r="B680" s="134">
        <f t="shared" si="20"/>
        <v>0</v>
      </c>
      <c r="C680" s="135">
        <f t="shared" si="21"/>
        <v>0</v>
      </c>
      <c r="D680" s="132" t="str">
        <f>IF(G680="","",VLOOKUP(B680,①階級番号!$D:$E,2,FALSE()))</f>
        <v/>
      </c>
      <c r="E680" s="80"/>
      <c r="F680" s="81"/>
      <c r="G680" s="82"/>
      <c r="H680" s="82"/>
      <c r="I680" s="85"/>
      <c r="J680" s="85"/>
      <c r="K680" s="85"/>
      <c r="L680" s="85"/>
      <c r="M680" s="85"/>
      <c r="N680" s="143"/>
      <c r="O680" s="130"/>
      <c r="P680" s="136" t="str">
        <f>IF(M680="","",LOOKUP(IF(M680-DATEVALUE(YEAR(M680)&amp;"/"&amp;"4/2")&lt;0,IF(MONTH($N$1)&lt;4,YEAR($N$1)-YEAR(M680),YEAR($N$1)-YEAR(M680)+1),IF(MONTH($N$1)&lt;4,YEAR($N$1)-YEAR(M680)-1,YEAR($N$1)-YEAR(M680))),①階級番号!$A:$A,①階級番号!$B:$B))</f>
        <v/>
      </c>
      <c r="Q680" s="83"/>
      <c r="R680" s="83"/>
      <c r="S680" s="83"/>
      <c r="T680" s="83"/>
      <c r="U680" s="83"/>
      <c r="V680" s="83"/>
      <c r="W680" s="83"/>
      <c r="X680" s="83"/>
      <c r="Y680" s="83"/>
      <c r="Z680" s="83"/>
      <c r="AA680" s="83"/>
    </row>
    <row r="681" spans="1:27" s="84" customFormat="1" ht="24.75" customHeight="1" x14ac:dyDescent="0.15">
      <c r="A681" s="133">
        <v>667</v>
      </c>
      <c r="B681" s="134">
        <f t="shared" si="20"/>
        <v>0</v>
      </c>
      <c r="C681" s="135">
        <f t="shared" si="21"/>
        <v>0</v>
      </c>
      <c r="D681" s="132" t="str">
        <f>IF(G681="","",VLOOKUP(B681,①階級番号!$D:$E,2,FALSE()))</f>
        <v/>
      </c>
      <c r="E681" s="80"/>
      <c r="F681" s="81"/>
      <c r="G681" s="82"/>
      <c r="H681" s="82"/>
      <c r="I681" s="85"/>
      <c r="J681" s="85"/>
      <c r="K681" s="85"/>
      <c r="L681" s="85"/>
      <c r="M681" s="85"/>
      <c r="N681" s="143"/>
      <c r="O681" s="130"/>
      <c r="P681" s="136" t="str">
        <f>IF(M681="","",LOOKUP(IF(M681-DATEVALUE(YEAR(M681)&amp;"/"&amp;"4/2")&lt;0,IF(MONTH($N$1)&lt;4,YEAR($N$1)-YEAR(M681),YEAR($N$1)-YEAR(M681)+1),IF(MONTH($N$1)&lt;4,YEAR($N$1)-YEAR(M681)-1,YEAR($N$1)-YEAR(M681))),①階級番号!$A:$A,①階級番号!$B:$B))</f>
        <v/>
      </c>
      <c r="Q681" s="83"/>
      <c r="R681" s="83"/>
      <c r="S681" s="83"/>
      <c r="T681" s="83"/>
      <c r="U681" s="83"/>
      <c r="V681" s="83"/>
      <c r="W681" s="83"/>
      <c r="X681" s="83"/>
      <c r="Y681" s="83"/>
      <c r="Z681" s="83"/>
      <c r="AA681" s="83"/>
    </row>
    <row r="682" spans="1:27" s="84" customFormat="1" ht="24.75" customHeight="1" x14ac:dyDescent="0.15">
      <c r="A682" s="133">
        <v>668</v>
      </c>
      <c r="B682" s="134">
        <f t="shared" si="20"/>
        <v>0</v>
      </c>
      <c r="C682" s="135">
        <f t="shared" si="21"/>
        <v>0</v>
      </c>
      <c r="D682" s="132" t="str">
        <f>IF(G682="","",VLOOKUP(B682,①階級番号!$D:$E,2,FALSE()))</f>
        <v/>
      </c>
      <c r="E682" s="80"/>
      <c r="F682" s="81"/>
      <c r="G682" s="82"/>
      <c r="H682" s="82"/>
      <c r="I682" s="85"/>
      <c r="J682" s="85"/>
      <c r="K682" s="85"/>
      <c r="L682" s="85"/>
      <c r="M682" s="85"/>
      <c r="N682" s="143"/>
      <c r="O682" s="130"/>
      <c r="P682" s="136" t="str">
        <f>IF(M682="","",LOOKUP(IF(M682-DATEVALUE(YEAR(M682)&amp;"/"&amp;"4/2")&lt;0,IF(MONTH($N$1)&lt;4,YEAR($N$1)-YEAR(M682),YEAR($N$1)-YEAR(M682)+1),IF(MONTH($N$1)&lt;4,YEAR($N$1)-YEAR(M682)-1,YEAR($N$1)-YEAR(M682))),①階級番号!$A:$A,①階級番号!$B:$B))</f>
        <v/>
      </c>
      <c r="Q682" s="83"/>
      <c r="R682" s="83"/>
      <c r="S682" s="83"/>
      <c r="T682" s="83"/>
      <c r="U682" s="83"/>
      <c r="V682" s="83"/>
      <c r="W682" s="83"/>
      <c r="X682" s="83"/>
      <c r="Y682" s="83"/>
      <c r="Z682" s="83"/>
      <c r="AA682" s="83"/>
    </row>
    <row r="683" spans="1:27" s="84" customFormat="1" ht="24.75" customHeight="1" x14ac:dyDescent="0.15">
      <c r="A683" s="133">
        <v>669</v>
      </c>
      <c r="B683" s="134">
        <f t="shared" si="20"/>
        <v>0</v>
      </c>
      <c r="C683" s="135">
        <f t="shared" si="21"/>
        <v>0</v>
      </c>
      <c r="D683" s="132" t="str">
        <f>IF(G683="","",VLOOKUP(B683,①階級番号!$D:$E,2,FALSE()))</f>
        <v/>
      </c>
      <c r="E683" s="80"/>
      <c r="F683" s="81"/>
      <c r="G683" s="82"/>
      <c r="H683" s="82"/>
      <c r="I683" s="85"/>
      <c r="J683" s="85"/>
      <c r="K683" s="85"/>
      <c r="L683" s="85"/>
      <c r="M683" s="85"/>
      <c r="N683" s="143"/>
      <c r="O683" s="130"/>
      <c r="P683" s="136" t="str">
        <f>IF(M683="","",LOOKUP(IF(M683-DATEVALUE(YEAR(M683)&amp;"/"&amp;"4/2")&lt;0,IF(MONTH($N$1)&lt;4,YEAR($N$1)-YEAR(M683),YEAR($N$1)-YEAR(M683)+1),IF(MONTH($N$1)&lt;4,YEAR($N$1)-YEAR(M683)-1,YEAR($N$1)-YEAR(M683))),①階級番号!$A:$A,①階級番号!$B:$B))</f>
        <v/>
      </c>
      <c r="Q683" s="83"/>
      <c r="R683" s="83"/>
      <c r="S683" s="83"/>
      <c r="T683" s="83"/>
      <c r="U683" s="83"/>
      <c r="V683" s="83"/>
      <c r="W683" s="83"/>
      <c r="X683" s="83"/>
      <c r="Y683" s="83"/>
      <c r="Z683" s="83"/>
      <c r="AA683" s="83"/>
    </row>
    <row r="684" spans="1:27" s="84" customFormat="1" ht="24.75" customHeight="1" x14ac:dyDescent="0.15">
      <c r="A684" s="133">
        <v>670</v>
      </c>
      <c r="B684" s="134">
        <f t="shared" si="20"/>
        <v>0</v>
      </c>
      <c r="C684" s="135">
        <f t="shared" si="21"/>
        <v>0</v>
      </c>
      <c r="D684" s="132" t="str">
        <f>IF(G684="","",VLOOKUP(B684,①階級番号!$D:$E,2,FALSE()))</f>
        <v/>
      </c>
      <c r="E684" s="80"/>
      <c r="F684" s="81"/>
      <c r="G684" s="82"/>
      <c r="H684" s="82"/>
      <c r="I684" s="85"/>
      <c r="J684" s="85"/>
      <c r="K684" s="85"/>
      <c r="L684" s="85"/>
      <c r="M684" s="85"/>
      <c r="N684" s="143"/>
      <c r="O684" s="130"/>
      <c r="P684" s="136" t="str">
        <f>IF(M684="","",LOOKUP(IF(M684-DATEVALUE(YEAR(M684)&amp;"/"&amp;"4/2")&lt;0,IF(MONTH($N$1)&lt;4,YEAR($N$1)-YEAR(M684),YEAR($N$1)-YEAR(M684)+1),IF(MONTH($N$1)&lt;4,YEAR($N$1)-YEAR(M684)-1,YEAR($N$1)-YEAR(M684))),①階級番号!$A:$A,①階級番号!$B:$B))</f>
        <v/>
      </c>
      <c r="Q684" s="83"/>
      <c r="R684" s="83"/>
      <c r="S684" s="83"/>
      <c r="T684" s="83"/>
      <c r="U684" s="83"/>
      <c r="V684" s="83"/>
      <c r="W684" s="83"/>
      <c r="X684" s="83"/>
      <c r="Y684" s="83"/>
      <c r="Z684" s="83"/>
      <c r="AA684" s="83"/>
    </row>
    <row r="685" spans="1:27" s="84" customFormat="1" ht="24.75" customHeight="1" x14ac:dyDescent="0.15">
      <c r="A685" s="133">
        <v>671</v>
      </c>
      <c r="B685" s="134">
        <f t="shared" si="20"/>
        <v>0</v>
      </c>
      <c r="C685" s="135">
        <f t="shared" si="21"/>
        <v>0</v>
      </c>
      <c r="D685" s="132" t="str">
        <f>IF(G685="","",VLOOKUP(B685,①階級番号!$D:$E,2,FALSE()))</f>
        <v/>
      </c>
      <c r="E685" s="80"/>
      <c r="F685" s="81"/>
      <c r="G685" s="82"/>
      <c r="H685" s="82"/>
      <c r="I685" s="85"/>
      <c r="J685" s="85"/>
      <c r="K685" s="85"/>
      <c r="L685" s="85"/>
      <c r="M685" s="85"/>
      <c r="N685" s="143"/>
      <c r="O685" s="130"/>
      <c r="P685" s="136" t="str">
        <f>IF(M685="","",LOOKUP(IF(M685-DATEVALUE(YEAR(M685)&amp;"/"&amp;"4/2")&lt;0,IF(MONTH($N$1)&lt;4,YEAR($N$1)-YEAR(M685),YEAR($N$1)-YEAR(M685)+1),IF(MONTH($N$1)&lt;4,YEAR($N$1)-YEAR(M685)-1,YEAR($N$1)-YEAR(M685))),①階級番号!$A:$A,①階級番号!$B:$B))</f>
        <v/>
      </c>
      <c r="Q685" s="83"/>
      <c r="R685" s="83"/>
      <c r="S685" s="83"/>
      <c r="T685" s="83"/>
      <c r="U685" s="83"/>
      <c r="V685" s="83"/>
      <c r="W685" s="83"/>
      <c r="X685" s="83"/>
      <c r="Y685" s="83"/>
      <c r="Z685" s="83"/>
      <c r="AA685" s="83"/>
    </row>
    <row r="686" spans="1:27" s="84" customFormat="1" ht="24.75" customHeight="1" x14ac:dyDescent="0.15">
      <c r="A686" s="133">
        <v>672</v>
      </c>
      <c r="B686" s="134">
        <f t="shared" si="20"/>
        <v>0</v>
      </c>
      <c r="C686" s="135">
        <f t="shared" si="21"/>
        <v>0</v>
      </c>
      <c r="D686" s="132" t="str">
        <f>IF(G686="","",VLOOKUP(B686,①階級番号!$D:$E,2,FALSE()))</f>
        <v/>
      </c>
      <c r="E686" s="80"/>
      <c r="F686" s="81"/>
      <c r="G686" s="82"/>
      <c r="H686" s="82"/>
      <c r="I686" s="85"/>
      <c r="J686" s="85"/>
      <c r="K686" s="85"/>
      <c r="L686" s="85"/>
      <c r="M686" s="85"/>
      <c r="N686" s="143"/>
      <c r="O686" s="130"/>
      <c r="P686" s="136" t="str">
        <f>IF(M686="","",LOOKUP(IF(M686-DATEVALUE(YEAR(M686)&amp;"/"&amp;"4/2")&lt;0,IF(MONTH($N$1)&lt;4,YEAR($N$1)-YEAR(M686),YEAR($N$1)-YEAR(M686)+1),IF(MONTH($N$1)&lt;4,YEAR($N$1)-YEAR(M686)-1,YEAR($N$1)-YEAR(M686))),①階級番号!$A:$A,①階級番号!$B:$B))</f>
        <v/>
      </c>
      <c r="Q686" s="83"/>
      <c r="R686" s="83"/>
      <c r="S686" s="83"/>
      <c r="T686" s="83"/>
      <c r="U686" s="83"/>
      <c r="V686" s="83"/>
      <c r="W686" s="83"/>
      <c r="X686" s="83"/>
      <c r="Y686" s="83"/>
      <c r="Z686" s="83"/>
      <c r="AA686" s="83"/>
    </row>
    <row r="687" spans="1:27" s="84" customFormat="1" ht="24.75" customHeight="1" x14ac:dyDescent="0.15">
      <c r="A687" s="133">
        <v>673</v>
      </c>
      <c r="B687" s="134">
        <f t="shared" si="20"/>
        <v>0</v>
      </c>
      <c r="C687" s="135">
        <f t="shared" si="21"/>
        <v>0</v>
      </c>
      <c r="D687" s="132" t="str">
        <f>IF(G687="","",VLOOKUP(B687,①階級番号!$D:$E,2,FALSE()))</f>
        <v/>
      </c>
      <c r="E687" s="80"/>
      <c r="F687" s="81"/>
      <c r="G687" s="82"/>
      <c r="H687" s="82"/>
      <c r="I687" s="85"/>
      <c r="J687" s="85"/>
      <c r="K687" s="85"/>
      <c r="L687" s="85"/>
      <c r="M687" s="85"/>
      <c r="N687" s="143"/>
      <c r="O687" s="130"/>
      <c r="P687" s="136" t="str">
        <f>IF(M687="","",LOOKUP(IF(M687-DATEVALUE(YEAR(M687)&amp;"/"&amp;"4/2")&lt;0,IF(MONTH($N$1)&lt;4,YEAR($N$1)-YEAR(M687),YEAR($N$1)-YEAR(M687)+1),IF(MONTH($N$1)&lt;4,YEAR($N$1)-YEAR(M687)-1,YEAR($N$1)-YEAR(M687))),①階級番号!$A:$A,①階級番号!$B:$B))</f>
        <v/>
      </c>
      <c r="Q687" s="83"/>
      <c r="R687" s="83"/>
      <c r="S687" s="83"/>
      <c r="T687" s="83"/>
      <c r="U687" s="83"/>
      <c r="V687" s="83"/>
      <c r="W687" s="83"/>
      <c r="X687" s="83"/>
      <c r="Y687" s="83"/>
      <c r="Z687" s="83"/>
      <c r="AA687" s="83"/>
    </row>
    <row r="688" spans="1:27" s="84" customFormat="1" ht="24.75" customHeight="1" x14ac:dyDescent="0.15">
      <c r="A688" s="133">
        <v>674</v>
      </c>
      <c r="B688" s="134">
        <f t="shared" si="20"/>
        <v>0</v>
      </c>
      <c r="C688" s="135">
        <f t="shared" si="21"/>
        <v>0</v>
      </c>
      <c r="D688" s="132" t="str">
        <f>IF(G688="","",VLOOKUP(B688,①階級番号!$D:$E,2,FALSE()))</f>
        <v/>
      </c>
      <c r="E688" s="80"/>
      <c r="F688" s="81"/>
      <c r="G688" s="82"/>
      <c r="H688" s="82"/>
      <c r="I688" s="85"/>
      <c r="J688" s="85"/>
      <c r="K688" s="85"/>
      <c r="L688" s="85"/>
      <c r="M688" s="85"/>
      <c r="N688" s="143"/>
      <c r="O688" s="130"/>
      <c r="P688" s="136" t="str">
        <f>IF(M688="","",LOOKUP(IF(M688-DATEVALUE(YEAR(M688)&amp;"/"&amp;"4/2")&lt;0,IF(MONTH($N$1)&lt;4,YEAR($N$1)-YEAR(M688),YEAR($N$1)-YEAR(M688)+1),IF(MONTH($N$1)&lt;4,YEAR($N$1)-YEAR(M688)-1,YEAR($N$1)-YEAR(M688))),①階級番号!$A:$A,①階級番号!$B:$B))</f>
        <v/>
      </c>
      <c r="Q688" s="83"/>
      <c r="R688" s="83"/>
      <c r="S688" s="83"/>
      <c r="T688" s="83"/>
      <c r="U688" s="83"/>
      <c r="V688" s="83"/>
      <c r="W688" s="83"/>
      <c r="X688" s="83"/>
      <c r="Y688" s="83"/>
      <c r="Z688" s="83"/>
      <c r="AA688" s="83"/>
    </row>
    <row r="689" spans="1:27" s="84" customFormat="1" ht="24.75" customHeight="1" x14ac:dyDescent="0.15">
      <c r="A689" s="133">
        <v>675</v>
      </c>
      <c r="B689" s="134">
        <f t="shared" si="20"/>
        <v>0</v>
      </c>
      <c r="C689" s="135">
        <f t="shared" si="21"/>
        <v>0</v>
      </c>
      <c r="D689" s="132" t="str">
        <f>IF(G689="","",VLOOKUP(B689,①階級番号!$D:$E,2,FALSE()))</f>
        <v/>
      </c>
      <c r="E689" s="80"/>
      <c r="F689" s="81"/>
      <c r="G689" s="82"/>
      <c r="H689" s="82"/>
      <c r="I689" s="85"/>
      <c r="J689" s="85"/>
      <c r="K689" s="85"/>
      <c r="L689" s="85"/>
      <c r="M689" s="85"/>
      <c r="N689" s="143"/>
      <c r="O689" s="130"/>
      <c r="P689" s="136" t="str">
        <f>IF(M689="","",LOOKUP(IF(M689-DATEVALUE(YEAR(M689)&amp;"/"&amp;"4/2")&lt;0,IF(MONTH($N$1)&lt;4,YEAR($N$1)-YEAR(M689),YEAR($N$1)-YEAR(M689)+1),IF(MONTH($N$1)&lt;4,YEAR($N$1)-YEAR(M689)-1,YEAR($N$1)-YEAR(M689))),①階級番号!$A:$A,①階級番号!$B:$B))</f>
        <v/>
      </c>
      <c r="Q689" s="83"/>
      <c r="R689" s="83"/>
      <c r="S689" s="83"/>
      <c r="T689" s="83"/>
      <c r="U689" s="83"/>
      <c r="V689" s="83"/>
      <c r="W689" s="83"/>
      <c r="X689" s="83"/>
      <c r="Y689" s="83"/>
      <c r="Z689" s="83"/>
      <c r="AA689" s="83"/>
    </row>
    <row r="690" spans="1:27" s="84" customFormat="1" ht="24.75" customHeight="1" x14ac:dyDescent="0.15">
      <c r="A690" s="133">
        <v>676</v>
      </c>
      <c r="B690" s="134">
        <f t="shared" si="20"/>
        <v>0</v>
      </c>
      <c r="C690" s="135">
        <f t="shared" si="21"/>
        <v>0</v>
      </c>
      <c r="D690" s="132" t="str">
        <f>IF(G690="","",VLOOKUP(B690,①階級番号!$D:$E,2,FALSE()))</f>
        <v/>
      </c>
      <c r="E690" s="80"/>
      <c r="F690" s="81"/>
      <c r="G690" s="82"/>
      <c r="H690" s="82"/>
      <c r="I690" s="85"/>
      <c r="J690" s="85"/>
      <c r="K690" s="85"/>
      <c r="L690" s="85"/>
      <c r="M690" s="85"/>
      <c r="N690" s="143"/>
      <c r="O690" s="130"/>
      <c r="P690" s="136" t="str">
        <f>IF(M690="","",LOOKUP(IF(M690-DATEVALUE(YEAR(M690)&amp;"/"&amp;"4/2")&lt;0,IF(MONTH($N$1)&lt;4,YEAR($N$1)-YEAR(M690),YEAR($N$1)-YEAR(M690)+1),IF(MONTH($N$1)&lt;4,YEAR($N$1)-YEAR(M690)-1,YEAR($N$1)-YEAR(M690))),①階級番号!$A:$A,①階級番号!$B:$B))</f>
        <v/>
      </c>
      <c r="Q690" s="83"/>
      <c r="R690" s="83"/>
      <c r="S690" s="83"/>
      <c r="T690" s="83"/>
      <c r="U690" s="83"/>
      <c r="V690" s="83"/>
      <c r="W690" s="83"/>
      <c r="X690" s="83"/>
      <c r="Y690" s="83"/>
      <c r="Z690" s="83"/>
      <c r="AA690" s="83"/>
    </row>
    <row r="691" spans="1:27" s="84" customFormat="1" ht="24.75" customHeight="1" x14ac:dyDescent="0.15">
      <c r="A691" s="133">
        <v>677</v>
      </c>
      <c r="B691" s="134">
        <f t="shared" si="20"/>
        <v>0</v>
      </c>
      <c r="C691" s="135">
        <f t="shared" si="21"/>
        <v>0</v>
      </c>
      <c r="D691" s="132" t="str">
        <f>IF(G691="","",VLOOKUP(B691,①階級番号!$D:$E,2,FALSE()))</f>
        <v/>
      </c>
      <c r="E691" s="80"/>
      <c r="F691" s="81"/>
      <c r="G691" s="82"/>
      <c r="H691" s="82"/>
      <c r="I691" s="85"/>
      <c r="J691" s="85"/>
      <c r="K691" s="85"/>
      <c r="L691" s="85"/>
      <c r="M691" s="85"/>
      <c r="N691" s="143"/>
      <c r="O691" s="130"/>
      <c r="P691" s="136" t="str">
        <f>IF(M691="","",LOOKUP(IF(M691-DATEVALUE(YEAR(M691)&amp;"/"&amp;"4/2")&lt;0,IF(MONTH($N$1)&lt;4,YEAR($N$1)-YEAR(M691),YEAR($N$1)-YEAR(M691)+1),IF(MONTH($N$1)&lt;4,YEAR($N$1)-YEAR(M691)-1,YEAR($N$1)-YEAR(M691))),①階級番号!$A:$A,①階級番号!$B:$B))</f>
        <v/>
      </c>
      <c r="Q691" s="83"/>
      <c r="R691" s="83"/>
      <c r="S691" s="83"/>
      <c r="T691" s="83"/>
      <c r="U691" s="83"/>
      <c r="V691" s="83"/>
      <c r="W691" s="83"/>
      <c r="X691" s="83"/>
      <c r="Y691" s="83"/>
      <c r="Z691" s="83"/>
      <c r="AA691" s="83"/>
    </row>
    <row r="692" spans="1:27" s="84" customFormat="1" ht="24.75" customHeight="1" x14ac:dyDescent="0.15">
      <c r="A692" s="133">
        <v>678</v>
      </c>
      <c r="B692" s="134">
        <f t="shared" si="20"/>
        <v>0</v>
      </c>
      <c r="C692" s="135">
        <f t="shared" si="21"/>
        <v>0</v>
      </c>
      <c r="D692" s="132" t="str">
        <f>IF(G692="","",VLOOKUP(B692,①階級番号!$D:$E,2,FALSE()))</f>
        <v/>
      </c>
      <c r="E692" s="80"/>
      <c r="F692" s="81"/>
      <c r="G692" s="82"/>
      <c r="H692" s="82"/>
      <c r="I692" s="85"/>
      <c r="J692" s="85"/>
      <c r="K692" s="85"/>
      <c r="L692" s="85"/>
      <c r="M692" s="85"/>
      <c r="N692" s="143"/>
      <c r="O692" s="130"/>
      <c r="P692" s="136" t="str">
        <f>IF(M692="","",LOOKUP(IF(M692-DATEVALUE(YEAR(M692)&amp;"/"&amp;"4/2")&lt;0,IF(MONTH($N$1)&lt;4,YEAR($N$1)-YEAR(M692),YEAR($N$1)-YEAR(M692)+1),IF(MONTH($N$1)&lt;4,YEAR($N$1)-YEAR(M692)-1,YEAR($N$1)-YEAR(M692))),①階級番号!$A:$A,①階級番号!$B:$B))</f>
        <v/>
      </c>
      <c r="Q692" s="83"/>
      <c r="R692" s="83"/>
      <c r="S692" s="83"/>
      <c r="T692" s="83"/>
      <c r="U692" s="83"/>
      <c r="V692" s="83"/>
      <c r="W692" s="83"/>
      <c r="X692" s="83"/>
      <c r="Y692" s="83"/>
      <c r="Z692" s="83"/>
      <c r="AA692" s="83"/>
    </row>
    <row r="693" spans="1:27" s="84" customFormat="1" ht="24.75" customHeight="1" x14ac:dyDescent="0.15">
      <c r="A693" s="133">
        <v>679</v>
      </c>
      <c r="B693" s="134">
        <f t="shared" si="20"/>
        <v>0</v>
      </c>
      <c r="C693" s="135">
        <f t="shared" si="21"/>
        <v>0</v>
      </c>
      <c r="D693" s="132" t="str">
        <f>IF(G693="","",VLOOKUP(B693,①階級番号!$D:$E,2,FALSE()))</f>
        <v/>
      </c>
      <c r="E693" s="80"/>
      <c r="F693" s="81"/>
      <c r="G693" s="82"/>
      <c r="H693" s="82"/>
      <c r="I693" s="85"/>
      <c r="J693" s="85"/>
      <c r="K693" s="85"/>
      <c r="L693" s="85"/>
      <c r="M693" s="85"/>
      <c r="N693" s="143"/>
      <c r="O693" s="130"/>
      <c r="P693" s="136" t="str">
        <f>IF(M693="","",LOOKUP(IF(M693-DATEVALUE(YEAR(M693)&amp;"/"&amp;"4/2")&lt;0,IF(MONTH($N$1)&lt;4,YEAR($N$1)-YEAR(M693),YEAR($N$1)-YEAR(M693)+1),IF(MONTH($N$1)&lt;4,YEAR($N$1)-YEAR(M693)-1,YEAR($N$1)-YEAR(M693))),①階級番号!$A:$A,①階級番号!$B:$B))</f>
        <v/>
      </c>
      <c r="Q693" s="83"/>
      <c r="R693" s="83"/>
      <c r="S693" s="83"/>
      <c r="T693" s="83"/>
      <c r="U693" s="83"/>
      <c r="V693" s="83"/>
      <c r="W693" s="83"/>
      <c r="X693" s="83"/>
      <c r="Y693" s="83"/>
      <c r="Z693" s="83"/>
      <c r="AA693" s="83"/>
    </row>
    <row r="694" spans="1:27" s="84" customFormat="1" ht="24.75" customHeight="1" x14ac:dyDescent="0.15">
      <c r="A694" s="133">
        <v>680</v>
      </c>
      <c r="B694" s="134">
        <f t="shared" si="20"/>
        <v>0</v>
      </c>
      <c r="C694" s="135">
        <f t="shared" si="21"/>
        <v>0</v>
      </c>
      <c r="D694" s="132" t="str">
        <f>IF(G694="","",VLOOKUP(B694,①階級番号!$D:$E,2,FALSE()))</f>
        <v/>
      </c>
      <c r="E694" s="80"/>
      <c r="F694" s="81"/>
      <c r="G694" s="82"/>
      <c r="H694" s="82"/>
      <c r="I694" s="85"/>
      <c r="J694" s="85"/>
      <c r="K694" s="85"/>
      <c r="L694" s="85"/>
      <c r="M694" s="85"/>
      <c r="N694" s="143"/>
      <c r="O694" s="130"/>
      <c r="P694" s="136" t="str">
        <f>IF(M694="","",LOOKUP(IF(M694-DATEVALUE(YEAR(M694)&amp;"/"&amp;"4/2")&lt;0,IF(MONTH($N$1)&lt;4,YEAR($N$1)-YEAR(M694),YEAR($N$1)-YEAR(M694)+1),IF(MONTH($N$1)&lt;4,YEAR($N$1)-YEAR(M694)-1,YEAR($N$1)-YEAR(M694))),①階級番号!$A:$A,①階級番号!$B:$B))</f>
        <v/>
      </c>
      <c r="Q694" s="83"/>
      <c r="R694" s="83"/>
      <c r="S694" s="83"/>
      <c r="T694" s="83"/>
      <c r="U694" s="83"/>
      <c r="V694" s="83"/>
      <c r="W694" s="83"/>
      <c r="X694" s="83"/>
      <c r="Y694" s="83"/>
      <c r="Z694" s="83"/>
      <c r="AA694" s="83"/>
    </row>
    <row r="695" spans="1:27" s="84" customFormat="1" ht="24.75" customHeight="1" x14ac:dyDescent="0.15">
      <c r="A695" s="133">
        <v>681</v>
      </c>
      <c r="B695" s="134">
        <f t="shared" si="20"/>
        <v>0</v>
      </c>
      <c r="C695" s="135">
        <f t="shared" si="21"/>
        <v>0</v>
      </c>
      <c r="D695" s="132" t="str">
        <f>IF(G695="","",VLOOKUP(B695,①階級番号!$D:$E,2,FALSE()))</f>
        <v/>
      </c>
      <c r="E695" s="80"/>
      <c r="F695" s="81"/>
      <c r="G695" s="82"/>
      <c r="H695" s="82"/>
      <c r="I695" s="85"/>
      <c r="J695" s="85"/>
      <c r="K695" s="85"/>
      <c r="L695" s="85"/>
      <c r="M695" s="85"/>
      <c r="N695" s="143"/>
      <c r="O695" s="130"/>
      <c r="P695" s="136" t="str">
        <f>IF(M695="","",LOOKUP(IF(M695-DATEVALUE(YEAR(M695)&amp;"/"&amp;"4/2")&lt;0,IF(MONTH($N$1)&lt;4,YEAR($N$1)-YEAR(M695),YEAR($N$1)-YEAR(M695)+1),IF(MONTH($N$1)&lt;4,YEAR($N$1)-YEAR(M695)-1,YEAR($N$1)-YEAR(M695))),①階級番号!$A:$A,①階級番号!$B:$B))</f>
        <v/>
      </c>
      <c r="Q695" s="83"/>
      <c r="R695" s="83"/>
      <c r="S695" s="83"/>
      <c r="T695" s="83"/>
      <c r="U695" s="83"/>
      <c r="V695" s="83"/>
      <c r="W695" s="83"/>
      <c r="X695" s="83"/>
      <c r="Y695" s="83"/>
      <c r="Z695" s="83"/>
      <c r="AA695" s="83"/>
    </row>
    <row r="696" spans="1:27" s="84" customFormat="1" ht="24.75" customHeight="1" x14ac:dyDescent="0.15">
      <c r="A696" s="133">
        <v>682</v>
      </c>
      <c r="B696" s="134">
        <f t="shared" si="20"/>
        <v>0</v>
      </c>
      <c r="C696" s="135">
        <f t="shared" si="21"/>
        <v>0</v>
      </c>
      <c r="D696" s="132" t="str">
        <f>IF(G696="","",VLOOKUP(B696,①階級番号!$D:$E,2,FALSE()))</f>
        <v/>
      </c>
      <c r="E696" s="80"/>
      <c r="F696" s="81"/>
      <c r="G696" s="82"/>
      <c r="H696" s="82"/>
      <c r="I696" s="85"/>
      <c r="J696" s="85"/>
      <c r="K696" s="85"/>
      <c r="L696" s="85"/>
      <c r="M696" s="85"/>
      <c r="N696" s="143"/>
      <c r="O696" s="130"/>
      <c r="P696" s="136" t="str">
        <f>IF(M696="","",LOOKUP(IF(M696-DATEVALUE(YEAR(M696)&amp;"/"&amp;"4/2")&lt;0,IF(MONTH($N$1)&lt;4,YEAR($N$1)-YEAR(M696),YEAR($N$1)-YEAR(M696)+1),IF(MONTH($N$1)&lt;4,YEAR($N$1)-YEAR(M696)-1,YEAR($N$1)-YEAR(M696))),①階級番号!$A:$A,①階級番号!$B:$B))</f>
        <v/>
      </c>
      <c r="Q696" s="83"/>
      <c r="R696" s="83"/>
      <c r="S696" s="83"/>
      <c r="T696" s="83"/>
      <c r="U696" s="83"/>
      <c r="V696" s="83"/>
      <c r="W696" s="83"/>
      <c r="X696" s="83"/>
      <c r="Y696" s="83"/>
      <c r="Z696" s="83"/>
      <c r="AA696" s="83"/>
    </row>
    <row r="697" spans="1:27" s="84" customFormat="1" ht="24.75" customHeight="1" x14ac:dyDescent="0.15">
      <c r="A697" s="133">
        <v>683</v>
      </c>
      <c r="B697" s="134">
        <f t="shared" si="20"/>
        <v>0</v>
      </c>
      <c r="C697" s="135">
        <f t="shared" si="21"/>
        <v>0</v>
      </c>
      <c r="D697" s="132" t="str">
        <f>IF(G697="","",VLOOKUP(B697,①階級番号!$D:$E,2,FALSE()))</f>
        <v/>
      </c>
      <c r="E697" s="80"/>
      <c r="F697" s="81"/>
      <c r="G697" s="82"/>
      <c r="H697" s="82"/>
      <c r="I697" s="85"/>
      <c r="J697" s="85"/>
      <c r="K697" s="85"/>
      <c r="L697" s="85"/>
      <c r="M697" s="85"/>
      <c r="N697" s="143"/>
      <c r="O697" s="130"/>
      <c r="P697" s="136" t="str">
        <f>IF(M697="","",LOOKUP(IF(M697-DATEVALUE(YEAR(M697)&amp;"/"&amp;"4/2")&lt;0,IF(MONTH($N$1)&lt;4,YEAR($N$1)-YEAR(M697),YEAR($N$1)-YEAR(M697)+1),IF(MONTH($N$1)&lt;4,YEAR($N$1)-YEAR(M697)-1,YEAR($N$1)-YEAR(M697))),①階級番号!$A:$A,①階級番号!$B:$B))</f>
        <v/>
      </c>
      <c r="Q697" s="83"/>
      <c r="R697" s="83"/>
      <c r="S697" s="83"/>
      <c r="T697" s="83"/>
      <c r="U697" s="83"/>
      <c r="V697" s="83"/>
      <c r="W697" s="83"/>
      <c r="X697" s="83"/>
      <c r="Y697" s="83"/>
      <c r="Z697" s="83"/>
      <c r="AA697" s="83"/>
    </row>
    <row r="698" spans="1:27" s="84" customFormat="1" ht="24.75" customHeight="1" x14ac:dyDescent="0.15">
      <c r="A698" s="133">
        <v>684</v>
      </c>
      <c r="B698" s="134">
        <f t="shared" si="20"/>
        <v>0</v>
      </c>
      <c r="C698" s="135">
        <f t="shared" si="21"/>
        <v>0</v>
      </c>
      <c r="D698" s="132" t="str">
        <f>IF(G698="","",VLOOKUP(B698,①階級番号!$D:$E,2,FALSE()))</f>
        <v/>
      </c>
      <c r="E698" s="80"/>
      <c r="F698" s="81"/>
      <c r="G698" s="82"/>
      <c r="H698" s="82"/>
      <c r="I698" s="85"/>
      <c r="J698" s="85"/>
      <c r="K698" s="85"/>
      <c r="L698" s="85"/>
      <c r="M698" s="85"/>
      <c r="N698" s="143"/>
      <c r="O698" s="130"/>
      <c r="P698" s="136" t="str">
        <f>IF(M698="","",LOOKUP(IF(M698-DATEVALUE(YEAR(M698)&amp;"/"&amp;"4/2")&lt;0,IF(MONTH($N$1)&lt;4,YEAR($N$1)-YEAR(M698),YEAR($N$1)-YEAR(M698)+1),IF(MONTH($N$1)&lt;4,YEAR($N$1)-YEAR(M698)-1,YEAR($N$1)-YEAR(M698))),①階級番号!$A:$A,①階級番号!$B:$B))</f>
        <v/>
      </c>
      <c r="Q698" s="83"/>
      <c r="R698" s="83"/>
      <c r="S698" s="83"/>
      <c r="T698" s="83"/>
      <c r="U698" s="83"/>
      <c r="V698" s="83"/>
      <c r="W698" s="83"/>
      <c r="X698" s="83"/>
      <c r="Y698" s="83"/>
      <c r="Z698" s="83"/>
      <c r="AA698" s="83"/>
    </row>
    <row r="699" spans="1:27" s="84" customFormat="1" ht="24.75" customHeight="1" x14ac:dyDescent="0.15">
      <c r="A699" s="133">
        <v>685</v>
      </c>
      <c r="B699" s="134">
        <f t="shared" si="20"/>
        <v>0</v>
      </c>
      <c r="C699" s="135">
        <f t="shared" si="21"/>
        <v>0</v>
      </c>
      <c r="D699" s="132" t="str">
        <f>IF(G699="","",VLOOKUP(B699,①階級番号!$D:$E,2,FALSE()))</f>
        <v/>
      </c>
      <c r="E699" s="80"/>
      <c r="F699" s="81"/>
      <c r="G699" s="82"/>
      <c r="H699" s="82"/>
      <c r="I699" s="85"/>
      <c r="J699" s="85"/>
      <c r="K699" s="85"/>
      <c r="L699" s="85"/>
      <c r="M699" s="85"/>
      <c r="N699" s="143"/>
      <c r="O699" s="130"/>
      <c r="P699" s="136" t="str">
        <f>IF(M699="","",LOOKUP(IF(M699-DATEVALUE(YEAR(M699)&amp;"/"&amp;"4/2")&lt;0,IF(MONTH($N$1)&lt;4,YEAR($N$1)-YEAR(M699),YEAR($N$1)-YEAR(M699)+1),IF(MONTH($N$1)&lt;4,YEAR($N$1)-YEAR(M699)-1,YEAR($N$1)-YEAR(M699))),①階級番号!$A:$A,①階級番号!$B:$B))</f>
        <v/>
      </c>
      <c r="Q699" s="83"/>
      <c r="R699" s="83"/>
      <c r="S699" s="83"/>
      <c r="T699" s="83"/>
      <c r="U699" s="83"/>
      <c r="V699" s="83"/>
      <c r="W699" s="83"/>
      <c r="X699" s="83"/>
      <c r="Y699" s="83"/>
      <c r="Z699" s="83"/>
      <c r="AA699" s="83"/>
    </row>
    <row r="700" spans="1:27" s="84" customFormat="1" ht="24.75" customHeight="1" x14ac:dyDescent="0.15">
      <c r="A700" s="133">
        <v>686</v>
      </c>
      <c r="B700" s="134">
        <f t="shared" si="20"/>
        <v>0</v>
      </c>
      <c r="C700" s="135">
        <f t="shared" si="21"/>
        <v>0</v>
      </c>
      <c r="D700" s="132" t="str">
        <f>IF(G700="","",VLOOKUP(B700,①階級番号!$D:$E,2,FALSE()))</f>
        <v/>
      </c>
      <c r="E700" s="80"/>
      <c r="F700" s="81"/>
      <c r="G700" s="82"/>
      <c r="H700" s="82"/>
      <c r="I700" s="85"/>
      <c r="J700" s="85"/>
      <c r="K700" s="85"/>
      <c r="L700" s="85"/>
      <c r="M700" s="85"/>
      <c r="N700" s="143"/>
      <c r="O700" s="130"/>
      <c r="P700" s="136" t="str">
        <f>IF(M700="","",LOOKUP(IF(M700-DATEVALUE(YEAR(M700)&amp;"/"&amp;"4/2")&lt;0,IF(MONTH($N$1)&lt;4,YEAR($N$1)-YEAR(M700),YEAR($N$1)-YEAR(M700)+1),IF(MONTH($N$1)&lt;4,YEAR($N$1)-YEAR(M700)-1,YEAR($N$1)-YEAR(M700))),①階級番号!$A:$A,①階級番号!$B:$B))</f>
        <v/>
      </c>
      <c r="Q700" s="83"/>
      <c r="R700" s="83"/>
      <c r="S700" s="83"/>
      <c r="T700" s="83"/>
      <c r="U700" s="83"/>
      <c r="V700" s="83"/>
      <c r="W700" s="83"/>
      <c r="X700" s="83"/>
      <c r="Y700" s="83"/>
      <c r="Z700" s="83"/>
      <c r="AA700" s="83"/>
    </row>
    <row r="701" spans="1:27" s="84" customFormat="1" ht="24.75" customHeight="1" x14ac:dyDescent="0.15">
      <c r="A701" s="133">
        <v>687</v>
      </c>
      <c r="B701" s="134">
        <f t="shared" si="20"/>
        <v>0</v>
      </c>
      <c r="C701" s="135">
        <f t="shared" si="21"/>
        <v>0</v>
      </c>
      <c r="D701" s="132" t="str">
        <f>IF(G701="","",VLOOKUP(B701,①階級番号!$D:$E,2,FALSE()))</f>
        <v/>
      </c>
      <c r="E701" s="80"/>
      <c r="F701" s="81"/>
      <c r="G701" s="82"/>
      <c r="H701" s="82"/>
      <c r="I701" s="85"/>
      <c r="J701" s="85"/>
      <c r="K701" s="85"/>
      <c r="L701" s="85"/>
      <c r="M701" s="85"/>
      <c r="N701" s="143"/>
      <c r="O701" s="130"/>
      <c r="P701" s="136" t="str">
        <f>IF(M701="","",LOOKUP(IF(M701-DATEVALUE(YEAR(M701)&amp;"/"&amp;"4/2")&lt;0,IF(MONTH($N$1)&lt;4,YEAR($N$1)-YEAR(M701),YEAR($N$1)-YEAR(M701)+1),IF(MONTH($N$1)&lt;4,YEAR($N$1)-YEAR(M701)-1,YEAR($N$1)-YEAR(M701))),①階級番号!$A:$A,①階級番号!$B:$B))</f>
        <v/>
      </c>
      <c r="Q701" s="83"/>
      <c r="R701" s="83"/>
      <c r="S701" s="83"/>
      <c r="T701" s="83"/>
      <c r="U701" s="83"/>
      <c r="V701" s="83"/>
      <c r="W701" s="83"/>
      <c r="X701" s="83"/>
      <c r="Y701" s="83"/>
      <c r="Z701" s="83"/>
      <c r="AA701" s="83"/>
    </row>
    <row r="702" spans="1:27" s="84" customFormat="1" ht="24.75" customHeight="1" x14ac:dyDescent="0.15">
      <c r="A702" s="133">
        <v>688</v>
      </c>
      <c r="B702" s="134">
        <f t="shared" si="20"/>
        <v>0</v>
      </c>
      <c r="C702" s="135">
        <f t="shared" si="21"/>
        <v>0</v>
      </c>
      <c r="D702" s="132" t="str">
        <f>IF(G702="","",VLOOKUP(B702,①階級番号!$D:$E,2,FALSE()))</f>
        <v/>
      </c>
      <c r="E702" s="80"/>
      <c r="F702" s="81"/>
      <c r="G702" s="82"/>
      <c r="H702" s="82"/>
      <c r="I702" s="85"/>
      <c r="J702" s="85"/>
      <c r="K702" s="85"/>
      <c r="L702" s="85"/>
      <c r="M702" s="85"/>
      <c r="N702" s="143"/>
      <c r="O702" s="130"/>
      <c r="P702" s="136" t="str">
        <f>IF(M702="","",LOOKUP(IF(M702-DATEVALUE(YEAR(M702)&amp;"/"&amp;"4/2")&lt;0,IF(MONTH($N$1)&lt;4,YEAR($N$1)-YEAR(M702),YEAR($N$1)-YEAR(M702)+1),IF(MONTH($N$1)&lt;4,YEAR($N$1)-YEAR(M702)-1,YEAR($N$1)-YEAR(M702))),①階級番号!$A:$A,①階級番号!$B:$B))</f>
        <v/>
      </c>
      <c r="Q702" s="83"/>
      <c r="R702" s="83"/>
      <c r="S702" s="83"/>
      <c r="T702" s="83"/>
      <c r="U702" s="83"/>
      <c r="V702" s="83"/>
      <c r="W702" s="83"/>
      <c r="X702" s="83"/>
      <c r="Y702" s="83"/>
      <c r="Z702" s="83"/>
      <c r="AA702" s="83"/>
    </row>
    <row r="703" spans="1:27" s="84" customFormat="1" ht="24.75" customHeight="1" x14ac:dyDescent="0.15">
      <c r="A703" s="133">
        <v>689</v>
      </c>
      <c r="B703" s="134">
        <f t="shared" si="20"/>
        <v>0</v>
      </c>
      <c r="C703" s="135">
        <f t="shared" si="21"/>
        <v>0</v>
      </c>
      <c r="D703" s="132" t="str">
        <f>IF(G703="","",VLOOKUP(B703,①階級番号!$D:$E,2,FALSE()))</f>
        <v/>
      </c>
      <c r="E703" s="80"/>
      <c r="F703" s="81"/>
      <c r="G703" s="82"/>
      <c r="H703" s="82"/>
      <c r="I703" s="85"/>
      <c r="J703" s="85"/>
      <c r="K703" s="85"/>
      <c r="L703" s="85"/>
      <c r="M703" s="85"/>
      <c r="N703" s="143"/>
      <c r="O703" s="130"/>
      <c r="P703" s="136" t="str">
        <f>IF(M703="","",LOOKUP(IF(M703-DATEVALUE(YEAR(M703)&amp;"/"&amp;"4/2")&lt;0,IF(MONTH($N$1)&lt;4,YEAR($N$1)-YEAR(M703),YEAR($N$1)-YEAR(M703)+1),IF(MONTH($N$1)&lt;4,YEAR($N$1)-YEAR(M703)-1,YEAR($N$1)-YEAR(M703))),①階級番号!$A:$A,①階級番号!$B:$B))</f>
        <v/>
      </c>
      <c r="Q703" s="83"/>
      <c r="R703" s="83"/>
      <c r="S703" s="83"/>
      <c r="T703" s="83"/>
      <c r="U703" s="83"/>
      <c r="V703" s="83"/>
      <c r="W703" s="83"/>
      <c r="X703" s="83"/>
      <c r="Y703" s="83"/>
      <c r="Z703" s="83"/>
      <c r="AA703" s="83"/>
    </row>
    <row r="704" spans="1:27" s="84" customFormat="1" ht="24.75" customHeight="1" x14ac:dyDescent="0.15">
      <c r="A704" s="133">
        <v>690</v>
      </c>
      <c r="B704" s="134">
        <f t="shared" si="20"/>
        <v>0</v>
      </c>
      <c r="C704" s="135">
        <f t="shared" si="21"/>
        <v>0</v>
      </c>
      <c r="D704" s="132" t="str">
        <f>IF(G704="","",VLOOKUP(B704,①階級番号!$D:$E,2,FALSE()))</f>
        <v/>
      </c>
      <c r="E704" s="80"/>
      <c r="F704" s="81"/>
      <c r="G704" s="82"/>
      <c r="H704" s="82"/>
      <c r="I704" s="85"/>
      <c r="J704" s="85"/>
      <c r="K704" s="85"/>
      <c r="L704" s="85"/>
      <c r="M704" s="85"/>
      <c r="N704" s="143"/>
      <c r="O704" s="130"/>
      <c r="P704" s="136" t="str">
        <f>IF(M704="","",LOOKUP(IF(M704-DATEVALUE(YEAR(M704)&amp;"/"&amp;"4/2")&lt;0,IF(MONTH($N$1)&lt;4,YEAR($N$1)-YEAR(M704),YEAR($N$1)-YEAR(M704)+1),IF(MONTH($N$1)&lt;4,YEAR($N$1)-YEAR(M704)-1,YEAR($N$1)-YEAR(M704))),①階級番号!$A:$A,①階級番号!$B:$B))</f>
        <v/>
      </c>
      <c r="Q704" s="83"/>
      <c r="R704" s="83"/>
      <c r="S704" s="83"/>
      <c r="T704" s="83"/>
      <c r="U704" s="83"/>
      <c r="V704" s="83"/>
      <c r="W704" s="83"/>
      <c r="X704" s="83"/>
      <c r="Y704" s="83"/>
      <c r="Z704" s="83"/>
      <c r="AA704" s="83"/>
    </row>
    <row r="705" spans="1:27" s="84" customFormat="1" ht="24.75" customHeight="1" x14ac:dyDescent="0.15">
      <c r="A705" s="133">
        <v>691</v>
      </c>
      <c r="B705" s="134">
        <f t="shared" si="20"/>
        <v>0</v>
      </c>
      <c r="C705" s="135">
        <f t="shared" si="21"/>
        <v>0</v>
      </c>
      <c r="D705" s="132" t="str">
        <f>IF(G705="","",VLOOKUP(B705,①階級番号!$D:$E,2,FALSE()))</f>
        <v/>
      </c>
      <c r="E705" s="80"/>
      <c r="F705" s="81"/>
      <c r="G705" s="82"/>
      <c r="H705" s="82"/>
      <c r="I705" s="85"/>
      <c r="J705" s="85"/>
      <c r="K705" s="85"/>
      <c r="L705" s="85"/>
      <c r="M705" s="85"/>
      <c r="N705" s="143"/>
      <c r="O705" s="130"/>
      <c r="P705" s="136" t="str">
        <f>IF(M705="","",LOOKUP(IF(M705-DATEVALUE(YEAR(M705)&amp;"/"&amp;"4/2")&lt;0,IF(MONTH($N$1)&lt;4,YEAR($N$1)-YEAR(M705),YEAR($N$1)-YEAR(M705)+1),IF(MONTH($N$1)&lt;4,YEAR($N$1)-YEAR(M705)-1,YEAR($N$1)-YEAR(M705))),①階級番号!$A:$A,①階級番号!$B:$B))</f>
        <v/>
      </c>
      <c r="Q705" s="83"/>
      <c r="R705" s="83"/>
      <c r="S705" s="83"/>
      <c r="T705" s="83"/>
      <c r="U705" s="83"/>
      <c r="V705" s="83"/>
      <c r="W705" s="83"/>
      <c r="X705" s="83"/>
      <c r="Y705" s="83"/>
      <c r="Z705" s="83"/>
      <c r="AA705" s="83"/>
    </row>
    <row r="706" spans="1:27" s="84" customFormat="1" ht="24.75" customHeight="1" x14ac:dyDescent="0.15">
      <c r="A706" s="133">
        <v>692</v>
      </c>
      <c r="B706" s="134">
        <f t="shared" si="20"/>
        <v>0</v>
      </c>
      <c r="C706" s="135">
        <f t="shared" si="21"/>
        <v>0</v>
      </c>
      <c r="D706" s="132" t="str">
        <f>IF(G706="","",VLOOKUP(B706,①階級番号!$D:$E,2,FALSE()))</f>
        <v/>
      </c>
      <c r="E706" s="80"/>
      <c r="F706" s="81"/>
      <c r="G706" s="82"/>
      <c r="H706" s="82"/>
      <c r="I706" s="85"/>
      <c r="J706" s="85"/>
      <c r="K706" s="85"/>
      <c r="L706" s="85"/>
      <c r="M706" s="85"/>
      <c r="N706" s="143"/>
      <c r="O706" s="130"/>
      <c r="P706" s="136" t="str">
        <f>IF(M706="","",LOOKUP(IF(M706-DATEVALUE(YEAR(M706)&amp;"/"&amp;"4/2")&lt;0,IF(MONTH($N$1)&lt;4,YEAR($N$1)-YEAR(M706),YEAR($N$1)-YEAR(M706)+1),IF(MONTH($N$1)&lt;4,YEAR($N$1)-YEAR(M706)-1,YEAR($N$1)-YEAR(M706))),①階級番号!$A:$A,①階級番号!$B:$B))</f>
        <v/>
      </c>
      <c r="Q706" s="83"/>
      <c r="R706" s="83"/>
      <c r="S706" s="83"/>
      <c r="T706" s="83"/>
      <c r="U706" s="83"/>
      <c r="V706" s="83"/>
      <c r="W706" s="83"/>
      <c r="X706" s="83"/>
      <c r="Y706" s="83"/>
      <c r="Z706" s="83"/>
      <c r="AA706" s="83"/>
    </row>
    <row r="707" spans="1:27" s="84" customFormat="1" ht="24.75" customHeight="1" x14ac:dyDescent="0.15">
      <c r="A707" s="133">
        <v>693</v>
      </c>
      <c r="B707" s="134">
        <f t="shared" si="20"/>
        <v>0</v>
      </c>
      <c r="C707" s="135">
        <f t="shared" si="21"/>
        <v>0</v>
      </c>
      <c r="D707" s="132" t="str">
        <f>IF(G707="","",VLOOKUP(B707,①階級番号!$D:$E,2,FALSE()))</f>
        <v/>
      </c>
      <c r="E707" s="80"/>
      <c r="F707" s="81"/>
      <c r="G707" s="82"/>
      <c r="H707" s="82"/>
      <c r="I707" s="85"/>
      <c r="J707" s="85"/>
      <c r="K707" s="85"/>
      <c r="L707" s="85"/>
      <c r="M707" s="85"/>
      <c r="N707" s="143"/>
      <c r="O707" s="130"/>
      <c r="P707" s="136" t="str">
        <f>IF(M707="","",LOOKUP(IF(M707-DATEVALUE(YEAR(M707)&amp;"/"&amp;"4/2")&lt;0,IF(MONTH($N$1)&lt;4,YEAR($N$1)-YEAR(M707),YEAR($N$1)-YEAR(M707)+1),IF(MONTH($N$1)&lt;4,YEAR($N$1)-YEAR(M707)-1,YEAR($N$1)-YEAR(M707))),①階級番号!$A:$A,①階級番号!$B:$B))</f>
        <v/>
      </c>
      <c r="Q707" s="83"/>
      <c r="R707" s="83"/>
      <c r="S707" s="83"/>
      <c r="T707" s="83"/>
      <c r="U707" s="83"/>
      <c r="V707" s="83"/>
      <c r="W707" s="83"/>
      <c r="X707" s="83"/>
      <c r="Y707" s="83"/>
      <c r="Z707" s="83"/>
      <c r="AA707" s="83"/>
    </row>
    <row r="708" spans="1:27" s="84" customFormat="1" ht="24.75" customHeight="1" x14ac:dyDescent="0.15">
      <c r="A708" s="133">
        <v>694</v>
      </c>
      <c r="B708" s="134">
        <f t="shared" si="20"/>
        <v>0</v>
      </c>
      <c r="C708" s="135">
        <f t="shared" si="21"/>
        <v>0</v>
      </c>
      <c r="D708" s="132" t="str">
        <f>IF(G708="","",VLOOKUP(B708,①階級番号!$D:$E,2,FALSE()))</f>
        <v/>
      </c>
      <c r="E708" s="80"/>
      <c r="F708" s="81"/>
      <c r="G708" s="82"/>
      <c r="H708" s="82"/>
      <c r="I708" s="85"/>
      <c r="J708" s="85"/>
      <c r="K708" s="85"/>
      <c r="L708" s="85"/>
      <c r="M708" s="85"/>
      <c r="N708" s="143"/>
      <c r="O708" s="130"/>
      <c r="P708" s="136" t="str">
        <f>IF(M708="","",LOOKUP(IF(M708-DATEVALUE(YEAR(M708)&amp;"/"&amp;"4/2")&lt;0,IF(MONTH($N$1)&lt;4,YEAR($N$1)-YEAR(M708),YEAR($N$1)-YEAR(M708)+1),IF(MONTH($N$1)&lt;4,YEAR($N$1)-YEAR(M708)-1,YEAR($N$1)-YEAR(M708))),①階級番号!$A:$A,①階級番号!$B:$B))</f>
        <v/>
      </c>
      <c r="Q708" s="83"/>
      <c r="R708" s="83"/>
      <c r="S708" s="83"/>
      <c r="T708" s="83"/>
      <c r="U708" s="83"/>
      <c r="V708" s="83"/>
      <c r="W708" s="83"/>
      <c r="X708" s="83"/>
      <c r="Y708" s="83"/>
      <c r="Z708" s="83"/>
      <c r="AA708" s="83"/>
    </row>
    <row r="709" spans="1:27" s="84" customFormat="1" ht="24.75" customHeight="1" x14ac:dyDescent="0.15">
      <c r="A709" s="133">
        <v>695</v>
      </c>
      <c r="B709" s="134">
        <f t="shared" si="20"/>
        <v>0</v>
      </c>
      <c r="C709" s="135">
        <f t="shared" si="21"/>
        <v>0</v>
      </c>
      <c r="D709" s="132" t="str">
        <f>IF(G709="","",VLOOKUP(B709,①階級番号!$D:$E,2,FALSE()))</f>
        <v/>
      </c>
      <c r="E709" s="80"/>
      <c r="F709" s="81"/>
      <c r="G709" s="82"/>
      <c r="H709" s="82"/>
      <c r="I709" s="85"/>
      <c r="J709" s="85"/>
      <c r="K709" s="85"/>
      <c r="L709" s="85"/>
      <c r="M709" s="85"/>
      <c r="N709" s="143"/>
      <c r="O709" s="130"/>
      <c r="P709" s="136" t="str">
        <f>IF(M709="","",LOOKUP(IF(M709-DATEVALUE(YEAR(M709)&amp;"/"&amp;"4/2")&lt;0,IF(MONTH($N$1)&lt;4,YEAR($N$1)-YEAR(M709),YEAR($N$1)-YEAR(M709)+1),IF(MONTH($N$1)&lt;4,YEAR($N$1)-YEAR(M709)-1,YEAR($N$1)-YEAR(M709))),①階級番号!$A:$A,①階級番号!$B:$B))</f>
        <v/>
      </c>
      <c r="Q709" s="83"/>
      <c r="R709" s="83"/>
      <c r="S709" s="83"/>
      <c r="T709" s="83"/>
      <c r="U709" s="83"/>
      <c r="V709" s="83"/>
      <c r="W709" s="83"/>
      <c r="X709" s="83"/>
      <c r="Y709" s="83"/>
      <c r="Z709" s="83"/>
      <c r="AA709" s="83"/>
    </row>
    <row r="710" spans="1:27" s="84" customFormat="1" ht="24.75" customHeight="1" x14ac:dyDescent="0.15">
      <c r="A710" s="133">
        <v>696</v>
      </c>
      <c r="B710" s="134">
        <f t="shared" si="20"/>
        <v>0</v>
      </c>
      <c r="C710" s="135">
        <f t="shared" si="21"/>
        <v>0</v>
      </c>
      <c r="D710" s="132" t="str">
        <f>IF(G710="","",VLOOKUP(B710,①階級番号!$D:$E,2,FALSE()))</f>
        <v/>
      </c>
      <c r="E710" s="80"/>
      <c r="F710" s="81"/>
      <c r="G710" s="82"/>
      <c r="H710" s="82"/>
      <c r="I710" s="85"/>
      <c r="J710" s="85"/>
      <c r="K710" s="85"/>
      <c r="L710" s="85"/>
      <c r="M710" s="85"/>
      <c r="N710" s="143"/>
      <c r="O710" s="130"/>
      <c r="P710" s="136" t="str">
        <f>IF(M710="","",LOOKUP(IF(M710-DATEVALUE(YEAR(M710)&amp;"/"&amp;"4/2")&lt;0,IF(MONTH($N$1)&lt;4,YEAR($N$1)-YEAR(M710),YEAR($N$1)-YEAR(M710)+1),IF(MONTH($N$1)&lt;4,YEAR($N$1)-YEAR(M710)-1,YEAR($N$1)-YEAR(M710))),①階級番号!$A:$A,①階級番号!$B:$B))</f>
        <v/>
      </c>
      <c r="Q710" s="83"/>
      <c r="R710" s="83"/>
      <c r="S710" s="83"/>
      <c r="T710" s="83"/>
      <c r="U710" s="83"/>
      <c r="V710" s="83"/>
      <c r="W710" s="83"/>
      <c r="X710" s="83"/>
      <c r="Y710" s="83"/>
      <c r="Z710" s="83"/>
      <c r="AA710" s="83"/>
    </row>
    <row r="711" spans="1:27" s="84" customFormat="1" ht="24.75" customHeight="1" x14ac:dyDescent="0.15">
      <c r="A711" s="133">
        <v>697</v>
      </c>
      <c r="B711" s="134">
        <f t="shared" si="20"/>
        <v>0</v>
      </c>
      <c r="C711" s="135">
        <f t="shared" si="21"/>
        <v>0</v>
      </c>
      <c r="D711" s="132" t="str">
        <f>IF(G711="","",VLOOKUP(B711,①階級番号!$D:$E,2,FALSE()))</f>
        <v/>
      </c>
      <c r="E711" s="80"/>
      <c r="F711" s="81"/>
      <c r="G711" s="82"/>
      <c r="H711" s="82"/>
      <c r="I711" s="85"/>
      <c r="J711" s="85"/>
      <c r="K711" s="85"/>
      <c r="L711" s="85"/>
      <c r="M711" s="85"/>
      <c r="N711" s="143"/>
      <c r="O711" s="130"/>
      <c r="P711" s="136" t="str">
        <f>IF(M711="","",LOOKUP(IF(M711-DATEVALUE(YEAR(M711)&amp;"/"&amp;"4/2")&lt;0,IF(MONTH($N$1)&lt;4,YEAR($N$1)-YEAR(M711),YEAR($N$1)-YEAR(M711)+1),IF(MONTH($N$1)&lt;4,YEAR($N$1)-YEAR(M711)-1,YEAR($N$1)-YEAR(M711))),①階級番号!$A:$A,①階級番号!$B:$B))</f>
        <v/>
      </c>
      <c r="Q711" s="83"/>
      <c r="R711" s="83"/>
      <c r="S711" s="83"/>
      <c r="T711" s="83"/>
      <c r="U711" s="83"/>
      <c r="V711" s="83"/>
      <c r="W711" s="83"/>
      <c r="X711" s="83"/>
      <c r="Y711" s="83"/>
      <c r="Z711" s="83"/>
      <c r="AA711" s="83"/>
    </row>
    <row r="712" spans="1:27" s="84" customFormat="1" ht="24.75" customHeight="1" x14ac:dyDescent="0.15">
      <c r="A712" s="133">
        <v>698</v>
      </c>
      <c r="B712" s="134">
        <f t="shared" si="20"/>
        <v>0</v>
      </c>
      <c r="C712" s="135">
        <f t="shared" si="21"/>
        <v>0</v>
      </c>
      <c r="D712" s="132" t="str">
        <f>IF(G712="","",VLOOKUP(B712,①階級番号!$D:$E,2,FALSE()))</f>
        <v/>
      </c>
      <c r="E712" s="80"/>
      <c r="F712" s="81"/>
      <c r="G712" s="82"/>
      <c r="H712" s="82"/>
      <c r="I712" s="85"/>
      <c r="J712" s="85"/>
      <c r="K712" s="85"/>
      <c r="L712" s="85"/>
      <c r="M712" s="85"/>
      <c r="N712" s="143"/>
      <c r="O712" s="130"/>
      <c r="P712" s="136" t="str">
        <f>IF(M712="","",LOOKUP(IF(M712-DATEVALUE(YEAR(M712)&amp;"/"&amp;"4/2")&lt;0,IF(MONTH($N$1)&lt;4,YEAR($N$1)-YEAR(M712),YEAR($N$1)-YEAR(M712)+1),IF(MONTH($N$1)&lt;4,YEAR($N$1)-YEAR(M712)-1,YEAR($N$1)-YEAR(M712))),①階級番号!$A:$A,①階級番号!$B:$B))</f>
        <v/>
      </c>
      <c r="Q712" s="83"/>
      <c r="R712" s="83"/>
      <c r="S712" s="83"/>
      <c r="T712" s="83"/>
      <c r="U712" s="83"/>
      <c r="V712" s="83"/>
      <c r="W712" s="83"/>
      <c r="X712" s="83"/>
      <c r="Y712" s="83"/>
      <c r="Z712" s="83"/>
      <c r="AA712" s="83"/>
    </row>
    <row r="713" spans="1:27" s="84" customFormat="1" ht="24.75" customHeight="1" x14ac:dyDescent="0.15">
      <c r="A713" s="133">
        <v>699</v>
      </c>
      <c r="B713" s="134">
        <f t="shared" si="20"/>
        <v>0</v>
      </c>
      <c r="C713" s="135">
        <f t="shared" si="21"/>
        <v>0</v>
      </c>
      <c r="D713" s="132" t="str">
        <f>IF(G713="","",VLOOKUP(B713,①階級番号!$D:$E,2,FALSE()))</f>
        <v/>
      </c>
      <c r="E713" s="80"/>
      <c r="F713" s="81"/>
      <c r="G713" s="82"/>
      <c r="H713" s="82"/>
      <c r="I713" s="85"/>
      <c r="J713" s="85"/>
      <c r="K713" s="85"/>
      <c r="L713" s="85"/>
      <c r="M713" s="85"/>
      <c r="N713" s="143"/>
      <c r="O713" s="130"/>
      <c r="P713" s="136" t="str">
        <f>IF(M713="","",LOOKUP(IF(M713-DATEVALUE(YEAR(M713)&amp;"/"&amp;"4/2")&lt;0,IF(MONTH($N$1)&lt;4,YEAR($N$1)-YEAR(M713),YEAR($N$1)-YEAR(M713)+1),IF(MONTH($N$1)&lt;4,YEAR($N$1)-YEAR(M713)-1,YEAR($N$1)-YEAR(M713))),①階級番号!$A:$A,①階級番号!$B:$B))</f>
        <v/>
      </c>
      <c r="Q713" s="83"/>
      <c r="R713" s="83"/>
      <c r="S713" s="83"/>
      <c r="T713" s="83"/>
      <c r="U713" s="83"/>
      <c r="V713" s="83"/>
      <c r="W713" s="83"/>
      <c r="X713" s="83"/>
      <c r="Y713" s="83"/>
      <c r="Z713" s="83"/>
      <c r="AA713" s="83"/>
    </row>
    <row r="714" spans="1:27" s="84" customFormat="1" ht="24.75" customHeight="1" x14ac:dyDescent="0.15">
      <c r="A714" s="133">
        <v>700</v>
      </c>
      <c r="B714" s="134">
        <f t="shared" si="20"/>
        <v>0</v>
      </c>
      <c r="C714" s="135">
        <f t="shared" si="21"/>
        <v>0</v>
      </c>
      <c r="D714" s="132" t="str">
        <f>IF(G714="","",VLOOKUP(B714,①階級番号!$D:$E,2,FALSE()))</f>
        <v/>
      </c>
      <c r="E714" s="80"/>
      <c r="F714" s="81"/>
      <c r="G714" s="82"/>
      <c r="H714" s="82"/>
      <c r="I714" s="85"/>
      <c r="J714" s="85"/>
      <c r="K714" s="85"/>
      <c r="L714" s="85"/>
      <c r="M714" s="85"/>
      <c r="N714" s="143"/>
      <c r="O714" s="130"/>
      <c r="P714" s="136" t="str">
        <f>IF(M714="","",LOOKUP(IF(M714-DATEVALUE(YEAR(M714)&amp;"/"&amp;"4/2")&lt;0,IF(MONTH($N$1)&lt;4,YEAR($N$1)-YEAR(M714),YEAR($N$1)-YEAR(M714)+1),IF(MONTH($N$1)&lt;4,YEAR($N$1)-YEAR(M714)-1,YEAR($N$1)-YEAR(M714))),①階級番号!$A:$A,①階級番号!$B:$B))</f>
        <v/>
      </c>
      <c r="Q714" s="83"/>
      <c r="R714" s="83"/>
      <c r="S714" s="83"/>
      <c r="T714" s="83"/>
      <c r="U714" s="83"/>
      <c r="V714" s="83"/>
      <c r="W714" s="83"/>
      <c r="X714" s="83"/>
      <c r="Y714" s="83"/>
      <c r="Z714" s="83"/>
      <c r="AA714" s="83"/>
    </row>
    <row r="715" spans="1:27" s="84" customFormat="1" ht="24.75" customHeight="1" x14ac:dyDescent="0.15">
      <c r="A715" s="133">
        <v>701</v>
      </c>
      <c r="B715" s="134">
        <f t="shared" si="20"/>
        <v>0</v>
      </c>
      <c r="C715" s="135">
        <f t="shared" si="21"/>
        <v>0</v>
      </c>
      <c r="D715" s="132" t="str">
        <f>IF(G715="","",VLOOKUP(B715,①階級番号!$D:$E,2,FALSE()))</f>
        <v/>
      </c>
      <c r="E715" s="80"/>
      <c r="F715" s="81"/>
      <c r="G715" s="82"/>
      <c r="H715" s="82"/>
      <c r="I715" s="85"/>
      <c r="J715" s="85"/>
      <c r="K715" s="85"/>
      <c r="L715" s="85"/>
      <c r="M715" s="85"/>
      <c r="N715" s="143"/>
      <c r="O715" s="130"/>
      <c r="P715" s="136" t="str">
        <f>IF(M715="","",LOOKUP(IF(M715-DATEVALUE(YEAR(M715)&amp;"/"&amp;"4/2")&lt;0,IF(MONTH($N$1)&lt;4,YEAR($N$1)-YEAR(M715),YEAR($N$1)-YEAR(M715)+1),IF(MONTH($N$1)&lt;4,YEAR($N$1)-YEAR(M715)-1,YEAR($N$1)-YEAR(M715))),①階級番号!$A:$A,①階級番号!$B:$B))</f>
        <v/>
      </c>
      <c r="Q715" s="83"/>
      <c r="R715" s="83"/>
      <c r="S715" s="83"/>
      <c r="T715" s="83"/>
      <c r="U715" s="83"/>
      <c r="V715" s="83"/>
      <c r="W715" s="83"/>
      <c r="X715" s="83"/>
      <c r="Y715" s="83"/>
      <c r="Z715" s="83"/>
      <c r="AA715" s="83"/>
    </row>
    <row r="716" spans="1:27" s="84" customFormat="1" ht="24.75" customHeight="1" x14ac:dyDescent="0.15">
      <c r="A716" s="133">
        <v>702</v>
      </c>
      <c r="B716" s="134">
        <f t="shared" si="20"/>
        <v>0</v>
      </c>
      <c r="C716" s="135">
        <f t="shared" si="21"/>
        <v>0</v>
      </c>
      <c r="D716" s="132" t="str">
        <f>IF(G716="","",VLOOKUP(B716,①階級番号!$D:$E,2,FALSE()))</f>
        <v/>
      </c>
      <c r="E716" s="80"/>
      <c r="F716" s="81"/>
      <c r="G716" s="82"/>
      <c r="H716" s="82"/>
      <c r="I716" s="85"/>
      <c r="J716" s="85"/>
      <c r="K716" s="85"/>
      <c r="L716" s="85"/>
      <c r="M716" s="85"/>
      <c r="N716" s="143"/>
      <c r="O716" s="130"/>
      <c r="P716" s="136" t="str">
        <f>IF(M716="","",LOOKUP(IF(M716-DATEVALUE(YEAR(M716)&amp;"/"&amp;"4/2")&lt;0,IF(MONTH($N$1)&lt;4,YEAR($N$1)-YEAR(M716),YEAR($N$1)-YEAR(M716)+1),IF(MONTH($N$1)&lt;4,YEAR($N$1)-YEAR(M716)-1,YEAR($N$1)-YEAR(M716))),①階級番号!$A:$A,①階級番号!$B:$B))</f>
        <v/>
      </c>
      <c r="Q716" s="83"/>
      <c r="R716" s="83"/>
      <c r="S716" s="83"/>
      <c r="T716" s="83"/>
      <c r="U716" s="83"/>
      <c r="V716" s="83"/>
      <c r="W716" s="83"/>
      <c r="X716" s="83"/>
      <c r="Y716" s="83"/>
      <c r="Z716" s="83"/>
      <c r="AA716" s="83"/>
    </row>
    <row r="717" spans="1:27" s="84" customFormat="1" ht="24.75" customHeight="1" x14ac:dyDescent="0.15">
      <c r="A717" s="133">
        <v>703</v>
      </c>
      <c r="B717" s="134">
        <f t="shared" si="20"/>
        <v>0</v>
      </c>
      <c r="C717" s="135">
        <f t="shared" si="21"/>
        <v>0</v>
      </c>
      <c r="D717" s="132" t="str">
        <f>IF(G717="","",VLOOKUP(B717,①階級番号!$D:$E,2,FALSE()))</f>
        <v/>
      </c>
      <c r="E717" s="80"/>
      <c r="F717" s="81"/>
      <c r="G717" s="82"/>
      <c r="H717" s="82"/>
      <c r="I717" s="85"/>
      <c r="J717" s="85"/>
      <c r="K717" s="85"/>
      <c r="L717" s="85"/>
      <c r="M717" s="85"/>
      <c r="N717" s="143"/>
      <c r="O717" s="130"/>
      <c r="P717" s="136" t="str">
        <f>IF(M717="","",LOOKUP(IF(M717-DATEVALUE(YEAR(M717)&amp;"/"&amp;"4/2")&lt;0,IF(MONTH($N$1)&lt;4,YEAR($N$1)-YEAR(M717),YEAR($N$1)-YEAR(M717)+1),IF(MONTH($N$1)&lt;4,YEAR($N$1)-YEAR(M717)-1,YEAR($N$1)-YEAR(M717))),①階級番号!$A:$A,①階級番号!$B:$B))</f>
        <v/>
      </c>
      <c r="Q717" s="83"/>
      <c r="R717" s="83"/>
      <c r="S717" s="83"/>
      <c r="T717" s="83"/>
      <c r="U717" s="83"/>
      <c r="V717" s="83"/>
      <c r="W717" s="83"/>
      <c r="X717" s="83"/>
      <c r="Y717" s="83"/>
      <c r="Z717" s="83"/>
      <c r="AA717" s="83"/>
    </row>
    <row r="718" spans="1:27" s="84" customFormat="1" ht="24.75" customHeight="1" x14ac:dyDescent="0.15">
      <c r="A718" s="133">
        <v>704</v>
      </c>
      <c r="B718" s="134">
        <f t="shared" si="20"/>
        <v>0</v>
      </c>
      <c r="C718" s="135">
        <f t="shared" si="21"/>
        <v>0</v>
      </c>
      <c r="D718" s="132" t="str">
        <f>IF(G718="","",VLOOKUP(B718,①階級番号!$D:$E,2,FALSE()))</f>
        <v/>
      </c>
      <c r="E718" s="80"/>
      <c r="F718" s="81"/>
      <c r="G718" s="82"/>
      <c r="H718" s="82"/>
      <c r="I718" s="85"/>
      <c r="J718" s="85"/>
      <c r="K718" s="85"/>
      <c r="L718" s="85"/>
      <c r="M718" s="85"/>
      <c r="N718" s="143"/>
      <c r="O718" s="130"/>
      <c r="P718" s="136" t="str">
        <f>IF(M718="","",LOOKUP(IF(M718-DATEVALUE(YEAR(M718)&amp;"/"&amp;"4/2")&lt;0,IF(MONTH($N$1)&lt;4,YEAR($N$1)-YEAR(M718),YEAR($N$1)-YEAR(M718)+1),IF(MONTH($N$1)&lt;4,YEAR($N$1)-YEAR(M718)-1,YEAR($N$1)-YEAR(M718))),①階級番号!$A:$A,①階級番号!$B:$B))</f>
        <v/>
      </c>
      <c r="Q718" s="83"/>
      <c r="R718" s="83"/>
      <c r="S718" s="83"/>
      <c r="T718" s="83"/>
      <c r="U718" s="83"/>
      <c r="V718" s="83"/>
      <c r="W718" s="83"/>
      <c r="X718" s="83"/>
      <c r="Y718" s="83"/>
      <c r="Z718" s="83"/>
      <c r="AA718" s="83"/>
    </row>
    <row r="719" spans="1:27" s="84" customFormat="1" ht="24.75" customHeight="1" x14ac:dyDescent="0.15">
      <c r="A719" s="133">
        <v>705</v>
      </c>
      <c r="B719" s="134">
        <f t="shared" ref="B719:B782" si="22">G719</f>
        <v>0</v>
      </c>
      <c r="C719" s="135">
        <f t="shared" ref="C719:C782" si="23">E719</f>
        <v>0</v>
      </c>
      <c r="D719" s="132" t="str">
        <f>IF(G719="","",VLOOKUP(B719,①階級番号!$D:$E,2,FALSE()))</f>
        <v/>
      </c>
      <c r="E719" s="80"/>
      <c r="F719" s="81"/>
      <c r="G719" s="82"/>
      <c r="H719" s="82"/>
      <c r="I719" s="85"/>
      <c r="J719" s="85"/>
      <c r="K719" s="85"/>
      <c r="L719" s="85"/>
      <c r="M719" s="85"/>
      <c r="N719" s="143"/>
      <c r="O719" s="130"/>
      <c r="P719" s="136" t="str">
        <f>IF(M719="","",LOOKUP(IF(M719-DATEVALUE(YEAR(M719)&amp;"/"&amp;"4/2")&lt;0,IF(MONTH($N$1)&lt;4,YEAR($N$1)-YEAR(M719),YEAR($N$1)-YEAR(M719)+1),IF(MONTH($N$1)&lt;4,YEAR($N$1)-YEAR(M719)-1,YEAR($N$1)-YEAR(M719))),①階級番号!$A:$A,①階級番号!$B:$B))</f>
        <v/>
      </c>
      <c r="Q719" s="83"/>
      <c r="R719" s="83"/>
      <c r="S719" s="83"/>
      <c r="T719" s="83"/>
      <c r="U719" s="83"/>
      <c r="V719" s="83"/>
      <c r="W719" s="83"/>
      <c r="X719" s="83"/>
      <c r="Y719" s="83"/>
      <c r="Z719" s="83"/>
      <c r="AA719" s="83"/>
    </row>
    <row r="720" spans="1:27" s="84" customFormat="1" ht="24.75" customHeight="1" x14ac:dyDescent="0.15">
      <c r="A720" s="133">
        <v>706</v>
      </c>
      <c r="B720" s="134">
        <f t="shared" si="22"/>
        <v>0</v>
      </c>
      <c r="C720" s="135">
        <f t="shared" si="23"/>
        <v>0</v>
      </c>
      <c r="D720" s="132" t="str">
        <f>IF(G720="","",VLOOKUP(B720,①階級番号!$D:$E,2,FALSE()))</f>
        <v/>
      </c>
      <c r="E720" s="80"/>
      <c r="F720" s="81"/>
      <c r="G720" s="82"/>
      <c r="H720" s="82"/>
      <c r="I720" s="85"/>
      <c r="J720" s="85"/>
      <c r="K720" s="85"/>
      <c r="L720" s="85"/>
      <c r="M720" s="85"/>
      <c r="N720" s="143"/>
      <c r="O720" s="130"/>
      <c r="P720" s="136" t="str">
        <f>IF(M720="","",LOOKUP(IF(M720-DATEVALUE(YEAR(M720)&amp;"/"&amp;"4/2")&lt;0,IF(MONTH($N$1)&lt;4,YEAR($N$1)-YEAR(M720),YEAR($N$1)-YEAR(M720)+1),IF(MONTH($N$1)&lt;4,YEAR($N$1)-YEAR(M720)-1,YEAR($N$1)-YEAR(M720))),①階級番号!$A:$A,①階級番号!$B:$B))</f>
        <v/>
      </c>
      <c r="Q720" s="83"/>
      <c r="R720" s="83"/>
      <c r="S720" s="83"/>
      <c r="T720" s="83"/>
      <c r="U720" s="83"/>
      <c r="V720" s="83"/>
      <c r="W720" s="83"/>
      <c r="X720" s="83"/>
      <c r="Y720" s="83"/>
      <c r="Z720" s="83"/>
      <c r="AA720" s="83"/>
    </row>
    <row r="721" spans="1:27" s="84" customFormat="1" ht="24.75" customHeight="1" x14ac:dyDescent="0.15">
      <c r="A721" s="133">
        <v>707</v>
      </c>
      <c r="B721" s="134">
        <f t="shared" si="22"/>
        <v>0</v>
      </c>
      <c r="C721" s="135">
        <f t="shared" si="23"/>
        <v>0</v>
      </c>
      <c r="D721" s="132" t="str">
        <f>IF(G721="","",VLOOKUP(B721,①階級番号!$D:$E,2,FALSE()))</f>
        <v/>
      </c>
      <c r="E721" s="80"/>
      <c r="F721" s="81"/>
      <c r="G721" s="82"/>
      <c r="H721" s="82"/>
      <c r="I721" s="85"/>
      <c r="J721" s="85"/>
      <c r="K721" s="85"/>
      <c r="L721" s="85"/>
      <c r="M721" s="85"/>
      <c r="N721" s="143"/>
      <c r="O721" s="130"/>
      <c r="P721" s="136" t="str">
        <f>IF(M721="","",LOOKUP(IF(M721-DATEVALUE(YEAR(M721)&amp;"/"&amp;"4/2")&lt;0,IF(MONTH($N$1)&lt;4,YEAR($N$1)-YEAR(M721),YEAR($N$1)-YEAR(M721)+1),IF(MONTH($N$1)&lt;4,YEAR($N$1)-YEAR(M721)-1,YEAR($N$1)-YEAR(M721))),①階級番号!$A:$A,①階級番号!$B:$B))</f>
        <v/>
      </c>
      <c r="Q721" s="83"/>
      <c r="R721" s="83"/>
      <c r="S721" s="83"/>
      <c r="T721" s="83"/>
      <c r="U721" s="83"/>
      <c r="V721" s="83"/>
      <c r="W721" s="83"/>
      <c r="X721" s="83"/>
      <c r="Y721" s="83"/>
      <c r="Z721" s="83"/>
      <c r="AA721" s="83"/>
    </row>
    <row r="722" spans="1:27" s="84" customFormat="1" ht="24.75" customHeight="1" x14ac:dyDescent="0.15">
      <c r="A722" s="133">
        <v>708</v>
      </c>
      <c r="B722" s="134">
        <f t="shared" si="22"/>
        <v>0</v>
      </c>
      <c r="C722" s="135">
        <f t="shared" si="23"/>
        <v>0</v>
      </c>
      <c r="D722" s="132" t="str">
        <f>IF(G722="","",VLOOKUP(B722,①階級番号!$D:$E,2,FALSE()))</f>
        <v/>
      </c>
      <c r="E722" s="80"/>
      <c r="F722" s="81"/>
      <c r="G722" s="82"/>
      <c r="H722" s="82"/>
      <c r="I722" s="85"/>
      <c r="J722" s="85"/>
      <c r="K722" s="85"/>
      <c r="L722" s="85"/>
      <c r="M722" s="85"/>
      <c r="N722" s="143"/>
      <c r="O722" s="130"/>
      <c r="P722" s="136" t="str">
        <f>IF(M722="","",LOOKUP(IF(M722-DATEVALUE(YEAR(M722)&amp;"/"&amp;"4/2")&lt;0,IF(MONTH($N$1)&lt;4,YEAR($N$1)-YEAR(M722),YEAR($N$1)-YEAR(M722)+1),IF(MONTH($N$1)&lt;4,YEAR($N$1)-YEAR(M722)-1,YEAR($N$1)-YEAR(M722))),①階級番号!$A:$A,①階級番号!$B:$B))</f>
        <v/>
      </c>
      <c r="Q722" s="83"/>
      <c r="R722" s="83"/>
      <c r="S722" s="83"/>
      <c r="T722" s="83"/>
      <c r="U722" s="83"/>
      <c r="V722" s="83"/>
      <c r="W722" s="83"/>
      <c r="X722" s="83"/>
      <c r="Y722" s="83"/>
      <c r="Z722" s="83"/>
      <c r="AA722" s="83"/>
    </row>
    <row r="723" spans="1:27" s="84" customFormat="1" ht="24.75" customHeight="1" x14ac:dyDescent="0.15">
      <c r="A723" s="133">
        <v>709</v>
      </c>
      <c r="B723" s="134">
        <f t="shared" si="22"/>
        <v>0</v>
      </c>
      <c r="C723" s="135">
        <f t="shared" si="23"/>
        <v>0</v>
      </c>
      <c r="D723" s="132" t="str">
        <f>IF(G723="","",VLOOKUP(B723,①階級番号!$D:$E,2,FALSE()))</f>
        <v/>
      </c>
      <c r="E723" s="80"/>
      <c r="F723" s="81"/>
      <c r="G723" s="82"/>
      <c r="H723" s="82"/>
      <c r="I723" s="85"/>
      <c r="J723" s="85"/>
      <c r="K723" s="85"/>
      <c r="L723" s="85"/>
      <c r="M723" s="85"/>
      <c r="N723" s="143"/>
      <c r="O723" s="130"/>
      <c r="P723" s="136" t="str">
        <f>IF(M723="","",LOOKUP(IF(M723-DATEVALUE(YEAR(M723)&amp;"/"&amp;"4/2")&lt;0,IF(MONTH($N$1)&lt;4,YEAR($N$1)-YEAR(M723),YEAR($N$1)-YEAR(M723)+1),IF(MONTH($N$1)&lt;4,YEAR($N$1)-YEAR(M723)-1,YEAR($N$1)-YEAR(M723))),①階級番号!$A:$A,①階級番号!$B:$B))</f>
        <v/>
      </c>
      <c r="Q723" s="83"/>
      <c r="R723" s="83"/>
      <c r="S723" s="83"/>
      <c r="T723" s="83"/>
      <c r="U723" s="83"/>
      <c r="V723" s="83"/>
      <c r="W723" s="83"/>
      <c r="X723" s="83"/>
      <c r="Y723" s="83"/>
      <c r="Z723" s="83"/>
      <c r="AA723" s="83"/>
    </row>
    <row r="724" spans="1:27" s="84" customFormat="1" ht="24.75" customHeight="1" x14ac:dyDescent="0.15">
      <c r="A724" s="133">
        <v>710</v>
      </c>
      <c r="B724" s="134">
        <f t="shared" si="22"/>
        <v>0</v>
      </c>
      <c r="C724" s="135">
        <f t="shared" si="23"/>
        <v>0</v>
      </c>
      <c r="D724" s="132" t="str">
        <f>IF(G724="","",VLOOKUP(B724,①階級番号!$D:$E,2,FALSE()))</f>
        <v/>
      </c>
      <c r="E724" s="80"/>
      <c r="F724" s="81"/>
      <c r="G724" s="82"/>
      <c r="H724" s="82"/>
      <c r="I724" s="85"/>
      <c r="J724" s="85"/>
      <c r="K724" s="85"/>
      <c r="L724" s="85"/>
      <c r="M724" s="85"/>
      <c r="N724" s="143"/>
      <c r="O724" s="130"/>
      <c r="P724" s="136" t="str">
        <f>IF(M724="","",LOOKUP(IF(M724-DATEVALUE(YEAR(M724)&amp;"/"&amp;"4/2")&lt;0,IF(MONTH($N$1)&lt;4,YEAR($N$1)-YEAR(M724),YEAR($N$1)-YEAR(M724)+1),IF(MONTH($N$1)&lt;4,YEAR($N$1)-YEAR(M724)-1,YEAR($N$1)-YEAR(M724))),①階級番号!$A:$A,①階級番号!$B:$B))</f>
        <v/>
      </c>
      <c r="Q724" s="83"/>
      <c r="R724" s="83"/>
      <c r="S724" s="83"/>
      <c r="T724" s="83"/>
      <c r="U724" s="83"/>
      <c r="V724" s="83"/>
      <c r="W724" s="83"/>
      <c r="X724" s="83"/>
      <c r="Y724" s="83"/>
      <c r="Z724" s="83"/>
      <c r="AA724" s="83"/>
    </row>
    <row r="725" spans="1:27" s="84" customFormat="1" ht="24.75" customHeight="1" x14ac:dyDescent="0.15">
      <c r="A725" s="133">
        <v>711</v>
      </c>
      <c r="B725" s="134">
        <f t="shared" si="22"/>
        <v>0</v>
      </c>
      <c r="C725" s="135">
        <f t="shared" si="23"/>
        <v>0</v>
      </c>
      <c r="D725" s="132" t="str">
        <f>IF(G725="","",VLOOKUP(B725,①階級番号!$D:$E,2,FALSE()))</f>
        <v/>
      </c>
      <c r="E725" s="80"/>
      <c r="F725" s="81"/>
      <c r="G725" s="82"/>
      <c r="H725" s="82"/>
      <c r="I725" s="85"/>
      <c r="J725" s="85"/>
      <c r="K725" s="85"/>
      <c r="L725" s="85"/>
      <c r="M725" s="85"/>
      <c r="N725" s="143"/>
      <c r="O725" s="130"/>
      <c r="P725" s="136" t="str">
        <f>IF(M725="","",LOOKUP(IF(M725-DATEVALUE(YEAR(M725)&amp;"/"&amp;"4/2")&lt;0,IF(MONTH($N$1)&lt;4,YEAR($N$1)-YEAR(M725),YEAR($N$1)-YEAR(M725)+1),IF(MONTH($N$1)&lt;4,YEAR($N$1)-YEAR(M725)-1,YEAR($N$1)-YEAR(M725))),①階級番号!$A:$A,①階級番号!$B:$B))</f>
        <v/>
      </c>
      <c r="Q725" s="83"/>
      <c r="R725" s="83"/>
      <c r="S725" s="83"/>
      <c r="T725" s="83"/>
      <c r="U725" s="83"/>
      <c r="V725" s="83"/>
      <c r="W725" s="83"/>
      <c r="X725" s="83"/>
      <c r="Y725" s="83"/>
      <c r="Z725" s="83"/>
      <c r="AA725" s="83"/>
    </row>
    <row r="726" spans="1:27" s="84" customFormat="1" ht="24.75" customHeight="1" x14ac:dyDescent="0.15">
      <c r="A726" s="133">
        <v>712</v>
      </c>
      <c r="B726" s="134">
        <f t="shared" si="22"/>
        <v>0</v>
      </c>
      <c r="C726" s="135">
        <f t="shared" si="23"/>
        <v>0</v>
      </c>
      <c r="D726" s="132" t="str">
        <f>IF(G726="","",VLOOKUP(B726,①階級番号!$D:$E,2,FALSE()))</f>
        <v/>
      </c>
      <c r="E726" s="80"/>
      <c r="F726" s="81"/>
      <c r="G726" s="82"/>
      <c r="H726" s="82"/>
      <c r="I726" s="85"/>
      <c r="J726" s="85"/>
      <c r="K726" s="85"/>
      <c r="L726" s="85"/>
      <c r="M726" s="85"/>
      <c r="N726" s="143"/>
      <c r="O726" s="130"/>
      <c r="P726" s="136" t="str">
        <f>IF(M726="","",LOOKUP(IF(M726-DATEVALUE(YEAR(M726)&amp;"/"&amp;"4/2")&lt;0,IF(MONTH($N$1)&lt;4,YEAR($N$1)-YEAR(M726),YEAR($N$1)-YEAR(M726)+1),IF(MONTH($N$1)&lt;4,YEAR($N$1)-YEAR(M726)-1,YEAR($N$1)-YEAR(M726))),①階級番号!$A:$A,①階級番号!$B:$B))</f>
        <v/>
      </c>
      <c r="Q726" s="83"/>
      <c r="R726" s="83"/>
      <c r="S726" s="83"/>
      <c r="T726" s="83"/>
      <c r="U726" s="83"/>
      <c r="V726" s="83"/>
      <c r="W726" s="83"/>
      <c r="X726" s="83"/>
      <c r="Y726" s="83"/>
      <c r="Z726" s="83"/>
      <c r="AA726" s="83"/>
    </row>
    <row r="727" spans="1:27" s="84" customFormat="1" ht="24.75" customHeight="1" x14ac:dyDescent="0.15">
      <c r="A727" s="133">
        <v>713</v>
      </c>
      <c r="B727" s="134">
        <f t="shared" si="22"/>
        <v>0</v>
      </c>
      <c r="C727" s="135">
        <f t="shared" si="23"/>
        <v>0</v>
      </c>
      <c r="D727" s="132" t="str">
        <f>IF(G727="","",VLOOKUP(B727,①階級番号!$D:$E,2,FALSE()))</f>
        <v/>
      </c>
      <c r="E727" s="80"/>
      <c r="F727" s="81"/>
      <c r="G727" s="82"/>
      <c r="H727" s="82"/>
      <c r="I727" s="85"/>
      <c r="J727" s="85"/>
      <c r="K727" s="85"/>
      <c r="L727" s="85"/>
      <c r="M727" s="85"/>
      <c r="N727" s="143"/>
      <c r="O727" s="130"/>
      <c r="P727" s="136" t="str">
        <f>IF(M727="","",LOOKUP(IF(M727-DATEVALUE(YEAR(M727)&amp;"/"&amp;"4/2")&lt;0,IF(MONTH($N$1)&lt;4,YEAR($N$1)-YEAR(M727),YEAR($N$1)-YEAR(M727)+1),IF(MONTH($N$1)&lt;4,YEAR($N$1)-YEAR(M727)-1,YEAR($N$1)-YEAR(M727))),①階級番号!$A:$A,①階級番号!$B:$B))</f>
        <v/>
      </c>
      <c r="Q727" s="83"/>
      <c r="R727" s="83"/>
      <c r="S727" s="83"/>
      <c r="T727" s="83"/>
      <c r="U727" s="83"/>
      <c r="V727" s="83"/>
      <c r="W727" s="83"/>
      <c r="X727" s="83"/>
      <c r="Y727" s="83"/>
      <c r="Z727" s="83"/>
      <c r="AA727" s="83"/>
    </row>
    <row r="728" spans="1:27" s="84" customFormat="1" ht="24.75" customHeight="1" x14ac:dyDescent="0.15">
      <c r="A728" s="133">
        <v>714</v>
      </c>
      <c r="B728" s="134">
        <f t="shared" si="22"/>
        <v>0</v>
      </c>
      <c r="C728" s="135">
        <f t="shared" si="23"/>
        <v>0</v>
      </c>
      <c r="D728" s="132" t="str">
        <f>IF(G728="","",VLOOKUP(B728,①階級番号!$D:$E,2,FALSE()))</f>
        <v/>
      </c>
      <c r="E728" s="80"/>
      <c r="F728" s="81"/>
      <c r="G728" s="82"/>
      <c r="H728" s="82"/>
      <c r="I728" s="85"/>
      <c r="J728" s="85"/>
      <c r="K728" s="85"/>
      <c r="L728" s="85"/>
      <c r="M728" s="85"/>
      <c r="N728" s="143"/>
      <c r="O728" s="130"/>
      <c r="P728" s="136" t="str">
        <f>IF(M728="","",LOOKUP(IF(M728-DATEVALUE(YEAR(M728)&amp;"/"&amp;"4/2")&lt;0,IF(MONTH($N$1)&lt;4,YEAR($N$1)-YEAR(M728),YEAR($N$1)-YEAR(M728)+1),IF(MONTH($N$1)&lt;4,YEAR($N$1)-YEAR(M728)-1,YEAR($N$1)-YEAR(M728))),①階級番号!$A:$A,①階級番号!$B:$B))</f>
        <v/>
      </c>
      <c r="Q728" s="83"/>
      <c r="R728" s="83"/>
      <c r="S728" s="83"/>
      <c r="T728" s="83"/>
      <c r="U728" s="83"/>
      <c r="V728" s="83"/>
      <c r="W728" s="83"/>
      <c r="X728" s="83"/>
      <c r="Y728" s="83"/>
      <c r="Z728" s="83"/>
      <c r="AA728" s="83"/>
    </row>
    <row r="729" spans="1:27" s="84" customFormat="1" ht="24.75" customHeight="1" x14ac:dyDescent="0.15">
      <c r="A729" s="133">
        <v>715</v>
      </c>
      <c r="B729" s="134">
        <f t="shared" si="22"/>
        <v>0</v>
      </c>
      <c r="C729" s="135">
        <f t="shared" si="23"/>
        <v>0</v>
      </c>
      <c r="D729" s="132" t="str">
        <f>IF(G729="","",VLOOKUP(B729,①階級番号!$D:$E,2,FALSE()))</f>
        <v/>
      </c>
      <c r="E729" s="80"/>
      <c r="F729" s="81"/>
      <c r="G729" s="82"/>
      <c r="H729" s="82"/>
      <c r="I729" s="85"/>
      <c r="J729" s="85"/>
      <c r="K729" s="85"/>
      <c r="L729" s="85"/>
      <c r="M729" s="85"/>
      <c r="N729" s="143"/>
      <c r="O729" s="130"/>
      <c r="P729" s="136" t="str">
        <f>IF(M729="","",LOOKUP(IF(M729-DATEVALUE(YEAR(M729)&amp;"/"&amp;"4/2")&lt;0,IF(MONTH($N$1)&lt;4,YEAR($N$1)-YEAR(M729),YEAR($N$1)-YEAR(M729)+1),IF(MONTH($N$1)&lt;4,YEAR($N$1)-YEAR(M729)-1,YEAR($N$1)-YEAR(M729))),①階級番号!$A:$A,①階級番号!$B:$B))</f>
        <v/>
      </c>
      <c r="Q729" s="83"/>
      <c r="R729" s="83"/>
      <c r="S729" s="83"/>
      <c r="T729" s="83"/>
      <c r="U729" s="83"/>
      <c r="V729" s="83"/>
      <c r="W729" s="83"/>
      <c r="X729" s="83"/>
      <c r="Y729" s="83"/>
      <c r="Z729" s="83"/>
      <c r="AA729" s="83"/>
    </row>
    <row r="730" spans="1:27" s="84" customFormat="1" ht="24.75" customHeight="1" x14ac:dyDescent="0.15">
      <c r="A730" s="133">
        <v>716</v>
      </c>
      <c r="B730" s="134">
        <f t="shared" si="22"/>
        <v>0</v>
      </c>
      <c r="C730" s="135">
        <f t="shared" si="23"/>
        <v>0</v>
      </c>
      <c r="D730" s="132" t="str">
        <f>IF(G730="","",VLOOKUP(B730,①階級番号!$D:$E,2,FALSE()))</f>
        <v/>
      </c>
      <c r="E730" s="80"/>
      <c r="F730" s="81"/>
      <c r="G730" s="82"/>
      <c r="H730" s="82"/>
      <c r="I730" s="85"/>
      <c r="J730" s="85"/>
      <c r="K730" s="85"/>
      <c r="L730" s="85"/>
      <c r="M730" s="85"/>
      <c r="N730" s="143"/>
      <c r="O730" s="130"/>
      <c r="P730" s="136" t="str">
        <f>IF(M730="","",LOOKUP(IF(M730-DATEVALUE(YEAR(M730)&amp;"/"&amp;"4/2")&lt;0,IF(MONTH($N$1)&lt;4,YEAR($N$1)-YEAR(M730),YEAR($N$1)-YEAR(M730)+1),IF(MONTH($N$1)&lt;4,YEAR($N$1)-YEAR(M730)-1,YEAR($N$1)-YEAR(M730))),①階級番号!$A:$A,①階級番号!$B:$B))</f>
        <v/>
      </c>
      <c r="Q730" s="83"/>
      <c r="R730" s="83"/>
      <c r="S730" s="83"/>
      <c r="T730" s="83"/>
      <c r="U730" s="83"/>
      <c r="V730" s="83"/>
      <c r="W730" s="83"/>
      <c r="X730" s="83"/>
      <c r="Y730" s="83"/>
      <c r="Z730" s="83"/>
      <c r="AA730" s="83"/>
    </row>
    <row r="731" spans="1:27" s="84" customFormat="1" ht="24.75" customHeight="1" x14ac:dyDescent="0.15">
      <c r="A731" s="133">
        <v>717</v>
      </c>
      <c r="B731" s="134">
        <f t="shared" si="22"/>
        <v>0</v>
      </c>
      <c r="C731" s="135">
        <f t="shared" si="23"/>
        <v>0</v>
      </c>
      <c r="D731" s="132" t="str">
        <f>IF(G731="","",VLOOKUP(B731,①階級番号!$D:$E,2,FALSE()))</f>
        <v/>
      </c>
      <c r="E731" s="80"/>
      <c r="F731" s="81"/>
      <c r="G731" s="82"/>
      <c r="H731" s="82"/>
      <c r="I731" s="85"/>
      <c r="J731" s="85"/>
      <c r="K731" s="85"/>
      <c r="L731" s="85"/>
      <c r="M731" s="85"/>
      <c r="N731" s="143"/>
      <c r="O731" s="130"/>
      <c r="P731" s="136" t="str">
        <f>IF(M731="","",LOOKUP(IF(M731-DATEVALUE(YEAR(M731)&amp;"/"&amp;"4/2")&lt;0,IF(MONTH($N$1)&lt;4,YEAR($N$1)-YEAR(M731),YEAR($N$1)-YEAR(M731)+1),IF(MONTH($N$1)&lt;4,YEAR($N$1)-YEAR(M731)-1,YEAR($N$1)-YEAR(M731))),①階級番号!$A:$A,①階級番号!$B:$B))</f>
        <v/>
      </c>
      <c r="Q731" s="83"/>
      <c r="R731" s="83"/>
      <c r="S731" s="83"/>
      <c r="T731" s="83"/>
      <c r="U731" s="83"/>
      <c r="V731" s="83"/>
      <c r="W731" s="83"/>
      <c r="X731" s="83"/>
      <c r="Y731" s="83"/>
      <c r="Z731" s="83"/>
      <c r="AA731" s="83"/>
    </row>
    <row r="732" spans="1:27" s="84" customFormat="1" ht="24.75" customHeight="1" x14ac:dyDescent="0.15">
      <c r="A732" s="133">
        <v>718</v>
      </c>
      <c r="B732" s="134">
        <f t="shared" si="22"/>
        <v>0</v>
      </c>
      <c r="C732" s="135">
        <f t="shared" si="23"/>
        <v>0</v>
      </c>
      <c r="D732" s="132" t="str">
        <f>IF(G732="","",VLOOKUP(B732,①階級番号!$D:$E,2,FALSE()))</f>
        <v/>
      </c>
      <c r="E732" s="80"/>
      <c r="F732" s="81"/>
      <c r="G732" s="82"/>
      <c r="H732" s="82"/>
      <c r="I732" s="85"/>
      <c r="J732" s="85"/>
      <c r="K732" s="85"/>
      <c r="L732" s="85"/>
      <c r="M732" s="85"/>
      <c r="N732" s="143"/>
      <c r="O732" s="130"/>
      <c r="P732" s="136" t="str">
        <f>IF(M732="","",LOOKUP(IF(M732-DATEVALUE(YEAR(M732)&amp;"/"&amp;"4/2")&lt;0,IF(MONTH($N$1)&lt;4,YEAR($N$1)-YEAR(M732),YEAR($N$1)-YEAR(M732)+1),IF(MONTH($N$1)&lt;4,YEAR($N$1)-YEAR(M732)-1,YEAR($N$1)-YEAR(M732))),①階級番号!$A:$A,①階級番号!$B:$B))</f>
        <v/>
      </c>
      <c r="Q732" s="83"/>
      <c r="R732" s="83"/>
      <c r="S732" s="83"/>
      <c r="T732" s="83"/>
      <c r="U732" s="83"/>
      <c r="V732" s="83"/>
      <c r="W732" s="83"/>
      <c r="X732" s="83"/>
      <c r="Y732" s="83"/>
      <c r="Z732" s="83"/>
      <c r="AA732" s="83"/>
    </row>
    <row r="733" spans="1:27" s="84" customFormat="1" ht="24.75" customHeight="1" x14ac:dyDescent="0.15">
      <c r="A733" s="133">
        <v>719</v>
      </c>
      <c r="B733" s="134">
        <f t="shared" si="22"/>
        <v>0</v>
      </c>
      <c r="C733" s="135">
        <f t="shared" si="23"/>
        <v>0</v>
      </c>
      <c r="D733" s="132" t="str">
        <f>IF(G733="","",VLOOKUP(B733,①階級番号!$D:$E,2,FALSE()))</f>
        <v/>
      </c>
      <c r="E733" s="80"/>
      <c r="F733" s="81"/>
      <c r="G733" s="82"/>
      <c r="H733" s="82"/>
      <c r="I733" s="85"/>
      <c r="J733" s="85"/>
      <c r="K733" s="85"/>
      <c r="L733" s="85"/>
      <c r="M733" s="85"/>
      <c r="N733" s="143"/>
      <c r="O733" s="130"/>
      <c r="P733" s="136" t="str">
        <f>IF(M733="","",LOOKUP(IF(M733-DATEVALUE(YEAR(M733)&amp;"/"&amp;"4/2")&lt;0,IF(MONTH($N$1)&lt;4,YEAR($N$1)-YEAR(M733),YEAR($N$1)-YEAR(M733)+1),IF(MONTH($N$1)&lt;4,YEAR($N$1)-YEAR(M733)-1,YEAR($N$1)-YEAR(M733))),①階級番号!$A:$A,①階級番号!$B:$B))</f>
        <v/>
      </c>
      <c r="Q733" s="83"/>
      <c r="R733" s="83"/>
      <c r="S733" s="83"/>
      <c r="T733" s="83"/>
      <c r="U733" s="83"/>
      <c r="V733" s="83"/>
      <c r="W733" s="83"/>
      <c r="X733" s="83"/>
      <c r="Y733" s="83"/>
      <c r="Z733" s="83"/>
      <c r="AA733" s="83"/>
    </row>
    <row r="734" spans="1:27" s="84" customFormat="1" ht="24.75" customHeight="1" x14ac:dyDescent="0.15">
      <c r="A734" s="133">
        <v>720</v>
      </c>
      <c r="B734" s="134">
        <f t="shared" si="22"/>
        <v>0</v>
      </c>
      <c r="C734" s="135">
        <f t="shared" si="23"/>
        <v>0</v>
      </c>
      <c r="D734" s="132" t="str">
        <f>IF(G734="","",VLOOKUP(B734,①階級番号!$D:$E,2,FALSE()))</f>
        <v/>
      </c>
      <c r="E734" s="80"/>
      <c r="F734" s="81"/>
      <c r="G734" s="82"/>
      <c r="H734" s="82"/>
      <c r="I734" s="85"/>
      <c r="J734" s="85"/>
      <c r="K734" s="85"/>
      <c r="L734" s="85"/>
      <c r="M734" s="85"/>
      <c r="N734" s="143"/>
      <c r="O734" s="130"/>
      <c r="P734" s="136" t="str">
        <f>IF(M734="","",LOOKUP(IF(M734-DATEVALUE(YEAR(M734)&amp;"/"&amp;"4/2")&lt;0,IF(MONTH($N$1)&lt;4,YEAR($N$1)-YEAR(M734),YEAR($N$1)-YEAR(M734)+1),IF(MONTH($N$1)&lt;4,YEAR($N$1)-YEAR(M734)-1,YEAR($N$1)-YEAR(M734))),①階級番号!$A:$A,①階級番号!$B:$B))</f>
        <v/>
      </c>
      <c r="Q734" s="83"/>
      <c r="R734" s="83"/>
      <c r="S734" s="83"/>
      <c r="T734" s="83"/>
      <c r="U734" s="83"/>
      <c r="V734" s="83"/>
      <c r="W734" s="83"/>
      <c r="X734" s="83"/>
      <c r="Y734" s="83"/>
      <c r="Z734" s="83"/>
      <c r="AA734" s="83"/>
    </row>
    <row r="735" spans="1:27" s="84" customFormat="1" ht="24.75" customHeight="1" x14ac:dyDescent="0.15">
      <c r="A735" s="133">
        <v>721</v>
      </c>
      <c r="B735" s="134">
        <f t="shared" si="22"/>
        <v>0</v>
      </c>
      <c r="C735" s="135">
        <f t="shared" si="23"/>
        <v>0</v>
      </c>
      <c r="D735" s="132" t="str">
        <f>IF(G735="","",VLOOKUP(B735,①階級番号!$D:$E,2,FALSE()))</f>
        <v/>
      </c>
      <c r="E735" s="80"/>
      <c r="F735" s="81"/>
      <c r="G735" s="82"/>
      <c r="H735" s="82"/>
      <c r="I735" s="85"/>
      <c r="J735" s="85"/>
      <c r="K735" s="85"/>
      <c r="L735" s="85"/>
      <c r="M735" s="85"/>
      <c r="N735" s="143"/>
      <c r="O735" s="130"/>
      <c r="P735" s="136" t="str">
        <f>IF(M735="","",LOOKUP(IF(M735-DATEVALUE(YEAR(M735)&amp;"/"&amp;"4/2")&lt;0,IF(MONTH($N$1)&lt;4,YEAR($N$1)-YEAR(M735),YEAR($N$1)-YEAR(M735)+1),IF(MONTH($N$1)&lt;4,YEAR($N$1)-YEAR(M735)-1,YEAR($N$1)-YEAR(M735))),①階級番号!$A:$A,①階級番号!$B:$B))</f>
        <v/>
      </c>
      <c r="Q735" s="83"/>
      <c r="R735" s="83"/>
      <c r="S735" s="83"/>
      <c r="T735" s="83"/>
      <c r="U735" s="83"/>
      <c r="V735" s="83"/>
      <c r="W735" s="83"/>
      <c r="X735" s="83"/>
      <c r="Y735" s="83"/>
      <c r="Z735" s="83"/>
      <c r="AA735" s="83"/>
    </row>
    <row r="736" spans="1:27" s="84" customFormat="1" ht="24.75" customHeight="1" x14ac:dyDescent="0.15">
      <c r="A736" s="133">
        <v>722</v>
      </c>
      <c r="B736" s="134">
        <f t="shared" si="22"/>
        <v>0</v>
      </c>
      <c r="C736" s="135">
        <f t="shared" si="23"/>
        <v>0</v>
      </c>
      <c r="D736" s="132" t="str">
        <f>IF(G736="","",VLOOKUP(B736,①階級番号!$D:$E,2,FALSE()))</f>
        <v/>
      </c>
      <c r="E736" s="80"/>
      <c r="F736" s="81"/>
      <c r="G736" s="82"/>
      <c r="H736" s="82"/>
      <c r="I736" s="85"/>
      <c r="J736" s="85"/>
      <c r="K736" s="85"/>
      <c r="L736" s="85"/>
      <c r="M736" s="85"/>
      <c r="N736" s="143"/>
      <c r="O736" s="130"/>
      <c r="P736" s="136" t="str">
        <f>IF(M736="","",LOOKUP(IF(M736-DATEVALUE(YEAR(M736)&amp;"/"&amp;"4/2")&lt;0,IF(MONTH($N$1)&lt;4,YEAR($N$1)-YEAR(M736),YEAR($N$1)-YEAR(M736)+1),IF(MONTH($N$1)&lt;4,YEAR($N$1)-YEAR(M736)-1,YEAR($N$1)-YEAR(M736))),①階級番号!$A:$A,①階級番号!$B:$B))</f>
        <v/>
      </c>
      <c r="Q736" s="83"/>
      <c r="R736" s="83"/>
      <c r="S736" s="83"/>
      <c r="T736" s="83"/>
      <c r="U736" s="83"/>
      <c r="V736" s="83"/>
      <c r="W736" s="83"/>
      <c r="X736" s="83"/>
      <c r="Y736" s="83"/>
      <c r="Z736" s="83"/>
      <c r="AA736" s="83"/>
    </row>
    <row r="737" spans="1:27" s="84" customFormat="1" ht="24.75" customHeight="1" x14ac:dyDescent="0.15">
      <c r="A737" s="133">
        <v>723</v>
      </c>
      <c r="B737" s="134">
        <f t="shared" si="22"/>
        <v>0</v>
      </c>
      <c r="C737" s="135">
        <f t="shared" si="23"/>
        <v>0</v>
      </c>
      <c r="D737" s="132" t="str">
        <f>IF(G737="","",VLOOKUP(B737,①階級番号!$D:$E,2,FALSE()))</f>
        <v/>
      </c>
      <c r="E737" s="80"/>
      <c r="F737" s="81"/>
      <c r="G737" s="82"/>
      <c r="H737" s="82"/>
      <c r="I737" s="85"/>
      <c r="J737" s="85"/>
      <c r="K737" s="85"/>
      <c r="L737" s="85"/>
      <c r="M737" s="85"/>
      <c r="N737" s="143"/>
      <c r="O737" s="130"/>
      <c r="P737" s="136" t="str">
        <f>IF(M737="","",LOOKUP(IF(M737-DATEVALUE(YEAR(M737)&amp;"/"&amp;"4/2")&lt;0,IF(MONTH($N$1)&lt;4,YEAR($N$1)-YEAR(M737),YEAR($N$1)-YEAR(M737)+1),IF(MONTH($N$1)&lt;4,YEAR($N$1)-YEAR(M737)-1,YEAR($N$1)-YEAR(M737))),①階級番号!$A:$A,①階級番号!$B:$B))</f>
        <v/>
      </c>
      <c r="Q737" s="83"/>
      <c r="R737" s="83"/>
      <c r="S737" s="83"/>
      <c r="T737" s="83"/>
      <c r="U737" s="83"/>
      <c r="V737" s="83"/>
      <c r="W737" s="83"/>
      <c r="X737" s="83"/>
      <c r="Y737" s="83"/>
      <c r="Z737" s="83"/>
      <c r="AA737" s="83"/>
    </row>
    <row r="738" spans="1:27" s="84" customFormat="1" ht="24.75" customHeight="1" x14ac:dyDescent="0.15">
      <c r="A738" s="133">
        <v>724</v>
      </c>
      <c r="B738" s="134">
        <f t="shared" si="22"/>
        <v>0</v>
      </c>
      <c r="C738" s="135">
        <f t="shared" si="23"/>
        <v>0</v>
      </c>
      <c r="D738" s="132" t="str">
        <f>IF(G738="","",VLOOKUP(B738,①階級番号!$D:$E,2,FALSE()))</f>
        <v/>
      </c>
      <c r="E738" s="80"/>
      <c r="F738" s="81"/>
      <c r="G738" s="82"/>
      <c r="H738" s="82"/>
      <c r="I738" s="85"/>
      <c r="J738" s="85"/>
      <c r="K738" s="85"/>
      <c r="L738" s="85"/>
      <c r="M738" s="85"/>
      <c r="N738" s="143"/>
      <c r="O738" s="130"/>
      <c r="P738" s="136" t="str">
        <f>IF(M738="","",LOOKUP(IF(M738-DATEVALUE(YEAR(M738)&amp;"/"&amp;"4/2")&lt;0,IF(MONTH($N$1)&lt;4,YEAR($N$1)-YEAR(M738),YEAR($N$1)-YEAR(M738)+1),IF(MONTH($N$1)&lt;4,YEAR($N$1)-YEAR(M738)-1,YEAR($N$1)-YEAR(M738))),①階級番号!$A:$A,①階級番号!$B:$B))</f>
        <v/>
      </c>
      <c r="Q738" s="83"/>
      <c r="R738" s="83"/>
      <c r="S738" s="83"/>
      <c r="T738" s="83"/>
      <c r="U738" s="83"/>
      <c r="V738" s="83"/>
      <c r="W738" s="83"/>
      <c r="X738" s="83"/>
      <c r="Y738" s="83"/>
      <c r="Z738" s="83"/>
      <c r="AA738" s="83"/>
    </row>
    <row r="739" spans="1:27" s="84" customFormat="1" ht="24.75" customHeight="1" x14ac:dyDescent="0.15">
      <c r="A739" s="133">
        <v>725</v>
      </c>
      <c r="B739" s="134">
        <f t="shared" si="22"/>
        <v>0</v>
      </c>
      <c r="C739" s="135">
        <f t="shared" si="23"/>
        <v>0</v>
      </c>
      <c r="D739" s="132" t="str">
        <f>IF(G739="","",VLOOKUP(B739,①階級番号!$D:$E,2,FALSE()))</f>
        <v/>
      </c>
      <c r="E739" s="80"/>
      <c r="F739" s="81"/>
      <c r="G739" s="82"/>
      <c r="H739" s="82"/>
      <c r="I739" s="85"/>
      <c r="J739" s="85"/>
      <c r="K739" s="85"/>
      <c r="L739" s="85"/>
      <c r="M739" s="85"/>
      <c r="N739" s="143"/>
      <c r="O739" s="130"/>
      <c r="P739" s="136" t="str">
        <f>IF(M739="","",LOOKUP(IF(M739-DATEVALUE(YEAR(M739)&amp;"/"&amp;"4/2")&lt;0,IF(MONTH($N$1)&lt;4,YEAR($N$1)-YEAR(M739),YEAR($N$1)-YEAR(M739)+1),IF(MONTH($N$1)&lt;4,YEAR($N$1)-YEAR(M739)-1,YEAR($N$1)-YEAR(M739))),①階級番号!$A:$A,①階級番号!$B:$B))</f>
        <v/>
      </c>
      <c r="Q739" s="83"/>
      <c r="R739" s="83"/>
      <c r="S739" s="83"/>
      <c r="T739" s="83"/>
      <c r="U739" s="83"/>
      <c r="V739" s="83"/>
      <c r="W739" s="83"/>
      <c r="X739" s="83"/>
      <c r="Y739" s="83"/>
      <c r="Z739" s="83"/>
      <c r="AA739" s="83"/>
    </row>
    <row r="740" spans="1:27" s="84" customFormat="1" ht="24.75" customHeight="1" x14ac:dyDescent="0.15">
      <c r="A740" s="133">
        <v>726</v>
      </c>
      <c r="B740" s="134">
        <f t="shared" si="22"/>
        <v>0</v>
      </c>
      <c r="C740" s="135">
        <f t="shared" si="23"/>
        <v>0</v>
      </c>
      <c r="D740" s="132" t="str">
        <f>IF(G740="","",VLOOKUP(B740,①階級番号!$D:$E,2,FALSE()))</f>
        <v/>
      </c>
      <c r="E740" s="80"/>
      <c r="F740" s="81"/>
      <c r="G740" s="82"/>
      <c r="H740" s="82"/>
      <c r="I740" s="85"/>
      <c r="J740" s="85"/>
      <c r="K740" s="85"/>
      <c r="L740" s="85"/>
      <c r="M740" s="85"/>
      <c r="N740" s="143"/>
      <c r="O740" s="130"/>
      <c r="P740" s="136" t="str">
        <f>IF(M740="","",LOOKUP(IF(M740-DATEVALUE(YEAR(M740)&amp;"/"&amp;"4/2")&lt;0,IF(MONTH($N$1)&lt;4,YEAR($N$1)-YEAR(M740),YEAR($N$1)-YEAR(M740)+1),IF(MONTH($N$1)&lt;4,YEAR($N$1)-YEAR(M740)-1,YEAR($N$1)-YEAR(M740))),①階級番号!$A:$A,①階級番号!$B:$B))</f>
        <v/>
      </c>
      <c r="Q740" s="83"/>
      <c r="R740" s="83"/>
      <c r="S740" s="83"/>
      <c r="T740" s="83"/>
      <c r="U740" s="83"/>
      <c r="V740" s="83"/>
      <c r="W740" s="83"/>
      <c r="X740" s="83"/>
      <c r="Y740" s="83"/>
      <c r="Z740" s="83"/>
      <c r="AA740" s="83"/>
    </row>
    <row r="741" spans="1:27" s="84" customFormat="1" ht="24.75" customHeight="1" x14ac:dyDescent="0.15">
      <c r="A741" s="133">
        <v>727</v>
      </c>
      <c r="B741" s="134">
        <f t="shared" si="22"/>
        <v>0</v>
      </c>
      <c r="C741" s="135">
        <f t="shared" si="23"/>
        <v>0</v>
      </c>
      <c r="D741" s="132" t="str">
        <f>IF(G741="","",VLOOKUP(B741,①階級番号!$D:$E,2,FALSE()))</f>
        <v/>
      </c>
      <c r="E741" s="80"/>
      <c r="F741" s="81"/>
      <c r="G741" s="82"/>
      <c r="H741" s="82"/>
      <c r="I741" s="85"/>
      <c r="J741" s="85"/>
      <c r="K741" s="85"/>
      <c r="L741" s="85"/>
      <c r="M741" s="85"/>
      <c r="N741" s="143"/>
      <c r="O741" s="130"/>
      <c r="P741" s="136" t="str">
        <f>IF(M741="","",LOOKUP(IF(M741-DATEVALUE(YEAR(M741)&amp;"/"&amp;"4/2")&lt;0,IF(MONTH($N$1)&lt;4,YEAR($N$1)-YEAR(M741),YEAR($N$1)-YEAR(M741)+1),IF(MONTH($N$1)&lt;4,YEAR($N$1)-YEAR(M741)-1,YEAR($N$1)-YEAR(M741))),①階級番号!$A:$A,①階級番号!$B:$B))</f>
        <v/>
      </c>
      <c r="Q741" s="83"/>
      <c r="R741" s="83"/>
      <c r="S741" s="83"/>
      <c r="T741" s="83"/>
      <c r="U741" s="83"/>
      <c r="V741" s="83"/>
      <c r="W741" s="83"/>
      <c r="X741" s="83"/>
      <c r="Y741" s="83"/>
      <c r="Z741" s="83"/>
      <c r="AA741" s="83"/>
    </row>
    <row r="742" spans="1:27" s="84" customFormat="1" ht="24.75" customHeight="1" x14ac:dyDescent="0.15">
      <c r="A742" s="133">
        <v>728</v>
      </c>
      <c r="B742" s="134">
        <f t="shared" si="22"/>
        <v>0</v>
      </c>
      <c r="C742" s="135">
        <f t="shared" si="23"/>
        <v>0</v>
      </c>
      <c r="D742" s="132" t="str">
        <f>IF(G742="","",VLOOKUP(B742,①階級番号!$D:$E,2,FALSE()))</f>
        <v/>
      </c>
      <c r="E742" s="80"/>
      <c r="F742" s="81"/>
      <c r="G742" s="82"/>
      <c r="H742" s="82"/>
      <c r="I742" s="85"/>
      <c r="J742" s="85"/>
      <c r="K742" s="85"/>
      <c r="L742" s="85"/>
      <c r="M742" s="85"/>
      <c r="N742" s="143"/>
      <c r="O742" s="130"/>
      <c r="P742" s="136" t="str">
        <f>IF(M742="","",LOOKUP(IF(M742-DATEVALUE(YEAR(M742)&amp;"/"&amp;"4/2")&lt;0,IF(MONTH($N$1)&lt;4,YEAR($N$1)-YEAR(M742),YEAR($N$1)-YEAR(M742)+1),IF(MONTH($N$1)&lt;4,YEAR($N$1)-YEAR(M742)-1,YEAR($N$1)-YEAR(M742))),①階級番号!$A:$A,①階級番号!$B:$B))</f>
        <v/>
      </c>
      <c r="Q742" s="83"/>
      <c r="R742" s="83"/>
      <c r="S742" s="83"/>
      <c r="T742" s="83"/>
      <c r="U742" s="83"/>
      <c r="V742" s="83"/>
      <c r="W742" s="83"/>
      <c r="X742" s="83"/>
      <c r="Y742" s="83"/>
      <c r="Z742" s="83"/>
      <c r="AA742" s="83"/>
    </row>
    <row r="743" spans="1:27" s="84" customFormat="1" ht="24.75" customHeight="1" x14ac:dyDescent="0.15">
      <c r="A743" s="133">
        <v>729</v>
      </c>
      <c r="B743" s="134">
        <f t="shared" si="22"/>
        <v>0</v>
      </c>
      <c r="C743" s="135">
        <f t="shared" si="23"/>
        <v>0</v>
      </c>
      <c r="D743" s="132" t="str">
        <f>IF(G743="","",VLOOKUP(B743,①階級番号!$D:$E,2,FALSE()))</f>
        <v/>
      </c>
      <c r="E743" s="80"/>
      <c r="F743" s="81"/>
      <c r="G743" s="82"/>
      <c r="H743" s="82"/>
      <c r="I743" s="85"/>
      <c r="J743" s="85"/>
      <c r="K743" s="85"/>
      <c r="L743" s="85"/>
      <c r="M743" s="85"/>
      <c r="N743" s="143"/>
      <c r="O743" s="130"/>
      <c r="P743" s="136" t="str">
        <f>IF(M743="","",LOOKUP(IF(M743-DATEVALUE(YEAR(M743)&amp;"/"&amp;"4/2")&lt;0,IF(MONTH($N$1)&lt;4,YEAR($N$1)-YEAR(M743),YEAR($N$1)-YEAR(M743)+1),IF(MONTH($N$1)&lt;4,YEAR($N$1)-YEAR(M743)-1,YEAR($N$1)-YEAR(M743))),①階級番号!$A:$A,①階級番号!$B:$B))</f>
        <v/>
      </c>
      <c r="Q743" s="83"/>
      <c r="R743" s="83"/>
      <c r="S743" s="83"/>
      <c r="T743" s="83"/>
      <c r="U743" s="83"/>
      <c r="V743" s="83"/>
      <c r="W743" s="83"/>
      <c r="X743" s="83"/>
      <c r="Y743" s="83"/>
      <c r="Z743" s="83"/>
      <c r="AA743" s="83"/>
    </row>
    <row r="744" spans="1:27" s="84" customFormat="1" ht="24.75" customHeight="1" x14ac:dyDescent="0.15">
      <c r="A744" s="133">
        <v>730</v>
      </c>
      <c r="B744" s="134">
        <f t="shared" si="22"/>
        <v>0</v>
      </c>
      <c r="C744" s="135">
        <f t="shared" si="23"/>
        <v>0</v>
      </c>
      <c r="D744" s="132" t="str">
        <f>IF(G744="","",VLOOKUP(B744,①階級番号!$D:$E,2,FALSE()))</f>
        <v/>
      </c>
      <c r="E744" s="80"/>
      <c r="F744" s="81"/>
      <c r="G744" s="82"/>
      <c r="H744" s="82"/>
      <c r="I744" s="85"/>
      <c r="J744" s="85"/>
      <c r="K744" s="85"/>
      <c r="L744" s="85"/>
      <c r="M744" s="85"/>
      <c r="N744" s="143"/>
      <c r="O744" s="130"/>
      <c r="P744" s="136" t="str">
        <f>IF(M744="","",LOOKUP(IF(M744-DATEVALUE(YEAR(M744)&amp;"/"&amp;"4/2")&lt;0,IF(MONTH($N$1)&lt;4,YEAR($N$1)-YEAR(M744),YEAR($N$1)-YEAR(M744)+1),IF(MONTH($N$1)&lt;4,YEAR($N$1)-YEAR(M744)-1,YEAR($N$1)-YEAR(M744))),①階級番号!$A:$A,①階級番号!$B:$B))</f>
        <v/>
      </c>
      <c r="Q744" s="83"/>
      <c r="R744" s="83"/>
      <c r="S744" s="83"/>
      <c r="T744" s="83"/>
      <c r="U744" s="83"/>
      <c r="V744" s="83"/>
      <c r="W744" s="83"/>
      <c r="X744" s="83"/>
      <c r="Y744" s="83"/>
      <c r="Z744" s="83"/>
      <c r="AA744" s="83"/>
    </row>
    <row r="745" spans="1:27" s="84" customFormat="1" ht="24.75" customHeight="1" x14ac:dyDescent="0.15">
      <c r="A745" s="133">
        <v>731</v>
      </c>
      <c r="B745" s="134">
        <f t="shared" si="22"/>
        <v>0</v>
      </c>
      <c r="C745" s="135">
        <f t="shared" si="23"/>
        <v>0</v>
      </c>
      <c r="D745" s="132" t="str">
        <f>IF(G745="","",VLOOKUP(B745,①階級番号!$D:$E,2,FALSE()))</f>
        <v/>
      </c>
      <c r="E745" s="80"/>
      <c r="F745" s="81"/>
      <c r="G745" s="82"/>
      <c r="H745" s="82"/>
      <c r="I745" s="85"/>
      <c r="J745" s="85"/>
      <c r="K745" s="85"/>
      <c r="L745" s="85"/>
      <c r="M745" s="85"/>
      <c r="N745" s="143"/>
      <c r="O745" s="130"/>
      <c r="P745" s="136" t="str">
        <f>IF(M745="","",LOOKUP(IF(M745-DATEVALUE(YEAR(M745)&amp;"/"&amp;"4/2")&lt;0,IF(MONTH($N$1)&lt;4,YEAR($N$1)-YEAR(M745),YEAR($N$1)-YEAR(M745)+1),IF(MONTH($N$1)&lt;4,YEAR($N$1)-YEAR(M745)-1,YEAR($N$1)-YEAR(M745))),①階級番号!$A:$A,①階級番号!$B:$B))</f>
        <v/>
      </c>
      <c r="Q745" s="83"/>
      <c r="R745" s="83"/>
      <c r="S745" s="83"/>
      <c r="T745" s="83"/>
      <c r="U745" s="83"/>
      <c r="V745" s="83"/>
      <c r="W745" s="83"/>
      <c r="X745" s="83"/>
      <c r="Y745" s="83"/>
      <c r="Z745" s="83"/>
      <c r="AA745" s="83"/>
    </row>
    <row r="746" spans="1:27" s="84" customFormat="1" ht="24.75" customHeight="1" x14ac:dyDescent="0.15">
      <c r="A746" s="133">
        <v>732</v>
      </c>
      <c r="B746" s="134">
        <f t="shared" si="22"/>
        <v>0</v>
      </c>
      <c r="C746" s="135">
        <f t="shared" si="23"/>
        <v>0</v>
      </c>
      <c r="D746" s="132" t="str">
        <f>IF(G746="","",VLOOKUP(B746,①階級番号!$D:$E,2,FALSE()))</f>
        <v/>
      </c>
      <c r="E746" s="80"/>
      <c r="F746" s="81"/>
      <c r="G746" s="82"/>
      <c r="H746" s="82"/>
      <c r="I746" s="85"/>
      <c r="J746" s="85"/>
      <c r="K746" s="85"/>
      <c r="L746" s="85"/>
      <c r="M746" s="85"/>
      <c r="N746" s="143"/>
      <c r="O746" s="130"/>
      <c r="P746" s="136" t="str">
        <f>IF(M746="","",LOOKUP(IF(M746-DATEVALUE(YEAR(M746)&amp;"/"&amp;"4/2")&lt;0,IF(MONTH($N$1)&lt;4,YEAR($N$1)-YEAR(M746),YEAR($N$1)-YEAR(M746)+1),IF(MONTH($N$1)&lt;4,YEAR($N$1)-YEAR(M746)-1,YEAR($N$1)-YEAR(M746))),①階級番号!$A:$A,①階級番号!$B:$B))</f>
        <v/>
      </c>
      <c r="Q746" s="83"/>
      <c r="R746" s="83"/>
      <c r="S746" s="83"/>
      <c r="T746" s="83"/>
      <c r="U746" s="83"/>
      <c r="V746" s="83"/>
      <c r="W746" s="83"/>
      <c r="X746" s="83"/>
      <c r="Y746" s="83"/>
      <c r="Z746" s="83"/>
      <c r="AA746" s="83"/>
    </row>
    <row r="747" spans="1:27" s="84" customFormat="1" ht="24.75" customHeight="1" x14ac:dyDescent="0.15">
      <c r="A747" s="133">
        <v>733</v>
      </c>
      <c r="B747" s="134">
        <f t="shared" si="22"/>
        <v>0</v>
      </c>
      <c r="C747" s="135">
        <f t="shared" si="23"/>
        <v>0</v>
      </c>
      <c r="D747" s="132" t="str">
        <f>IF(G747="","",VLOOKUP(B747,①階級番号!$D:$E,2,FALSE()))</f>
        <v/>
      </c>
      <c r="E747" s="80"/>
      <c r="F747" s="81"/>
      <c r="G747" s="82"/>
      <c r="H747" s="82"/>
      <c r="I747" s="85"/>
      <c r="J747" s="85"/>
      <c r="K747" s="85"/>
      <c r="L747" s="85"/>
      <c r="M747" s="85"/>
      <c r="N747" s="143"/>
      <c r="O747" s="130"/>
      <c r="P747" s="136" t="str">
        <f>IF(M747="","",LOOKUP(IF(M747-DATEVALUE(YEAR(M747)&amp;"/"&amp;"4/2")&lt;0,IF(MONTH($N$1)&lt;4,YEAR($N$1)-YEAR(M747),YEAR($N$1)-YEAR(M747)+1),IF(MONTH($N$1)&lt;4,YEAR($N$1)-YEAR(M747)-1,YEAR($N$1)-YEAR(M747))),①階級番号!$A:$A,①階級番号!$B:$B))</f>
        <v/>
      </c>
      <c r="Q747" s="83"/>
      <c r="R747" s="83"/>
      <c r="S747" s="83"/>
      <c r="T747" s="83"/>
      <c r="U747" s="83"/>
      <c r="V747" s="83"/>
      <c r="W747" s="83"/>
      <c r="X747" s="83"/>
      <c r="Y747" s="83"/>
      <c r="Z747" s="83"/>
      <c r="AA747" s="83"/>
    </row>
    <row r="748" spans="1:27" s="84" customFormat="1" ht="24.75" customHeight="1" x14ac:dyDescent="0.15">
      <c r="A748" s="133">
        <v>734</v>
      </c>
      <c r="B748" s="134">
        <f t="shared" si="22"/>
        <v>0</v>
      </c>
      <c r="C748" s="135">
        <f t="shared" si="23"/>
        <v>0</v>
      </c>
      <c r="D748" s="132" t="str">
        <f>IF(G748="","",VLOOKUP(B748,①階級番号!$D:$E,2,FALSE()))</f>
        <v/>
      </c>
      <c r="E748" s="80"/>
      <c r="F748" s="81"/>
      <c r="G748" s="82"/>
      <c r="H748" s="82"/>
      <c r="I748" s="85"/>
      <c r="J748" s="85"/>
      <c r="K748" s="85"/>
      <c r="L748" s="85"/>
      <c r="M748" s="85"/>
      <c r="N748" s="143"/>
      <c r="O748" s="130"/>
      <c r="P748" s="136" t="str">
        <f>IF(M748="","",LOOKUP(IF(M748-DATEVALUE(YEAR(M748)&amp;"/"&amp;"4/2")&lt;0,IF(MONTH($N$1)&lt;4,YEAR($N$1)-YEAR(M748),YEAR($N$1)-YEAR(M748)+1),IF(MONTH($N$1)&lt;4,YEAR($N$1)-YEAR(M748)-1,YEAR($N$1)-YEAR(M748))),①階級番号!$A:$A,①階級番号!$B:$B))</f>
        <v/>
      </c>
      <c r="Q748" s="83"/>
      <c r="R748" s="83"/>
      <c r="S748" s="83"/>
      <c r="T748" s="83"/>
      <c r="U748" s="83"/>
      <c r="V748" s="83"/>
      <c r="W748" s="83"/>
      <c r="X748" s="83"/>
      <c r="Y748" s="83"/>
      <c r="Z748" s="83"/>
      <c r="AA748" s="83"/>
    </row>
    <row r="749" spans="1:27" s="84" customFormat="1" ht="24.75" customHeight="1" x14ac:dyDescent="0.15">
      <c r="A749" s="133">
        <v>735</v>
      </c>
      <c r="B749" s="134">
        <f t="shared" si="22"/>
        <v>0</v>
      </c>
      <c r="C749" s="135">
        <f t="shared" si="23"/>
        <v>0</v>
      </c>
      <c r="D749" s="132" t="str">
        <f>IF(G749="","",VLOOKUP(B749,①階級番号!$D:$E,2,FALSE()))</f>
        <v/>
      </c>
      <c r="E749" s="80"/>
      <c r="F749" s="81"/>
      <c r="G749" s="82"/>
      <c r="H749" s="82"/>
      <c r="I749" s="85"/>
      <c r="J749" s="85"/>
      <c r="K749" s="85"/>
      <c r="L749" s="85"/>
      <c r="M749" s="85"/>
      <c r="N749" s="143"/>
      <c r="O749" s="130"/>
      <c r="P749" s="136" t="str">
        <f>IF(M749="","",LOOKUP(IF(M749-DATEVALUE(YEAR(M749)&amp;"/"&amp;"4/2")&lt;0,IF(MONTH($N$1)&lt;4,YEAR($N$1)-YEAR(M749),YEAR($N$1)-YEAR(M749)+1),IF(MONTH($N$1)&lt;4,YEAR($N$1)-YEAR(M749)-1,YEAR($N$1)-YEAR(M749))),①階級番号!$A:$A,①階級番号!$B:$B))</f>
        <v/>
      </c>
      <c r="Q749" s="83"/>
      <c r="R749" s="83"/>
      <c r="S749" s="83"/>
      <c r="T749" s="83"/>
      <c r="U749" s="83"/>
      <c r="V749" s="83"/>
      <c r="W749" s="83"/>
      <c r="X749" s="83"/>
      <c r="Y749" s="83"/>
      <c r="Z749" s="83"/>
      <c r="AA749" s="83"/>
    </row>
    <row r="750" spans="1:27" s="84" customFormat="1" ht="24.75" customHeight="1" x14ac:dyDescent="0.15">
      <c r="A750" s="133">
        <v>736</v>
      </c>
      <c r="B750" s="134">
        <f t="shared" si="22"/>
        <v>0</v>
      </c>
      <c r="C750" s="135">
        <f t="shared" si="23"/>
        <v>0</v>
      </c>
      <c r="D750" s="132" t="str">
        <f>IF(G750="","",VLOOKUP(B750,①階級番号!$D:$E,2,FALSE()))</f>
        <v/>
      </c>
      <c r="E750" s="80"/>
      <c r="F750" s="81"/>
      <c r="G750" s="82"/>
      <c r="H750" s="82"/>
      <c r="I750" s="85"/>
      <c r="J750" s="85"/>
      <c r="K750" s="85"/>
      <c r="L750" s="85"/>
      <c r="M750" s="85"/>
      <c r="N750" s="143"/>
      <c r="O750" s="130"/>
      <c r="P750" s="136" t="str">
        <f>IF(M750="","",LOOKUP(IF(M750-DATEVALUE(YEAR(M750)&amp;"/"&amp;"4/2")&lt;0,IF(MONTH($N$1)&lt;4,YEAR($N$1)-YEAR(M750),YEAR($N$1)-YEAR(M750)+1),IF(MONTH($N$1)&lt;4,YEAR($N$1)-YEAR(M750)-1,YEAR($N$1)-YEAR(M750))),①階級番号!$A:$A,①階級番号!$B:$B))</f>
        <v/>
      </c>
      <c r="Q750" s="83"/>
      <c r="R750" s="83"/>
      <c r="S750" s="83"/>
      <c r="T750" s="83"/>
      <c r="U750" s="83"/>
      <c r="V750" s="83"/>
      <c r="W750" s="83"/>
      <c r="X750" s="83"/>
      <c r="Y750" s="83"/>
      <c r="Z750" s="83"/>
      <c r="AA750" s="83"/>
    </row>
    <row r="751" spans="1:27" s="84" customFormat="1" ht="24.75" customHeight="1" x14ac:dyDescent="0.15">
      <c r="A751" s="133">
        <v>737</v>
      </c>
      <c r="B751" s="134">
        <f t="shared" si="22"/>
        <v>0</v>
      </c>
      <c r="C751" s="135">
        <f t="shared" si="23"/>
        <v>0</v>
      </c>
      <c r="D751" s="132" t="str">
        <f>IF(G751="","",VLOOKUP(B751,①階級番号!$D:$E,2,FALSE()))</f>
        <v/>
      </c>
      <c r="E751" s="80"/>
      <c r="F751" s="81"/>
      <c r="G751" s="82"/>
      <c r="H751" s="82"/>
      <c r="I751" s="85"/>
      <c r="J751" s="85"/>
      <c r="K751" s="85"/>
      <c r="L751" s="85"/>
      <c r="M751" s="85"/>
      <c r="N751" s="143"/>
      <c r="O751" s="130"/>
      <c r="P751" s="136" t="str">
        <f>IF(M751="","",LOOKUP(IF(M751-DATEVALUE(YEAR(M751)&amp;"/"&amp;"4/2")&lt;0,IF(MONTH($N$1)&lt;4,YEAR($N$1)-YEAR(M751),YEAR($N$1)-YEAR(M751)+1),IF(MONTH($N$1)&lt;4,YEAR($N$1)-YEAR(M751)-1,YEAR($N$1)-YEAR(M751))),①階級番号!$A:$A,①階級番号!$B:$B))</f>
        <v/>
      </c>
      <c r="Q751" s="83"/>
      <c r="R751" s="83"/>
      <c r="S751" s="83"/>
      <c r="T751" s="83"/>
      <c r="U751" s="83"/>
      <c r="V751" s="83"/>
      <c r="W751" s="83"/>
      <c r="X751" s="83"/>
      <c r="Y751" s="83"/>
      <c r="Z751" s="83"/>
      <c r="AA751" s="83"/>
    </row>
    <row r="752" spans="1:27" s="84" customFormat="1" ht="24.75" customHeight="1" x14ac:dyDescent="0.15">
      <c r="A752" s="133">
        <v>738</v>
      </c>
      <c r="B752" s="134">
        <f t="shared" si="22"/>
        <v>0</v>
      </c>
      <c r="C752" s="135">
        <f t="shared" si="23"/>
        <v>0</v>
      </c>
      <c r="D752" s="132" t="str">
        <f>IF(G752="","",VLOOKUP(B752,①階級番号!$D:$E,2,FALSE()))</f>
        <v/>
      </c>
      <c r="E752" s="80"/>
      <c r="F752" s="81"/>
      <c r="G752" s="82"/>
      <c r="H752" s="82"/>
      <c r="I752" s="85"/>
      <c r="J752" s="85"/>
      <c r="K752" s="85"/>
      <c r="L752" s="85"/>
      <c r="M752" s="85"/>
      <c r="N752" s="143"/>
      <c r="O752" s="130"/>
      <c r="P752" s="136" t="str">
        <f>IF(M752="","",LOOKUP(IF(M752-DATEVALUE(YEAR(M752)&amp;"/"&amp;"4/2")&lt;0,IF(MONTH($N$1)&lt;4,YEAR($N$1)-YEAR(M752),YEAR($N$1)-YEAR(M752)+1),IF(MONTH($N$1)&lt;4,YEAR($N$1)-YEAR(M752)-1,YEAR($N$1)-YEAR(M752))),①階級番号!$A:$A,①階級番号!$B:$B))</f>
        <v/>
      </c>
      <c r="Q752" s="83"/>
      <c r="R752" s="83"/>
      <c r="S752" s="83"/>
      <c r="T752" s="83"/>
      <c r="U752" s="83"/>
      <c r="V752" s="83"/>
      <c r="W752" s="83"/>
      <c r="X752" s="83"/>
      <c r="Y752" s="83"/>
      <c r="Z752" s="83"/>
      <c r="AA752" s="83"/>
    </row>
    <row r="753" spans="1:27" s="84" customFormat="1" ht="24.75" customHeight="1" x14ac:dyDescent="0.15">
      <c r="A753" s="133">
        <v>739</v>
      </c>
      <c r="B753" s="134">
        <f t="shared" si="22"/>
        <v>0</v>
      </c>
      <c r="C753" s="135">
        <f t="shared" si="23"/>
        <v>0</v>
      </c>
      <c r="D753" s="132" t="str">
        <f>IF(G753="","",VLOOKUP(B753,①階級番号!$D:$E,2,FALSE()))</f>
        <v/>
      </c>
      <c r="E753" s="80"/>
      <c r="F753" s="81"/>
      <c r="G753" s="82"/>
      <c r="H753" s="82"/>
      <c r="I753" s="85"/>
      <c r="J753" s="85"/>
      <c r="K753" s="85"/>
      <c r="L753" s="85"/>
      <c r="M753" s="85"/>
      <c r="N753" s="143"/>
      <c r="O753" s="130"/>
      <c r="P753" s="136" t="str">
        <f>IF(M753="","",LOOKUP(IF(M753-DATEVALUE(YEAR(M753)&amp;"/"&amp;"4/2")&lt;0,IF(MONTH($N$1)&lt;4,YEAR($N$1)-YEAR(M753),YEAR($N$1)-YEAR(M753)+1),IF(MONTH($N$1)&lt;4,YEAR($N$1)-YEAR(M753)-1,YEAR($N$1)-YEAR(M753))),①階級番号!$A:$A,①階級番号!$B:$B))</f>
        <v/>
      </c>
      <c r="Q753" s="83"/>
      <c r="R753" s="83"/>
      <c r="S753" s="83"/>
      <c r="T753" s="83"/>
      <c r="U753" s="83"/>
      <c r="V753" s="83"/>
      <c r="W753" s="83"/>
      <c r="X753" s="83"/>
      <c r="Y753" s="83"/>
      <c r="Z753" s="83"/>
      <c r="AA753" s="83"/>
    </row>
    <row r="754" spans="1:27" s="84" customFormat="1" ht="24.75" customHeight="1" x14ac:dyDescent="0.15">
      <c r="A754" s="133">
        <v>740</v>
      </c>
      <c r="B754" s="134">
        <f t="shared" si="22"/>
        <v>0</v>
      </c>
      <c r="C754" s="135">
        <f t="shared" si="23"/>
        <v>0</v>
      </c>
      <c r="D754" s="132" t="str">
        <f>IF(G754="","",VLOOKUP(B754,①階級番号!$D:$E,2,FALSE()))</f>
        <v/>
      </c>
      <c r="E754" s="80"/>
      <c r="F754" s="81"/>
      <c r="G754" s="82"/>
      <c r="H754" s="82"/>
      <c r="I754" s="85"/>
      <c r="J754" s="85"/>
      <c r="K754" s="85"/>
      <c r="L754" s="85"/>
      <c r="M754" s="85"/>
      <c r="N754" s="143"/>
      <c r="O754" s="130"/>
      <c r="P754" s="136" t="str">
        <f>IF(M754="","",LOOKUP(IF(M754-DATEVALUE(YEAR(M754)&amp;"/"&amp;"4/2")&lt;0,IF(MONTH($N$1)&lt;4,YEAR($N$1)-YEAR(M754),YEAR($N$1)-YEAR(M754)+1),IF(MONTH($N$1)&lt;4,YEAR($N$1)-YEAR(M754)-1,YEAR($N$1)-YEAR(M754))),①階級番号!$A:$A,①階級番号!$B:$B))</f>
        <v/>
      </c>
      <c r="Q754" s="83"/>
      <c r="R754" s="83"/>
      <c r="S754" s="83"/>
      <c r="T754" s="83"/>
      <c r="U754" s="83"/>
      <c r="V754" s="83"/>
      <c r="W754" s="83"/>
      <c r="X754" s="83"/>
      <c r="Y754" s="83"/>
      <c r="Z754" s="83"/>
      <c r="AA754" s="83"/>
    </row>
    <row r="755" spans="1:27" s="84" customFormat="1" ht="24.75" customHeight="1" x14ac:dyDescent="0.15">
      <c r="A755" s="133">
        <v>741</v>
      </c>
      <c r="B755" s="134">
        <f t="shared" si="22"/>
        <v>0</v>
      </c>
      <c r="C755" s="135">
        <f t="shared" si="23"/>
        <v>0</v>
      </c>
      <c r="D755" s="132" t="str">
        <f>IF(G755="","",VLOOKUP(B755,①階級番号!$D:$E,2,FALSE()))</f>
        <v/>
      </c>
      <c r="E755" s="80"/>
      <c r="F755" s="81"/>
      <c r="G755" s="82"/>
      <c r="H755" s="82"/>
      <c r="I755" s="85"/>
      <c r="J755" s="85"/>
      <c r="K755" s="85"/>
      <c r="L755" s="85"/>
      <c r="M755" s="85"/>
      <c r="N755" s="143"/>
      <c r="O755" s="130"/>
      <c r="P755" s="136" t="str">
        <f>IF(M755="","",LOOKUP(IF(M755-DATEVALUE(YEAR(M755)&amp;"/"&amp;"4/2")&lt;0,IF(MONTH($N$1)&lt;4,YEAR($N$1)-YEAR(M755),YEAR($N$1)-YEAR(M755)+1),IF(MONTH($N$1)&lt;4,YEAR($N$1)-YEAR(M755)-1,YEAR($N$1)-YEAR(M755))),①階級番号!$A:$A,①階級番号!$B:$B))</f>
        <v/>
      </c>
      <c r="Q755" s="83"/>
      <c r="R755" s="83"/>
      <c r="S755" s="83"/>
      <c r="T755" s="83"/>
      <c r="U755" s="83"/>
      <c r="V755" s="83"/>
      <c r="W755" s="83"/>
      <c r="X755" s="83"/>
      <c r="Y755" s="83"/>
      <c r="Z755" s="83"/>
      <c r="AA755" s="83"/>
    </row>
    <row r="756" spans="1:27" s="84" customFormat="1" ht="24.75" customHeight="1" x14ac:dyDescent="0.15">
      <c r="A756" s="133">
        <v>742</v>
      </c>
      <c r="B756" s="134">
        <f t="shared" si="22"/>
        <v>0</v>
      </c>
      <c r="C756" s="135">
        <f t="shared" si="23"/>
        <v>0</v>
      </c>
      <c r="D756" s="132" t="str">
        <f>IF(G756="","",VLOOKUP(B756,①階級番号!$D:$E,2,FALSE()))</f>
        <v/>
      </c>
      <c r="E756" s="80"/>
      <c r="F756" s="81"/>
      <c r="G756" s="82"/>
      <c r="H756" s="82"/>
      <c r="I756" s="85"/>
      <c r="J756" s="85"/>
      <c r="K756" s="85"/>
      <c r="L756" s="85"/>
      <c r="M756" s="85"/>
      <c r="N756" s="143"/>
      <c r="O756" s="130"/>
      <c r="P756" s="136" t="str">
        <f>IF(M756="","",LOOKUP(IF(M756-DATEVALUE(YEAR(M756)&amp;"/"&amp;"4/2")&lt;0,IF(MONTH($N$1)&lt;4,YEAR($N$1)-YEAR(M756),YEAR($N$1)-YEAR(M756)+1),IF(MONTH($N$1)&lt;4,YEAR($N$1)-YEAR(M756)-1,YEAR($N$1)-YEAR(M756))),①階級番号!$A:$A,①階級番号!$B:$B))</f>
        <v/>
      </c>
      <c r="Q756" s="83"/>
      <c r="R756" s="83"/>
      <c r="S756" s="83"/>
      <c r="T756" s="83"/>
      <c r="U756" s="83"/>
      <c r="V756" s="83"/>
      <c r="W756" s="83"/>
      <c r="X756" s="83"/>
      <c r="Y756" s="83"/>
      <c r="Z756" s="83"/>
      <c r="AA756" s="83"/>
    </row>
    <row r="757" spans="1:27" s="84" customFormat="1" ht="24.75" customHeight="1" x14ac:dyDescent="0.15">
      <c r="A757" s="133">
        <v>743</v>
      </c>
      <c r="B757" s="134">
        <f t="shared" si="22"/>
        <v>0</v>
      </c>
      <c r="C757" s="135">
        <f t="shared" si="23"/>
        <v>0</v>
      </c>
      <c r="D757" s="132" t="str">
        <f>IF(G757="","",VLOOKUP(B757,①階級番号!$D:$E,2,FALSE()))</f>
        <v/>
      </c>
      <c r="E757" s="80"/>
      <c r="F757" s="81"/>
      <c r="G757" s="82"/>
      <c r="H757" s="82"/>
      <c r="I757" s="85"/>
      <c r="J757" s="85"/>
      <c r="K757" s="85"/>
      <c r="L757" s="85"/>
      <c r="M757" s="85"/>
      <c r="N757" s="143"/>
      <c r="O757" s="130"/>
      <c r="P757" s="136" t="str">
        <f>IF(M757="","",LOOKUP(IF(M757-DATEVALUE(YEAR(M757)&amp;"/"&amp;"4/2")&lt;0,IF(MONTH($N$1)&lt;4,YEAR($N$1)-YEAR(M757),YEAR($N$1)-YEAR(M757)+1),IF(MONTH($N$1)&lt;4,YEAR($N$1)-YEAR(M757)-1,YEAR($N$1)-YEAR(M757))),①階級番号!$A:$A,①階級番号!$B:$B))</f>
        <v/>
      </c>
      <c r="Q757" s="83"/>
      <c r="R757" s="83"/>
      <c r="S757" s="83"/>
      <c r="T757" s="83"/>
      <c r="U757" s="83"/>
      <c r="V757" s="83"/>
      <c r="W757" s="83"/>
      <c r="X757" s="83"/>
      <c r="Y757" s="83"/>
      <c r="Z757" s="83"/>
      <c r="AA757" s="83"/>
    </row>
    <row r="758" spans="1:27" s="84" customFormat="1" ht="24.75" customHeight="1" x14ac:dyDescent="0.15">
      <c r="A758" s="133">
        <v>744</v>
      </c>
      <c r="B758" s="134">
        <f t="shared" si="22"/>
        <v>0</v>
      </c>
      <c r="C758" s="135">
        <f t="shared" si="23"/>
        <v>0</v>
      </c>
      <c r="D758" s="132" t="str">
        <f>IF(G758="","",VLOOKUP(B758,①階級番号!$D:$E,2,FALSE()))</f>
        <v/>
      </c>
      <c r="E758" s="80"/>
      <c r="F758" s="81"/>
      <c r="G758" s="82"/>
      <c r="H758" s="82"/>
      <c r="I758" s="85"/>
      <c r="J758" s="85"/>
      <c r="K758" s="85"/>
      <c r="L758" s="85"/>
      <c r="M758" s="85"/>
      <c r="N758" s="143"/>
      <c r="O758" s="130"/>
      <c r="P758" s="136" t="str">
        <f>IF(M758="","",LOOKUP(IF(M758-DATEVALUE(YEAR(M758)&amp;"/"&amp;"4/2")&lt;0,IF(MONTH($N$1)&lt;4,YEAR($N$1)-YEAR(M758),YEAR($N$1)-YEAR(M758)+1),IF(MONTH($N$1)&lt;4,YEAR($N$1)-YEAR(M758)-1,YEAR($N$1)-YEAR(M758))),①階級番号!$A:$A,①階級番号!$B:$B))</f>
        <v/>
      </c>
      <c r="Q758" s="83"/>
      <c r="R758" s="83"/>
      <c r="S758" s="83"/>
      <c r="T758" s="83"/>
      <c r="U758" s="83"/>
      <c r="V758" s="83"/>
      <c r="W758" s="83"/>
      <c r="X758" s="83"/>
      <c r="Y758" s="83"/>
      <c r="Z758" s="83"/>
      <c r="AA758" s="83"/>
    </row>
    <row r="759" spans="1:27" s="84" customFormat="1" ht="24.75" customHeight="1" x14ac:dyDescent="0.15">
      <c r="A759" s="133">
        <v>745</v>
      </c>
      <c r="B759" s="134">
        <f t="shared" si="22"/>
        <v>0</v>
      </c>
      <c r="C759" s="135">
        <f t="shared" si="23"/>
        <v>0</v>
      </c>
      <c r="D759" s="132" t="str">
        <f>IF(G759="","",VLOOKUP(B759,①階級番号!$D:$E,2,FALSE()))</f>
        <v/>
      </c>
      <c r="E759" s="80"/>
      <c r="F759" s="81"/>
      <c r="G759" s="82"/>
      <c r="H759" s="82"/>
      <c r="I759" s="85"/>
      <c r="J759" s="85"/>
      <c r="K759" s="85"/>
      <c r="L759" s="85"/>
      <c r="M759" s="85"/>
      <c r="N759" s="143"/>
      <c r="O759" s="130"/>
      <c r="P759" s="136" t="str">
        <f>IF(M759="","",LOOKUP(IF(M759-DATEVALUE(YEAR(M759)&amp;"/"&amp;"4/2")&lt;0,IF(MONTH($N$1)&lt;4,YEAR($N$1)-YEAR(M759),YEAR($N$1)-YEAR(M759)+1),IF(MONTH($N$1)&lt;4,YEAR($N$1)-YEAR(M759)-1,YEAR($N$1)-YEAR(M759))),①階級番号!$A:$A,①階級番号!$B:$B))</f>
        <v/>
      </c>
      <c r="Q759" s="83"/>
      <c r="R759" s="83"/>
      <c r="S759" s="83"/>
      <c r="T759" s="83"/>
      <c r="U759" s="83"/>
      <c r="V759" s="83"/>
      <c r="W759" s="83"/>
      <c r="X759" s="83"/>
      <c r="Y759" s="83"/>
      <c r="Z759" s="83"/>
      <c r="AA759" s="83"/>
    </row>
    <row r="760" spans="1:27" s="84" customFormat="1" ht="24.75" customHeight="1" x14ac:dyDescent="0.15">
      <c r="A760" s="133">
        <v>746</v>
      </c>
      <c r="B760" s="134">
        <f t="shared" si="22"/>
        <v>0</v>
      </c>
      <c r="C760" s="135">
        <f t="shared" si="23"/>
        <v>0</v>
      </c>
      <c r="D760" s="132" t="str">
        <f>IF(G760="","",VLOOKUP(B760,①階級番号!$D:$E,2,FALSE()))</f>
        <v/>
      </c>
      <c r="E760" s="80"/>
      <c r="F760" s="81"/>
      <c r="G760" s="82"/>
      <c r="H760" s="82"/>
      <c r="I760" s="85"/>
      <c r="J760" s="85"/>
      <c r="K760" s="85"/>
      <c r="L760" s="85"/>
      <c r="M760" s="85"/>
      <c r="N760" s="143"/>
      <c r="O760" s="130"/>
      <c r="P760" s="136" t="str">
        <f>IF(M760="","",LOOKUP(IF(M760-DATEVALUE(YEAR(M760)&amp;"/"&amp;"4/2")&lt;0,IF(MONTH($N$1)&lt;4,YEAR($N$1)-YEAR(M760),YEAR($N$1)-YEAR(M760)+1),IF(MONTH($N$1)&lt;4,YEAR($N$1)-YEAR(M760)-1,YEAR($N$1)-YEAR(M760))),①階級番号!$A:$A,①階級番号!$B:$B))</f>
        <v/>
      </c>
      <c r="Q760" s="83"/>
      <c r="R760" s="83"/>
      <c r="S760" s="83"/>
      <c r="T760" s="83"/>
      <c r="U760" s="83"/>
      <c r="V760" s="83"/>
      <c r="W760" s="83"/>
      <c r="X760" s="83"/>
      <c r="Y760" s="83"/>
      <c r="Z760" s="83"/>
      <c r="AA760" s="83"/>
    </row>
    <row r="761" spans="1:27" s="84" customFormat="1" ht="24.75" customHeight="1" x14ac:dyDescent="0.15">
      <c r="A761" s="133">
        <v>747</v>
      </c>
      <c r="B761" s="134">
        <f t="shared" si="22"/>
        <v>0</v>
      </c>
      <c r="C761" s="135">
        <f t="shared" si="23"/>
        <v>0</v>
      </c>
      <c r="D761" s="132" t="str">
        <f>IF(G761="","",VLOOKUP(B761,①階級番号!$D:$E,2,FALSE()))</f>
        <v/>
      </c>
      <c r="E761" s="80"/>
      <c r="F761" s="81"/>
      <c r="G761" s="82"/>
      <c r="H761" s="82"/>
      <c r="I761" s="85"/>
      <c r="J761" s="85"/>
      <c r="K761" s="85"/>
      <c r="L761" s="85"/>
      <c r="M761" s="85"/>
      <c r="N761" s="143"/>
      <c r="O761" s="130"/>
      <c r="P761" s="136" t="str">
        <f>IF(M761="","",LOOKUP(IF(M761-DATEVALUE(YEAR(M761)&amp;"/"&amp;"4/2")&lt;0,IF(MONTH($N$1)&lt;4,YEAR($N$1)-YEAR(M761),YEAR($N$1)-YEAR(M761)+1),IF(MONTH($N$1)&lt;4,YEAR($N$1)-YEAR(M761)-1,YEAR($N$1)-YEAR(M761))),①階級番号!$A:$A,①階級番号!$B:$B))</f>
        <v/>
      </c>
      <c r="Q761" s="83"/>
      <c r="R761" s="83"/>
      <c r="S761" s="83"/>
      <c r="T761" s="83"/>
      <c r="U761" s="83"/>
      <c r="V761" s="83"/>
      <c r="W761" s="83"/>
      <c r="X761" s="83"/>
      <c r="Y761" s="83"/>
      <c r="Z761" s="83"/>
      <c r="AA761" s="83"/>
    </row>
    <row r="762" spans="1:27" s="84" customFormat="1" ht="24.75" customHeight="1" x14ac:dyDescent="0.15">
      <c r="A762" s="133">
        <v>748</v>
      </c>
      <c r="B762" s="134">
        <f t="shared" si="22"/>
        <v>0</v>
      </c>
      <c r="C762" s="135">
        <f t="shared" si="23"/>
        <v>0</v>
      </c>
      <c r="D762" s="132" t="str">
        <f>IF(G762="","",VLOOKUP(B762,①階級番号!$D:$E,2,FALSE()))</f>
        <v/>
      </c>
      <c r="E762" s="80"/>
      <c r="F762" s="81"/>
      <c r="G762" s="82"/>
      <c r="H762" s="82"/>
      <c r="I762" s="85"/>
      <c r="J762" s="85"/>
      <c r="K762" s="85"/>
      <c r="L762" s="85"/>
      <c r="M762" s="85"/>
      <c r="N762" s="143"/>
      <c r="O762" s="130"/>
      <c r="P762" s="136" t="str">
        <f>IF(M762="","",LOOKUP(IF(M762-DATEVALUE(YEAR(M762)&amp;"/"&amp;"4/2")&lt;0,IF(MONTH($N$1)&lt;4,YEAR($N$1)-YEAR(M762),YEAR($N$1)-YEAR(M762)+1),IF(MONTH($N$1)&lt;4,YEAR($N$1)-YEAR(M762)-1,YEAR($N$1)-YEAR(M762))),①階級番号!$A:$A,①階級番号!$B:$B))</f>
        <v/>
      </c>
      <c r="Q762" s="83"/>
      <c r="R762" s="83"/>
      <c r="S762" s="83"/>
      <c r="T762" s="83"/>
      <c r="U762" s="83"/>
      <c r="V762" s="83"/>
      <c r="W762" s="83"/>
      <c r="X762" s="83"/>
      <c r="Y762" s="83"/>
      <c r="Z762" s="83"/>
      <c r="AA762" s="83"/>
    </row>
    <row r="763" spans="1:27" s="84" customFormat="1" ht="24.75" customHeight="1" x14ac:dyDescent="0.15">
      <c r="A763" s="133">
        <v>749</v>
      </c>
      <c r="B763" s="134">
        <f t="shared" si="22"/>
        <v>0</v>
      </c>
      <c r="C763" s="135">
        <f t="shared" si="23"/>
        <v>0</v>
      </c>
      <c r="D763" s="132" t="str">
        <f>IF(G763="","",VLOOKUP(B763,①階級番号!$D:$E,2,FALSE()))</f>
        <v/>
      </c>
      <c r="E763" s="80"/>
      <c r="F763" s="81"/>
      <c r="G763" s="82"/>
      <c r="H763" s="82"/>
      <c r="I763" s="85"/>
      <c r="J763" s="85"/>
      <c r="K763" s="85"/>
      <c r="L763" s="85"/>
      <c r="M763" s="85"/>
      <c r="N763" s="143"/>
      <c r="O763" s="130"/>
      <c r="P763" s="136" t="str">
        <f>IF(M763="","",LOOKUP(IF(M763-DATEVALUE(YEAR(M763)&amp;"/"&amp;"4/2")&lt;0,IF(MONTH($N$1)&lt;4,YEAR($N$1)-YEAR(M763),YEAR($N$1)-YEAR(M763)+1),IF(MONTH($N$1)&lt;4,YEAR($N$1)-YEAR(M763)-1,YEAR($N$1)-YEAR(M763))),①階級番号!$A:$A,①階級番号!$B:$B))</f>
        <v/>
      </c>
      <c r="Q763" s="83"/>
      <c r="R763" s="83"/>
      <c r="S763" s="83"/>
      <c r="T763" s="83"/>
      <c r="U763" s="83"/>
      <c r="V763" s="83"/>
      <c r="W763" s="83"/>
      <c r="X763" s="83"/>
      <c r="Y763" s="83"/>
      <c r="Z763" s="83"/>
      <c r="AA763" s="83"/>
    </row>
    <row r="764" spans="1:27" s="84" customFormat="1" ht="24.75" customHeight="1" x14ac:dyDescent="0.15">
      <c r="A764" s="133">
        <v>750</v>
      </c>
      <c r="B764" s="134">
        <f t="shared" si="22"/>
        <v>0</v>
      </c>
      <c r="C764" s="135">
        <f t="shared" si="23"/>
        <v>0</v>
      </c>
      <c r="D764" s="132" t="str">
        <f>IF(G764="","",VLOOKUP(B764,①階級番号!$D:$E,2,FALSE()))</f>
        <v/>
      </c>
      <c r="E764" s="80"/>
      <c r="F764" s="81"/>
      <c r="G764" s="82"/>
      <c r="H764" s="82"/>
      <c r="I764" s="85"/>
      <c r="J764" s="85"/>
      <c r="K764" s="85"/>
      <c r="L764" s="85"/>
      <c r="M764" s="85"/>
      <c r="N764" s="143"/>
      <c r="O764" s="130"/>
      <c r="P764" s="136" t="str">
        <f>IF(M764="","",LOOKUP(IF(M764-DATEVALUE(YEAR(M764)&amp;"/"&amp;"4/2")&lt;0,IF(MONTH($N$1)&lt;4,YEAR($N$1)-YEAR(M764),YEAR($N$1)-YEAR(M764)+1),IF(MONTH($N$1)&lt;4,YEAR($N$1)-YEAR(M764)-1,YEAR($N$1)-YEAR(M764))),①階級番号!$A:$A,①階級番号!$B:$B))</f>
        <v/>
      </c>
      <c r="Q764" s="83"/>
      <c r="R764" s="83"/>
      <c r="S764" s="83"/>
      <c r="T764" s="83"/>
      <c r="U764" s="83"/>
      <c r="V764" s="83"/>
      <c r="W764" s="83"/>
      <c r="X764" s="83"/>
      <c r="Y764" s="83"/>
      <c r="Z764" s="83"/>
      <c r="AA764" s="83"/>
    </row>
    <row r="765" spans="1:27" s="84" customFormat="1" ht="24.75" customHeight="1" x14ac:dyDescent="0.15">
      <c r="A765" s="133">
        <v>751</v>
      </c>
      <c r="B765" s="134">
        <f t="shared" si="22"/>
        <v>0</v>
      </c>
      <c r="C765" s="135">
        <f t="shared" si="23"/>
        <v>0</v>
      </c>
      <c r="D765" s="132" t="str">
        <f>IF(G765="","",VLOOKUP(B765,①階級番号!$D:$E,2,FALSE()))</f>
        <v/>
      </c>
      <c r="E765" s="80"/>
      <c r="F765" s="81"/>
      <c r="G765" s="82"/>
      <c r="H765" s="82"/>
      <c r="I765" s="85"/>
      <c r="J765" s="85"/>
      <c r="K765" s="85"/>
      <c r="L765" s="85"/>
      <c r="M765" s="85"/>
      <c r="N765" s="143"/>
      <c r="O765" s="130"/>
      <c r="P765" s="136" t="str">
        <f>IF(M765="","",LOOKUP(IF(M765-DATEVALUE(YEAR(M765)&amp;"/"&amp;"4/2")&lt;0,IF(MONTH($N$1)&lt;4,YEAR($N$1)-YEAR(M765),YEAR($N$1)-YEAR(M765)+1),IF(MONTH($N$1)&lt;4,YEAR($N$1)-YEAR(M765)-1,YEAR($N$1)-YEAR(M765))),①階級番号!$A:$A,①階級番号!$B:$B))</f>
        <v/>
      </c>
      <c r="Q765" s="83"/>
      <c r="R765" s="83"/>
      <c r="S765" s="83"/>
      <c r="T765" s="83"/>
      <c r="U765" s="83"/>
      <c r="V765" s="83"/>
      <c r="W765" s="83"/>
      <c r="X765" s="83"/>
      <c r="Y765" s="83"/>
      <c r="Z765" s="83"/>
      <c r="AA765" s="83"/>
    </row>
    <row r="766" spans="1:27" s="84" customFormat="1" ht="24.75" customHeight="1" x14ac:dyDescent="0.15">
      <c r="A766" s="133">
        <v>752</v>
      </c>
      <c r="B766" s="134">
        <f t="shared" si="22"/>
        <v>0</v>
      </c>
      <c r="C766" s="135">
        <f t="shared" si="23"/>
        <v>0</v>
      </c>
      <c r="D766" s="132" t="str">
        <f>IF(G766="","",VLOOKUP(B766,①階級番号!$D:$E,2,FALSE()))</f>
        <v/>
      </c>
      <c r="E766" s="80"/>
      <c r="F766" s="81"/>
      <c r="G766" s="82"/>
      <c r="H766" s="82"/>
      <c r="I766" s="85"/>
      <c r="J766" s="85"/>
      <c r="K766" s="85"/>
      <c r="L766" s="85"/>
      <c r="M766" s="85"/>
      <c r="N766" s="143"/>
      <c r="O766" s="130"/>
      <c r="P766" s="136" t="str">
        <f>IF(M766="","",LOOKUP(IF(M766-DATEVALUE(YEAR(M766)&amp;"/"&amp;"4/2")&lt;0,IF(MONTH($N$1)&lt;4,YEAR($N$1)-YEAR(M766),YEAR($N$1)-YEAR(M766)+1),IF(MONTH($N$1)&lt;4,YEAR($N$1)-YEAR(M766)-1,YEAR($N$1)-YEAR(M766))),①階級番号!$A:$A,①階級番号!$B:$B))</f>
        <v/>
      </c>
      <c r="Q766" s="83"/>
      <c r="R766" s="83"/>
      <c r="S766" s="83"/>
      <c r="T766" s="83"/>
      <c r="U766" s="83"/>
      <c r="V766" s="83"/>
      <c r="W766" s="83"/>
      <c r="X766" s="83"/>
      <c r="Y766" s="83"/>
      <c r="Z766" s="83"/>
      <c r="AA766" s="83"/>
    </row>
    <row r="767" spans="1:27" s="84" customFormat="1" ht="24.75" customHeight="1" x14ac:dyDescent="0.15">
      <c r="A767" s="133">
        <v>753</v>
      </c>
      <c r="B767" s="134">
        <f t="shared" si="22"/>
        <v>0</v>
      </c>
      <c r="C767" s="135">
        <f t="shared" si="23"/>
        <v>0</v>
      </c>
      <c r="D767" s="132" t="str">
        <f>IF(G767="","",VLOOKUP(B767,①階級番号!$D:$E,2,FALSE()))</f>
        <v/>
      </c>
      <c r="E767" s="80"/>
      <c r="F767" s="81"/>
      <c r="G767" s="82"/>
      <c r="H767" s="82"/>
      <c r="I767" s="85"/>
      <c r="J767" s="85"/>
      <c r="K767" s="85"/>
      <c r="L767" s="85"/>
      <c r="M767" s="85"/>
      <c r="N767" s="143"/>
      <c r="O767" s="130"/>
      <c r="P767" s="136" t="str">
        <f>IF(M767="","",LOOKUP(IF(M767-DATEVALUE(YEAR(M767)&amp;"/"&amp;"4/2")&lt;0,IF(MONTH($N$1)&lt;4,YEAR($N$1)-YEAR(M767),YEAR($N$1)-YEAR(M767)+1),IF(MONTH($N$1)&lt;4,YEAR($N$1)-YEAR(M767)-1,YEAR($N$1)-YEAR(M767))),①階級番号!$A:$A,①階級番号!$B:$B))</f>
        <v/>
      </c>
      <c r="Q767" s="83"/>
      <c r="R767" s="83"/>
      <c r="S767" s="83"/>
      <c r="T767" s="83"/>
      <c r="U767" s="83"/>
      <c r="V767" s="83"/>
      <c r="W767" s="83"/>
      <c r="X767" s="83"/>
      <c r="Y767" s="83"/>
      <c r="Z767" s="83"/>
      <c r="AA767" s="83"/>
    </row>
    <row r="768" spans="1:27" s="84" customFormat="1" ht="24.75" customHeight="1" x14ac:dyDescent="0.15">
      <c r="A768" s="133">
        <v>754</v>
      </c>
      <c r="B768" s="134">
        <f t="shared" si="22"/>
        <v>0</v>
      </c>
      <c r="C768" s="135">
        <f t="shared" si="23"/>
        <v>0</v>
      </c>
      <c r="D768" s="132" t="str">
        <f>IF(G768="","",VLOOKUP(B768,①階級番号!$D:$E,2,FALSE()))</f>
        <v/>
      </c>
      <c r="E768" s="80"/>
      <c r="F768" s="81"/>
      <c r="G768" s="82"/>
      <c r="H768" s="82"/>
      <c r="I768" s="85"/>
      <c r="J768" s="85"/>
      <c r="K768" s="85"/>
      <c r="L768" s="85"/>
      <c r="M768" s="85"/>
      <c r="N768" s="143"/>
      <c r="O768" s="130"/>
      <c r="P768" s="136" t="str">
        <f>IF(M768="","",LOOKUP(IF(M768-DATEVALUE(YEAR(M768)&amp;"/"&amp;"4/2")&lt;0,IF(MONTH($N$1)&lt;4,YEAR($N$1)-YEAR(M768),YEAR($N$1)-YEAR(M768)+1),IF(MONTH($N$1)&lt;4,YEAR($N$1)-YEAR(M768)-1,YEAR($N$1)-YEAR(M768))),①階級番号!$A:$A,①階級番号!$B:$B))</f>
        <v/>
      </c>
      <c r="Q768" s="83"/>
      <c r="R768" s="83"/>
      <c r="S768" s="83"/>
      <c r="T768" s="83"/>
      <c r="U768" s="83"/>
      <c r="V768" s="83"/>
      <c r="W768" s="83"/>
      <c r="X768" s="83"/>
      <c r="Y768" s="83"/>
      <c r="Z768" s="83"/>
      <c r="AA768" s="83"/>
    </row>
    <row r="769" spans="1:27" s="84" customFormat="1" ht="24.75" customHeight="1" x14ac:dyDescent="0.15">
      <c r="A769" s="133">
        <v>755</v>
      </c>
      <c r="B769" s="134">
        <f t="shared" si="22"/>
        <v>0</v>
      </c>
      <c r="C769" s="135">
        <f t="shared" si="23"/>
        <v>0</v>
      </c>
      <c r="D769" s="132" t="str">
        <f>IF(G769="","",VLOOKUP(B769,①階級番号!$D:$E,2,FALSE()))</f>
        <v/>
      </c>
      <c r="E769" s="80"/>
      <c r="F769" s="81"/>
      <c r="G769" s="82"/>
      <c r="H769" s="82"/>
      <c r="I769" s="85"/>
      <c r="J769" s="85"/>
      <c r="K769" s="85"/>
      <c r="L769" s="85"/>
      <c r="M769" s="85"/>
      <c r="N769" s="143"/>
      <c r="O769" s="130"/>
      <c r="P769" s="136" t="str">
        <f>IF(M769="","",LOOKUP(IF(M769-DATEVALUE(YEAR(M769)&amp;"/"&amp;"4/2")&lt;0,IF(MONTH($N$1)&lt;4,YEAR($N$1)-YEAR(M769),YEAR($N$1)-YEAR(M769)+1),IF(MONTH($N$1)&lt;4,YEAR($N$1)-YEAR(M769)-1,YEAR($N$1)-YEAR(M769))),①階級番号!$A:$A,①階級番号!$B:$B))</f>
        <v/>
      </c>
      <c r="Q769" s="83"/>
      <c r="R769" s="83"/>
      <c r="S769" s="83"/>
      <c r="T769" s="83"/>
      <c r="U769" s="83"/>
      <c r="V769" s="83"/>
      <c r="W769" s="83"/>
      <c r="X769" s="83"/>
      <c r="Y769" s="83"/>
      <c r="Z769" s="83"/>
      <c r="AA769" s="83"/>
    </row>
    <row r="770" spans="1:27" s="84" customFormat="1" ht="24.75" customHeight="1" x14ac:dyDescent="0.15">
      <c r="A770" s="133">
        <v>756</v>
      </c>
      <c r="B770" s="134">
        <f t="shared" si="22"/>
        <v>0</v>
      </c>
      <c r="C770" s="135">
        <f t="shared" si="23"/>
        <v>0</v>
      </c>
      <c r="D770" s="132" t="str">
        <f>IF(G770="","",VLOOKUP(B770,①階級番号!$D:$E,2,FALSE()))</f>
        <v/>
      </c>
      <c r="E770" s="80"/>
      <c r="F770" s="81"/>
      <c r="G770" s="82"/>
      <c r="H770" s="82"/>
      <c r="I770" s="85"/>
      <c r="J770" s="85"/>
      <c r="K770" s="85"/>
      <c r="L770" s="85"/>
      <c r="M770" s="85"/>
      <c r="N770" s="143"/>
      <c r="O770" s="130"/>
      <c r="P770" s="136" t="str">
        <f>IF(M770="","",LOOKUP(IF(M770-DATEVALUE(YEAR(M770)&amp;"/"&amp;"4/2")&lt;0,IF(MONTH($N$1)&lt;4,YEAR($N$1)-YEAR(M770),YEAR($N$1)-YEAR(M770)+1),IF(MONTH($N$1)&lt;4,YEAR($N$1)-YEAR(M770)-1,YEAR($N$1)-YEAR(M770))),①階級番号!$A:$A,①階級番号!$B:$B))</f>
        <v/>
      </c>
      <c r="Q770" s="83"/>
      <c r="R770" s="83"/>
      <c r="S770" s="83"/>
      <c r="T770" s="83"/>
      <c r="U770" s="83"/>
      <c r="V770" s="83"/>
      <c r="W770" s="83"/>
      <c r="X770" s="83"/>
      <c r="Y770" s="83"/>
      <c r="Z770" s="83"/>
      <c r="AA770" s="83"/>
    </row>
    <row r="771" spans="1:27" s="84" customFormat="1" ht="24.75" customHeight="1" x14ac:dyDescent="0.15">
      <c r="A771" s="133">
        <v>757</v>
      </c>
      <c r="B771" s="134">
        <f t="shared" si="22"/>
        <v>0</v>
      </c>
      <c r="C771" s="135">
        <f t="shared" si="23"/>
        <v>0</v>
      </c>
      <c r="D771" s="132" t="str">
        <f>IF(G771="","",VLOOKUP(B771,①階級番号!$D:$E,2,FALSE()))</f>
        <v/>
      </c>
      <c r="E771" s="80"/>
      <c r="F771" s="81"/>
      <c r="G771" s="82"/>
      <c r="H771" s="82"/>
      <c r="I771" s="85"/>
      <c r="J771" s="85"/>
      <c r="K771" s="85"/>
      <c r="L771" s="85"/>
      <c r="M771" s="85"/>
      <c r="N771" s="143"/>
      <c r="O771" s="130"/>
      <c r="P771" s="136" t="str">
        <f>IF(M771="","",LOOKUP(IF(M771-DATEVALUE(YEAR(M771)&amp;"/"&amp;"4/2")&lt;0,IF(MONTH($N$1)&lt;4,YEAR($N$1)-YEAR(M771),YEAR($N$1)-YEAR(M771)+1),IF(MONTH($N$1)&lt;4,YEAR($N$1)-YEAR(M771)-1,YEAR($N$1)-YEAR(M771))),①階級番号!$A:$A,①階級番号!$B:$B))</f>
        <v/>
      </c>
      <c r="Q771" s="83"/>
      <c r="R771" s="83"/>
      <c r="S771" s="83"/>
      <c r="T771" s="83"/>
      <c r="U771" s="83"/>
      <c r="V771" s="83"/>
      <c r="W771" s="83"/>
      <c r="X771" s="83"/>
      <c r="Y771" s="83"/>
      <c r="Z771" s="83"/>
      <c r="AA771" s="83"/>
    </row>
    <row r="772" spans="1:27" s="84" customFormat="1" ht="24.75" customHeight="1" x14ac:dyDescent="0.15">
      <c r="A772" s="133">
        <v>758</v>
      </c>
      <c r="B772" s="134">
        <f t="shared" si="22"/>
        <v>0</v>
      </c>
      <c r="C772" s="135">
        <f t="shared" si="23"/>
        <v>0</v>
      </c>
      <c r="D772" s="132" t="str">
        <f>IF(G772="","",VLOOKUP(B772,①階級番号!$D:$E,2,FALSE()))</f>
        <v/>
      </c>
      <c r="E772" s="80"/>
      <c r="F772" s="81"/>
      <c r="G772" s="82"/>
      <c r="H772" s="82"/>
      <c r="I772" s="85"/>
      <c r="J772" s="85"/>
      <c r="K772" s="85"/>
      <c r="L772" s="85"/>
      <c r="M772" s="85"/>
      <c r="N772" s="143"/>
      <c r="O772" s="130"/>
      <c r="P772" s="136" t="str">
        <f>IF(M772="","",LOOKUP(IF(M772-DATEVALUE(YEAR(M772)&amp;"/"&amp;"4/2")&lt;0,IF(MONTH($N$1)&lt;4,YEAR($N$1)-YEAR(M772),YEAR($N$1)-YEAR(M772)+1),IF(MONTH($N$1)&lt;4,YEAR($N$1)-YEAR(M772)-1,YEAR($N$1)-YEAR(M772))),①階級番号!$A:$A,①階級番号!$B:$B))</f>
        <v/>
      </c>
      <c r="Q772" s="83"/>
      <c r="R772" s="83"/>
      <c r="S772" s="83"/>
      <c r="T772" s="83"/>
      <c r="U772" s="83"/>
      <c r="V772" s="83"/>
      <c r="W772" s="83"/>
      <c r="X772" s="83"/>
      <c r="Y772" s="83"/>
      <c r="Z772" s="83"/>
      <c r="AA772" s="83"/>
    </row>
    <row r="773" spans="1:27" s="84" customFormat="1" ht="24.75" customHeight="1" x14ac:dyDescent="0.15">
      <c r="A773" s="133">
        <v>759</v>
      </c>
      <c r="B773" s="134">
        <f t="shared" si="22"/>
        <v>0</v>
      </c>
      <c r="C773" s="135">
        <f t="shared" si="23"/>
        <v>0</v>
      </c>
      <c r="D773" s="132" t="str">
        <f>IF(G773="","",VLOOKUP(B773,①階級番号!$D:$E,2,FALSE()))</f>
        <v/>
      </c>
      <c r="E773" s="80"/>
      <c r="F773" s="81"/>
      <c r="G773" s="82"/>
      <c r="H773" s="82"/>
      <c r="I773" s="85"/>
      <c r="J773" s="85"/>
      <c r="K773" s="85"/>
      <c r="L773" s="85"/>
      <c r="M773" s="85"/>
      <c r="N773" s="143"/>
      <c r="O773" s="130"/>
      <c r="P773" s="136" t="str">
        <f>IF(M773="","",LOOKUP(IF(M773-DATEVALUE(YEAR(M773)&amp;"/"&amp;"4/2")&lt;0,IF(MONTH($N$1)&lt;4,YEAR($N$1)-YEAR(M773),YEAR($N$1)-YEAR(M773)+1),IF(MONTH($N$1)&lt;4,YEAR($N$1)-YEAR(M773)-1,YEAR($N$1)-YEAR(M773))),①階級番号!$A:$A,①階級番号!$B:$B))</f>
        <v/>
      </c>
      <c r="Q773" s="83"/>
      <c r="R773" s="83"/>
      <c r="S773" s="83"/>
      <c r="T773" s="83"/>
      <c r="U773" s="83"/>
      <c r="V773" s="83"/>
      <c r="W773" s="83"/>
      <c r="X773" s="83"/>
      <c r="Y773" s="83"/>
      <c r="Z773" s="83"/>
      <c r="AA773" s="83"/>
    </row>
    <row r="774" spans="1:27" s="84" customFormat="1" ht="24.75" customHeight="1" x14ac:dyDescent="0.15">
      <c r="A774" s="133">
        <v>760</v>
      </c>
      <c r="B774" s="134">
        <f t="shared" si="22"/>
        <v>0</v>
      </c>
      <c r="C774" s="135">
        <f t="shared" si="23"/>
        <v>0</v>
      </c>
      <c r="D774" s="132" t="str">
        <f>IF(G774="","",VLOOKUP(B774,①階級番号!$D:$E,2,FALSE()))</f>
        <v/>
      </c>
      <c r="E774" s="80"/>
      <c r="F774" s="81"/>
      <c r="G774" s="82"/>
      <c r="H774" s="82"/>
      <c r="I774" s="85"/>
      <c r="J774" s="85"/>
      <c r="K774" s="85"/>
      <c r="L774" s="85"/>
      <c r="M774" s="85"/>
      <c r="N774" s="143"/>
      <c r="O774" s="130"/>
      <c r="P774" s="136" t="str">
        <f>IF(M774="","",LOOKUP(IF(M774-DATEVALUE(YEAR(M774)&amp;"/"&amp;"4/2")&lt;0,IF(MONTH($N$1)&lt;4,YEAR($N$1)-YEAR(M774),YEAR($N$1)-YEAR(M774)+1),IF(MONTH($N$1)&lt;4,YEAR($N$1)-YEAR(M774)-1,YEAR($N$1)-YEAR(M774))),①階級番号!$A:$A,①階級番号!$B:$B))</f>
        <v/>
      </c>
      <c r="Q774" s="83"/>
      <c r="R774" s="83"/>
      <c r="S774" s="83"/>
      <c r="T774" s="83"/>
      <c r="U774" s="83"/>
      <c r="V774" s="83"/>
      <c r="W774" s="83"/>
      <c r="X774" s="83"/>
      <c r="Y774" s="83"/>
      <c r="Z774" s="83"/>
      <c r="AA774" s="83"/>
    </row>
    <row r="775" spans="1:27" s="84" customFormat="1" ht="24.75" customHeight="1" x14ac:dyDescent="0.15">
      <c r="A775" s="133">
        <v>761</v>
      </c>
      <c r="B775" s="134">
        <f t="shared" si="22"/>
        <v>0</v>
      </c>
      <c r="C775" s="135">
        <f t="shared" si="23"/>
        <v>0</v>
      </c>
      <c r="D775" s="132" t="str">
        <f>IF(G775="","",VLOOKUP(B775,①階級番号!$D:$E,2,FALSE()))</f>
        <v/>
      </c>
      <c r="E775" s="80"/>
      <c r="F775" s="81"/>
      <c r="G775" s="82"/>
      <c r="H775" s="82"/>
      <c r="I775" s="85"/>
      <c r="J775" s="85"/>
      <c r="K775" s="85"/>
      <c r="L775" s="85"/>
      <c r="M775" s="85"/>
      <c r="N775" s="143"/>
      <c r="O775" s="130"/>
      <c r="P775" s="136" t="str">
        <f>IF(M775="","",LOOKUP(IF(M775-DATEVALUE(YEAR(M775)&amp;"/"&amp;"4/2")&lt;0,IF(MONTH($N$1)&lt;4,YEAR($N$1)-YEAR(M775),YEAR($N$1)-YEAR(M775)+1),IF(MONTH($N$1)&lt;4,YEAR($N$1)-YEAR(M775)-1,YEAR($N$1)-YEAR(M775))),①階級番号!$A:$A,①階級番号!$B:$B))</f>
        <v/>
      </c>
      <c r="Q775" s="83"/>
      <c r="R775" s="83"/>
      <c r="S775" s="83"/>
      <c r="T775" s="83"/>
      <c r="U775" s="83"/>
      <c r="V775" s="83"/>
      <c r="W775" s="83"/>
      <c r="X775" s="83"/>
      <c r="Y775" s="83"/>
      <c r="Z775" s="83"/>
      <c r="AA775" s="83"/>
    </row>
    <row r="776" spans="1:27" s="84" customFormat="1" ht="24.75" customHeight="1" x14ac:dyDescent="0.15">
      <c r="A776" s="133">
        <v>762</v>
      </c>
      <c r="B776" s="134">
        <f t="shared" si="22"/>
        <v>0</v>
      </c>
      <c r="C776" s="135">
        <f t="shared" si="23"/>
        <v>0</v>
      </c>
      <c r="D776" s="132" t="str">
        <f>IF(G776="","",VLOOKUP(B776,①階級番号!$D:$E,2,FALSE()))</f>
        <v/>
      </c>
      <c r="E776" s="80"/>
      <c r="F776" s="81"/>
      <c r="G776" s="82"/>
      <c r="H776" s="82"/>
      <c r="I776" s="85"/>
      <c r="J776" s="85"/>
      <c r="K776" s="85"/>
      <c r="L776" s="85"/>
      <c r="M776" s="85"/>
      <c r="N776" s="143"/>
      <c r="O776" s="130"/>
      <c r="P776" s="136" t="str">
        <f>IF(M776="","",LOOKUP(IF(M776-DATEVALUE(YEAR(M776)&amp;"/"&amp;"4/2")&lt;0,IF(MONTH($N$1)&lt;4,YEAR($N$1)-YEAR(M776),YEAR($N$1)-YEAR(M776)+1),IF(MONTH($N$1)&lt;4,YEAR($N$1)-YEAR(M776)-1,YEAR($N$1)-YEAR(M776))),①階級番号!$A:$A,①階級番号!$B:$B))</f>
        <v/>
      </c>
      <c r="Q776" s="83"/>
      <c r="R776" s="83"/>
      <c r="S776" s="83"/>
      <c r="T776" s="83"/>
      <c r="U776" s="83"/>
      <c r="V776" s="83"/>
      <c r="W776" s="83"/>
      <c r="X776" s="83"/>
      <c r="Y776" s="83"/>
      <c r="Z776" s="83"/>
      <c r="AA776" s="83"/>
    </row>
    <row r="777" spans="1:27" s="84" customFormat="1" ht="24.75" customHeight="1" x14ac:dyDescent="0.15">
      <c r="A777" s="133">
        <v>763</v>
      </c>
      <c r="B777" s="134">
        <f t="shared" si="22"/>
        <v>0</v>
      </c>
      <c r="C777" s="135">
        <f t="shared" si="23"/>
        <v>0</v>
      </c>
      <c r="D777" s="132" t="str">
        <f>IF(G777="","",VLOOKUP(B777,①階級番号!$D:$E,2,FALSE()))</f>
        <v/>
      </c>
      <c r="E777" s="80"/>
      <c r="F777" s="81"/>
      <c r="G777" s="82"/>
      <c r="H777" s="82"/>
      <c r="I777" s="85"/>
      <c r="J777" s="85"/>
      <c r="K777" s="85"/>
      <c r="L777" s="85"/>
      <c r="M777" s="85"/>
      <c r="N777" s="143"/>
      <c r="O777" s="130"/>
      <c r="P777" s="136" t="str">
        <f>IF(M777="","",LOOKUP(IF(M777-DATEVALUE(YEAR(M777)&amp;"/"&amp;"4/2")&lt;0,IF(MONTH($N$1)&lt;4,YEAR($N$1)-YEAR(M777),YEAR($N$1)-YEAR(M777)+1),IF(MONTH($N$1)&lt;4,YEAR($N$1)-YEAR(M777)-1,YEAR($N$1)-YEAR(M777))),①階級番号!$A:$A,①階級番号!$B:$B))</f>
        <v/>
      </c>
      <c r="Q777" s="83"/>
      <c r="R777" s="83"/>
      <c r="S777" s="83"/>
      <c r="T777" s="83"/>
      <c r="U777" s="83"/>
      <c r="V777" s="83"/>
      <c r="W777" s="83"/>
      <c r="X777" s="83"/>
      <c r="Y777" s="83"/>
      <c r="Z777" s="83"/>
      <c r="AA777" s="83"/>
    </row>
    <row r="778" spans="1:27" s="84" customFormat="1" ht="24.75" customHeight="1" x14ac:dyDescent="0.15">
      <c r="A778" s="133">
        <v>764</v>
      </c>
      <c r="B778" s="134">
        <f t="shared" si="22"/>
        <v>0</v>
      </c>
      <c r="C778" s="135">
        <f t="shared" si="23"/>
        <v>0</v>
      </c>
      <c r="D778" s="132" t="str">
        <f>IF(G778="","",VLOOKUP(B778,①階級番号!$D:$E,2,FALSE()))</f>
        <v/>
      </c>
      <c r="E778" s="80"/>
      <c r="F778" s="81"/>
      <c r="G778" s="82"/>
      <c r="H778" s="82"/>
      <c r="I778" s="85"/>
      <c r="J778" s="85"/>
      <c r="K778" s="85"/>
      <c r="L778" s="85"/>
      <c r="M778" s="85"/>
      <c r="N778" s="143"/>
      <c r="O778" s="130"/>
      <c r="P778" s="136" t="str">
        <f>IF(M778="","",LOOKUP(IF(M778-DATEVALUE(YEAR(M778)&amp;"/"&amp;"4/2")&lt;0,IF(MONTH($N$1)&lt;4,YEAR($N$1)-YEAR(M778),YEAR($N$1)-YEAR(M778)+1),IF(MONTH($N$1)&lt;4,YEAR($N$1)-YEAR(M778)-1,YEAR($N$1)-YEAR(M778))),①階級番号!$A:$A,①階級番号!$B:$B))</f>
        <v/>
      </c>
      <c r="Q778" s="83"/>
      <c r="R778" s="83"/>
      <c r="S778" s="83"/>
      <c r="T778" s="83"/>
      <c r="U778" s="83"/>
      <c r="V778" s="83"/>
      <c r="W778" s="83"/>
      <c r="X778" s="83"/>
      <c r="Y778" s="83"/>
      <c r="Z778" s="83"/>
      <c r="AA778" s="83"/>
    </row>
    <row r="779" spans="1:27" s="84" customFormat="1" ht="24.75" customHeight="1" x14ac:dyDescent="0.15">
      <c r="A779" s="133">
        <v>765</v>
      </c>
      <c r="B779" s="134">
        <f t="shared" si="22"/>
        <v>0</v>
      </c>
      <c r="C779" s="135">
        <f t="shared" si="23"/>
        <v>0</v>
      </c>
      <c r="D779" s="132" t="str">
        <f>IF(G779="","",VLOOKUP(B779,①階級番号!$D:$E,2,FALSE()))</f>
        <v/>
      </c>
      <c r="E779" s="80"/>
      <c r="F779" s="81"/>
      <c r="G779" s="82"/>
      <c r="H779" s="82"/>
      <c r="I779" s="85"/>
      <c r="J779" s="85"/>
      <c r="K779" s="85"/>
      <c r="L779" s="85"/>
      <c r="M779" s="85"/>
      <c r="N779" s="143"/>
      <c r="O779" s="130"/>
      <c r="P779" s="136" t="str">
        <f>IF(M779="","",LOOKUP(IF(M779-DATEVALUE(YEAR(M779)&amp;"/"&amp;"4/2")&lt;0,IF(MONTH($N$1)&lt;4,YEAR($N$1)-YEAR(M779),YEAR($N$1)-YEAR(M779)+1),IF(MONTH($N$1)&lt;4,YEAR($N$1)-YEAR(M779)-1,YEAR($N$1)-YEAR(M779))),①階級番号!$A:$A,①階級番号!$B:$B))</f>
        <v/>
      </c>
      <c r="Q779" s="83"/>
      <c r="R779" s="83"/>
      <c r="S779" s="83"/>
      <c r="T779" s="83"/>
      <c r="U779" s="83"/>
      <c r="V779" s="83"/>
      <c r="W779" s="83"/>
      <c r="X779" s="83"/>
      <c r="Y779" s="83"/>
      <c r="Z779" s="83"/>
      <c r="AA779" s="83"/>
    </row>
    <row r="780" spans="1:27" s="84" customFormat="1" ht="24.75" customHeight="1" x14ac:dyDescent="0.15">
      <c r="A780" s="133">
        <v>766</v>
      </c>
      <c r="B780" s="134">
        <f t="shared" si="22"/>
        <v>0</v>
      </c>
      <c r="C780" s="135">
        <f t="shared" si="23"/>
        <v>0</v>
      </c>
      <c r="D780" s="132" t="str">
        <f>IF(G780="","",VLOOKUP(B780,①階級番号!$D:$E,2,FALSE()))</f>
        <v/>
      </c>
      <c r="E780" s="80"/>
      <c r="F780" s="81"/>
      <c r="G780" s="82"/>
      <c r="H780" s="82"/>
      <c r="I780" s="85"/>
      <c r="J780" s="85"/>
      <c r="K780" s="85"/>
      <c r="L780" s="85"/>
      <c r="M780" s="85"/>
      <c r="N780" s="143"/>
      <c r="O780" s="130"/>
      <c r="P780" s="136" t="str">
        <f>IF(M780="","",LOOKUP(IF(M780-DATEVALUE(YEAR(M780)&amp;"/"&amp;"4/2")&lt;0,IF(MONTH($N$1)&lt;4,YEAR($N$1)-YEAR(M780),YEAR($N$1)-YEAR(M780)+1),IF(MONTH($N$1)&lt;4,YEAR($N$1)-YEAR(M780)-1,YEAR($N$1)-YEAR(M780))),①階級番号!$A:$A,①階級番号!$B:$B))</f>
        <v/>
      </c>
      <c r="Q780" s="83"/>
      <c r="R780" s="83"/>
      <c r="S780" s="83"/>
      <c r="T780" s="83"/>
      <c r="U780" s="83"/>
      <c r="V780" s="83"/>
      <c r="W780" s="83"/>
      <c r="X780" s="83"/>
      <c r="Y780" s="83"/>
      <c r="Z780" s="83"/>
      <c r="AA780" s="83"/>
    </row>
    <row r="781" spans="1:27" s="84" customFormat="1" ht="24.75" customHeight="1" x14ac:dyDescent="0.15">
      <c r="A781" s="133">
        <v>767</v>
      </c>
      <c r="B781" s="134">
        <f t="shared" si="22"/>
        <v>0</v>
      </c>
      <c r="C781" s="135">
        <f t="shared" si="23"/>
        <v>0</v>
      </c>
      <c r="D781" s="132" t="str">
        <f>IF(G781="","",VLOOKUP(B781,①階級番号!$D:$E,2,FALSE()))</f>
        <v/>
      </c>
      <c r="E781" s="80"/>
      <c r="F781" s="81"/>
      <c r="G781" s="82"/>
      <c r="H781" s="82"/>
      <c r="I781" s="85"/>
      <c r="J781" s="85"/>
      <c r="K781" s="85"/>
      <c r="L781" s="85"/>
      <c r="M781" s="85"/>
      <c r="N781" s="143"/>
      <c r="O781" s="130"/>
      <c r="P781" s="136" t="str">
        <f>IF(M781="","",LOOKUP(IF(M781-DATEVALUE(YEAR(M781)&amp;"/"&amp;"4/2")&lt;0,IF(MONTH($N$1)&lt;4,YEAR($N$1)-YEAR(M781),YEAR($N$1)-YEAR(M781)+1),IF(MONTH($N$1)&lt;4,YEAR($N$1)-YEAR(M781)-1,YEAR($N$1)-YEAR(M781))),①階級番号!$A:$A,①階級番号!$B:$B))</f>
        <v/>
      </c>
      <c r="Q781" s="83"/>
      <c r="R781" s="83"/>
      <c r="S781" s="83"/>
      <c r="T781" s="83"/>
      <c r="U781" s="83"/>
      <c r="V781" s="83"/>
      <c r="W781" s="83"/>
      <c r="X781" s="83"/>
      <c r="Y781" s="83"/>
      <c r="Z781" s="83"/>
      <c r="AA781" s="83"/>
    </row>
    <row r="782" spans="1:27" s="84" customFormat="1" ht="24.75" customHeight="1" x14ac:dyDescent="0.15">
      <c r="A782" s="133">
        <v>768</v>
      </c>
      <c r="B782" s="134">
        <f t="shared" si="22"/>
        <v>0</v>
      </c>
      <c r="C782" s="135">
        <f t="shared" si="23"/>
        <v>0</v>
      </c>
      <c r="D782" s="132" t="str">
        <f>IF(G782="","",VLOOKUP(B782,①階級番号!$D:$E,2,FALSE()))</f>
        <v/>
      </c>
      <c r="E782" s="80"/>
      <c r="F782" s="81"/>
      <c r="G782" s="82"/>
      <c r="H782" s="82"/>
      <c r="I782" s="85"/>
      <c r="J782" s="85"/>
      <c r="K782" s="85"/>
      <c r="L782" s="85"/>
      <c r="M782" s="85"/>
      <c r="N782" s="143"/>
      <c r="O782" s="130"/>
      <c r="P782" s="136" t="str">
        <f>IF(M782="","",LOOKUP(IF(M782-DATEVALUE(YEAR(M782)&amp;"/"&amp;"4/2")&lt;0,IF(MONTH($N$1)&lt;4,YEAR($N$1)-YEAR(M782),YEAR($N$1)-YEAR(M782)+1),IF(MONTH($N$1)&lt;4,YEAR($N$1)-YEAR(M782)-1,YEAR($N$1)-YEAR(M782))),①階級番号!$A:$A,①階級番号!$B:$B))</f>
        <v/>
      </c>
      <c r="Q782" s="83"/>
      <c r="R782" s="83"/>
      <c r="S782" s="83"/>
      <c r="T782" s="83"/>
      <c r="U782" s="83"/>
      <c r="V782" s="83"/>
      <c r="W782" s="83"/>
      <c r="X782" s="83"/>
      <c r="Y782" s="83"/>
      <c r="Z782" s="83"/>
      <c r="AA782" s="83"/>
    </row>
    <row r="783" spans="1:27" s="84" customFormat="1" ht="24.75" customHeight="1" x14ac:dyDescent="0.15">
      <c r="A783" s="133">
        <v>769</v>
      </c>
      <c r="B783" s="134">
        <f t="shared" ref="B783:B846" si="24">G783</f>
        <v>0</v>
      </c>
      <c r="C783" s="135">
        <f t="shared" ref="C783:C846" si="25">E783</f>
        <v>0</v>
      </c>
      <c r="D783" s="132" t="str">
        <f>IF(G783="","",VLOOKUP(B783,①階級番号!$D:$E,2,FALSE()))</f>
        <v/>
      </c>
      <c r="E783" s="80"/>
      <c r="F783" s="81"/>
      <c r="G783" s="82"/>
      <c r="H783" s="82"/>
      <c r="I783" s="85"/>
      <c r="J783" s="85"/>
      <c r="K783" s="85"/>
      <c r="L783" s="85"/>
      <c r="M783" s="85"/>
      <c r="N783" s="143"/>
      <c r="O783" s="130"/>
      <c r="P783" s="136" t="str">
        <f>IF(M783="","",LOOKUP(IF(M783-DATEVALUE(YEAR(M783)&amp;"/"&amp;"4/2")&lt;0,IF(MONTH($N$1)&lt;4,YEAR($N$1)-YEAR(M783),YEAR($N$1)-YEAR(M783)+1),IF(MONTH($N$1)&lt;4,YEAR($N$1)-YEAR(M783)-1,YEAR($N$1)-YEAR(M783))),①階級番号!$A:$A,①階級番号!$B:$B))</f>
        <v/>
      </c>
      <c r="Q783" s="83"/>
      <c r="R783" s="83"/>
      <c r="S783" s="83"/>
      <c r="T783" s="83"/>
      <c r="U783" s="83"/>
      <c r="V783" s="83"/>
      <c r="W783" s="83"/>
      <c r="X783" s="83"/>
      <c r="Y783" s="83"/>
      <c r="Z783" s="83"/>
      <c r="AA783" s="83"/>
    </row>
    <row r="784" spans="1:27" s="84" customFormat="1" ht="24.75" customHeight="1" x14ac:dyDescent="0.15">
      <c r="A784" s="133">
        <v>770</v>
      </c>
      <c r="B784" s="134">
        <f t="shared" si="24"/>
        <v>0</v>
      </c>
      <c r="C784" s="135">
        <f t="shared" si="25"/>
        <v>0</v>
      </c>
      <c r="D784" s="132" t="str">
        <f>IF(G784="","",VLOOKUP(B784,①階級番号!$D:$E,2,FALSE()))</f>
        <v/>
      </c>
      <c r="E784" s="80"/>
      <c r="F784" s="81"/>
      <c r="G784" s="82"/>
      <c r="H784" s="82"/>
      <c r="I784" s="85"/>
      <c r="J784" s="85"/>
      <c r="K784" s="85"/>
      <c r="L784" s="85"/>
      <c r="M784" s="85"/>
      <c r="N784" s="143"/>
      <c r="O784" s="130"/>
      <c r="P784" s="136" t="str">
        <f>IF(M784="","",LOOKUP(IF(M784-DATEVALUE(YEAR(M784)&amp;"/"&amp;"4/2")&lt;0,IF(MONTH($N$1)&lt;4,YEAR($N$1)-YEAR(M784),YEAR($N$1)-YEAR(M784)+1),IF(MONTH($N$1)&lt;4,YEAR($N$1)-YEAR(M784)-1,YEAR($N$1)-YEAR(M784))),①階級番号!$A:$A,①階級番号!$B:$B))</f>
        <v/>
      </c>
      <c r="Q784" s="83"/>
      <c r="R784" s="83"/>
      <c r="S784" s="83"/>
      <c r="T784" s="83"/>
      <c r="U784" s="83"/>
      <c r="V784" s="83"/>
      <c r="W784" s="83"/>
      <c r="X784" s="83"/>
      <c r="Y784" s="83"/>
      <c r="Z784" s="83"/>
      <c r="AA784" s="83"/>
    </row>
    <row r="785" spans="1:27" s="84" customFormat="1" ht="24.75" customHeight="1" x14ac:dyDescent="0.15">
      <c r="A785" s="133">
        <v>771</v>
      </c>
      <c r="B785" s="134">
        <f t="shared" si="24"/>
        <v>0</v>
      </c>
      <c r="C785" s="135">
        <f t="shared" si="25"/>
        <v>0</v>
      </c>
      <c r="D785" s="132" t="str">
        <f>IF(G785="","",VLOOKUP(B785,①階級番号!$D:$E,2,FALSE()))</f>
        <v/>
      </c>
      <c r="E785" s="80"/>
      <c r="F785" s="81"/>
      <c r="G785" s="82"/>
      <c r="H785" s="82"/>
      <c r="I785" s="85"/>
      <c r="J785" s="85"/>
      <c r="K785" s="85"/>
      <c r="L785" s="85"/>
      <c r="M785" s="85"/>
      <c r="N785" s="143"/>
      <c r="O785" s="130"/>
      <c r="P785" s="136" t="str">
        <f>IF(M785="","",LOOKUP(IF(M785-DATEVALUE(YEAR(M785)&amp;"/"&amp;"4/2")&lt;0,IF(MONTH($N$1)&lt;4,YEAR($N$1)-YEAR(M785),YEAR($N$1)-YEAR(M785)+1),IF(MONTH($N$1)&lt;4,YEAR($N$1)-YEAR(M785)-1,YEAR($N$1)-YEAR(M785))),①階級番号!$A:$A,①階級番号!$B:$B))</f>
        <v/>
      </c>
      <c r="Q785" s="83"/>
      <c r="R785" s="83"/>
      <c r="S785" s="83"/>
      <c r="T785" s="83"/>
      <c r="U785" s="83"/>
      <c r="V785" s="83"/>
      <c r="W785" s="83"/>
      <c r="X785" s="83"/>
      <c r="Y785" s="83"/>
      <c r="Z785" s="83"/>
      <c r="AA785" s="83"/>
    </row>
    <row r="786" spans="1:27" s="84" customFormat="1" ht="24.75" customHeight="1" x14ac:dyDescent="0.15">
      <c r="A786" s="133">
        <v>772</v>
      </c>
      <c r="B786" s="134">
        <f t="shared" si="24"/>
        <v>0</v>
      </c>
      <c r="C786" s="135">
        <f t="shared" si="25"/>
        <v>0</v>
      </c>
      <c r="D786" s="132" t="str">
        <f>IF(G786="","",VLOOKUP(B786,①階級番号!$D:$E,2,FALSE()))</f>
        <v/>
      </c>
      <c r="E786" s="80"/>
      <c r="F786" s="81"/>
      <c r="G786" s="82"/>
      <c r="H786" s="82"/>
      <c r="I786" s="85"/>
      <c r="J786" s="85"/>
      <c r="K786" s="85"/>
      <c r="L786" s="85"/>
      <c r="M786" s="85"/>
      <c r="N786" s="143"/>
      <c r="O786" s="130"/>
      <c r="P786" s="136" t="str">
        <f>IF(M786="","",LOOKUP(IF(M786-DATEVALUE(YEAR(M786)&amp;"/"&amp;"4/2")&lt;0,IF(MONTH($N$1)&lt;4,YEAR($N$1)-YEAR(M786),YEAR($N$1)-YEAR(M786)+1),IF(MONTH($N$1)&lt;4,YEAR($N$1)-YEAR(M786)-1,YEAR($N$1)-YEAR(M786))),①階級番号!$A:$A,①階級番号!$B:$B))</f>
        <v/>
      </c>
      <c r="Q786" s="83"/>
      <c r="R786" s="83"/>
      <c r="S786" s="83"/>
      <c r="T786" s="83"/>
      <c r="U786" s="83"/>
      <c r="V786" s="83"/>
      <c r="W786" s="83"/>
      <c r="X786" s="83"/>
      <c r="Y786" s="83"/>
      <c r="Z786" s="83"/>
      <c r="AA786" s="83"/>
    </row>
    <row r="787" spans="1:27" s="84" customFormat="1" ht="24.75" customHeight="1" x14ac:dyDescent="0.15">
      <c r="A787" s="133">
        <v>773</v>
      </c>
      <c r="B787" s="134">
        <f t="shared" si="24"/>
        <v>0</v>
      </c>
      <c r="C787" s="135">
        <f t="shared" si="25"/>
        <v>0</v>
      </c>
      <c r="D787" s="132" t="str">
        <f>IF(G787="","",VLOOKUP(B787,①階級番号!$D:$E,2,FALSE()))</f>
        <v/>
      </c>
      <c r="E787" s="80"/>
      <c r="F787" s="81"/>
      <c r="G787" s="82"/>
      <c r="H787" s="82"/>
      <c r="I787" s="85"/>
      <c r="J787" s="85"/>
      <c r="K787" s="85"/>
      <c r="L787" s="85"/>
      <c r="M787" s="85"/>
      <c r="N787" s="143"/>
      <c r="O787" s="130"/>
      <c r="P787" s="136" t="str">
        <f>IF(M787="","",LOOKUP(IF(M787-DATEVALUE(YEAR(M787)&amp;"/"&amp;"4/2")&lt;0,IF(MONTH($N$1)&lt;4,YEAR($N$1)-YEAR(M787),YEAR($N$1)-YEAR(M787)+1),IF(MONTH($N$1)&lt;4,YEAR($N$1)-YEAR(M787)-1,YEAR($N$1)-YEAR(M787))),①階級番号!$A:$A,①階級番号!$B:$B))</f>
        <v/>
      </c>
      <c r="Q787" s="83"/>
      <c r="R787" s="83"/>
      <c r="S787" s="83"/>
      <c r="T787" s="83"/>
      <c r="U787" s="83"/>
      <c r="V787" s="83"/>
      <c r="W787" s="83"/>
      <c r="X787" s="83"/>
      <c r="Y787" s="83"/>
      <c r="Z787" s="83"/>
      <c r="AA787" s="83"/>
    </row>
    <row r="788" spans="1:27" s="84" customFormat="1" ht="24.75" customHeight="1" x14ac:dyDescent="0.15">
      <c r="A788" s="133">
        <v>774</v>
      </c>
      <c r="B788" s="134">
        <f t="shared" si="24"/>
        <v>0</v>
      </c>
      <c r="C788" s="135">
        <f t="shared" si="25"/>
        <v>0</v>
      </c>
      <c r="D788" s="132" t="str">
        <f>IF(G788="","",VLOOKUP(B788,①階級番号!$D:$E,2,FALSE()))</f>
        <v/>
      </c>
      <c r="E788" s="80"/>
      <c r="F788" s="81"/>
      <c r="G788" s="82"/>
      <c r="H788" s="82"/>
      <c r="I788" s="85"/>
      <c r="J788" s="85"/>
      <c r="K788" s="85"/>
      <c r="L788" s="85"/>
      <c r="M788" s="85"/>
      <c r="N788" s="143"/>
      <c r="O788" s="130"/>
      <c r="P788" s="136" t="str">
        <f>IF(M788="","",LOOKUP(IF(M788-DATEVALUE(YEAR(M788)&amp;"/"&amp;"4/2")&lt;0,IF(MONTH($N$1)&lt;4,YEAR($N$1)-YEAR(M788),YEAR($N$1)-YEAR(M788)+1),IF(MONTH($N$1)&lt;4,YEAR($N$1)-YEAR(M788)-1,YEAR($N$1)-YEAR(M788))),①階級番号!$A:$A,①階級番号!$B:$B))</f>
        <v/>
      </c>
      <c r="Q788" s="83"/>
      <c r="R788" s="83"/>
      <c r="S788" s="83"/>
      <c r="T788" s="83"/>
      <c r="U788" s="83"/>
      <c r="V788" s="83"/>
      <c r="W788" s="83"/>
      <c r="X788" s="83"/>
      <c r="Y788" s="83"/>
      <c r="Z788" s="83"/>
      <c r="AA788" s="83"/>
    </row>
    <row r="789" spans="1:27" s="84" customFormat="1" ht="24.75" customHeight="1" x14ac:dyDescent="0.15">
      <c r="A789" s="133">
        <v>775</v>
      </c>
      <c r="B789" s="134">
        <f t="shared" si="24"/>
        <v>0</v>
      </c>
      <c r="C789" s="135">
        <f t="shared" si="25"/>
        <v>0</v>
      </c>
      <c r="D789" s="132" t="str">
        <f>IF(G789="","",VLOOKUP(B789,①階級番号!$D:$E,2,FALSE()))</f>
        <v/>
      </c>
      <c r="E789" s="80"/>
      <c r="F789" s="81"/>
      <c r="G789" s="82"/>
      <c r="H789" s="82"/>
      <c r="I789" s="85"/>
      <c r="J789" s="85"/>
      <c r="K789" s="85"/>
      <c r="L789" s="85"/>
      <c r="M789" s="85"/>
      <c r="N789" s="143"/>
      <c r="O789" s="130"/>
      <c r="P789" s="136" t="str">
        <f>IF(M789="","",LOOKUP(IF(M789-DATEVALUE(YEAR(M789)&amp;"/"&amp;"4/2")&lt;0,IF(MONTH($N$1)&lt;4,YEAR($N$1)-YEAR(M789),YEAR($N$1)-YEAR(M789)+1),IF(MONTH($N$1)&lt;4,YEAR($N$1)-YEAR(M789)-1,YEAR($N$1)-YEAR(M789))),①階級番号!$A:$A,①階級番号!$B:$B))</f>
        <v/>
      </c>
      <c r="Q789" s="83"/>
      <c r="R789" s="83"/>
      <c r="S789" s="83"/>
      <c r="T789" s="83"/>
      <c r="U789" s="83"/>
      <c r="V789" s="83"/>
      <c r="W789" s="83"/>
      <c r="X789" s="83"/>
      <c r="Y789" s="83"/>
      <c r="Z789" s="83"/>
      <c r="AA789" s="83"/>
    </row>
    <row r="790" spans="1:27" s="84" customFormat="1" ht="24.75" customHeight="1" x14ac:dyDescent="0.15">
      <c r="A790" s="133">
        <v>776</v>
      </c>
      <c r="B790" s="134">
        <f t="shared" si="24"/>
        <v>0</v>
      </c>
      <c r="C790" s="135">
        <f t="shared" si="25"/>
        <v>0</v>
      </c>
      <c r="D790" s="132" t="str">
        <f>IF(G790="","",VLOOKUP(B790,①階級番号!$D:$E,2,FALSE()))</f>
        <v/>
      </c>
      <c r="E790" s="80"/>
      <c r="F790" s="81"/>
      <c r="G790" s="82"/>
      <c r="H790" s="82"/>
      <c r="I790" s="85"/>
      <c r="J790" s="85"/>
      <c r="K790" s="85"/>
      <c r="L790" s="85"/>
      <c r="M790" s="85"/>
      <c r="N790" s="143"/>
      <c r="O790" s="130"/>
      <c r="P790" s="136" t="str">
        <f>IF(M790="","",LOOKUP(IF(M790-DATEVALUE(YEAR(M790)&amp;"/"&amp;"4/2")&lt;0,IF(MONTH($N$1)&lt;4,YEAR($N$1)-YEAR(M790),YEAR($N$1)-YEAR(M790)+1),IF(MONTH($N$1)&lt;4,YEAR($N$1)-YEAR(M790)-1,YEAR($N$1)-YEAR(M790))),①階級番号!$A:$A,①階級番号!$B:$B))</f>
        <v/>
      </c>
      <c r="Q790" s="83"/>
      <c r="R790" s="83"/>
      <c r="S790" s="83"/>
      <c r="T790" s="83"/>
      <c r="U790" s="83"/>
      <c r="V790" s="83"/>
      <c r="W790" s="83"/>
      <c r="X790" s="83"/>
      <c r="Y790" s="83"/>
      <c r="Z790" s="83"/>
      <c r="AA790" s="83"/>
    </row>
    <row r="791" spans="1:27" s="84" customFormat="1" ht="24.75" customHeight="1" x14ac:dyDescent="0.15">
      <c r="A791" s="133">
        <v>777</v>
      </c>
      <c r="B791" s="134">
        <f t="shared" si="24"/>
        <v>0</v>
      </c>
      <c r="C791" s="135">
        <f t="shared" si="25"/>
        <v>0</v>
      </c>
      <c r="D791" s="132" t="str">
        <f>IF(G791="","",VLOOKUP(B791,①階級番号!$D:$E,2,FALSE()))</f>
        <v/>
      </c>
      <c r="E791" s="80"/>
      <c r="F791" s="81"/>
      <c r="G791" s="82"/>
      <c r="H791" s="82"/>
      <c r="I791" s="85"/>
      <c r="J791" s="85"/>
      <c r="K791" s="85"/>
      <c r="L791" s="85"/>
      <c r="M791" s="85"/>
      <c r="N791" s="143"/>
      <c r="O791" s="130"/>
      <c r="P791" s="136" t="str">
        <f>IF(M791="","",LOOKUP(IF(M791-DATEVALUE(YEAR(M791)&amp;"/"&amp;"4/2")&lt;0,IF(MONTH($N$1)&lt;4,YEAR($N$1)-YEAR(M791),YEAR($N$1)-YEAR(M791)+1),IF(MONTH($N$1)&lt;4,YEAR($N$1)-YEAR(M791)-1,YEAR($N$1)-YEAR(M791))),①階級番号!$A:$A,①階級番号!$B:$B))</f>
        <v/>
      </c>
      <c r="Q791" s="83"/>
      <c r="R791" s="83"/>
      <c r="S791" s="83"/>
      <c r="T791" s="83"/>
      <c r="U791" s="83"/>
      <c r="V791" s="83"/>
      <c r="W791" s="83"/>
      <c r="X791" s="83"/>
      <c r="Y791" s="83"/>
      <c r="Z791" s="83"/>
      <c r="AA791" s="83"/>
    </row>
    <row r="792" spans="1:27" s="84" customFormat="1" ht="24.75" customHeight="1" x14ac:dyDescent="0.15">
      <c r="A792" s="133">
        <v>778</v>
      </c>
      <c r="B792" s="134">
        <f t="shared" si="24"/>
        <v>0</v>
      </c>
      <c r="C792" s="135">
        <f t="shared" si="25"/>
        <v>0</v>
      </c>
      <c r="D792" s="132" t="str">
        <f>IF(G792="","",VLOOKUP(B792,①階級番号!$D:$E,2,FALSE()))</f>
        <v/>
      </c>
      <c r="E792" s="80"/>
      <c r="F792" s="81"/>
      <c r="G792" s="82"/>
      <c r="H792" s="82"/>
      <c r="I792" s="85"/>
      <c r="J792" s="85"/>
      <c r="K792" s="85"/>
      <c r="L792" s="85"/>
      <c r="M792" s="85"/>
      <c r="N792" s="143"/>
      <c r="O792" s="130"/>
      <c r="P792" s="136" t="str">
        <f>IF(M792="","",LOOKUP(IF(M792-DATEVALUE(YEAR(M792)&amp;"/"&amp;"4/2")&lt;0,IF(MONTH($N$1)&lt;4,YEAR($N$1)-YEAR(M792),YEAR($N$1)-YEAR(M792)+1),IF(MONTH($N$1)&lt;4,YEAR($N$1)-YEAR(M792)-1,YEAR($N$1)-YEAR(M792))),①階級番号!$A:$A,①階級番号!$B:$B))</f>
        <v/>
      </c>
      <c r="Q792" s="83"/>
      <c r="R792" s="83"/>
      <c r="S792" s="83"/>
      <c r="T792" s="83"/>
      <c r="U792" s="83"/>
      <c r="V792" s="83"/>
      <c r="W792" s="83"/>
      <c r="X792" s="83"/>
      <c r="Y792" s="83"/>
      <c r="Z792" s="83"/>
      <c r="AA792" s="83"/>
    </row>
    <row r="793" spans="1:27" s="84" customFormat="1" ht="24.75" customHeight="1" x14ac:dyDescent="0.15">
      <c r="A793" s="133">
        <v>779</v>
      </c>
      <c r="B793" s="134">
        <f t="shared" si="24"/>
        <v>0</v>
      </c>
      <c r="C793" s="135">
        <f t="shared" si="25"/>
        <v>0</v>
      </c>
      <c r="D793" s="132" t="str">
        <f>IF(G793="","",VLOOKUP(B793,①階級番号!$D:$E,2,FALSE()))</f>
        <v/>
      </c>
      <c r="E793" s="80"/>
      <c r="F793" s="81"/>
      <c r="G793" s="82"/>
      <c r="H793" s="82"/>
      <c r="I793" s="85"/>
      <c r="J793" s="85"/>
      <c r="K793" s="85"/>
      <c r="L793" s="85"/>
      <c r="M793" s="85"/>
      <c r="N793" s="143"/>
      <c r="O793" s="130"/>
      <c r="P793" s="136" t="str">
        <f>IF(M793="","",LOOKUP(IF(M793-DATEVALUE(YEAR(M793)&amp;"/"&amp;"4/2")&lt;0,IF(MONTH($N$1)&lt;4,YEAR($N$1)-YEAR(M793),YEAR($N$1)-YEAR(M793)+1),IF(MONTH($N$1)&lt;4,YEAR($N$1)-YEAR(M793)-1,YEAR($N$1)-YEAR(M793))),①階級番号!$A:$A,①階級番号!$B:$B))</f>
        <v/>
      </c>
      <c r="Q793" s="83"/>
      <c r="R793" s="83"/>
      <c r="S793" s="83"/>
      <c r="T793" s="83"/>
      <c r="U793" s="83"/>
      <c r="V793" s="83"/>
      <c r="W793" s="83"/>
      <c r="X793" s="83"/>
      <c r="Y793" s="83"/>
      <c r="Z793" s="83"/>
      <c r="AA793" s="83"/>
    </row>
    <row r="794" spans="1:27" s="84" customFormat="1" ht="24.75" customHeight="1" x14ac:dyDescent="0.15">
      <c r="A794" s="133">
        <v>780</v>
      </c>
      <c r="B794" s="134">
        <f t="shared" si="24"/>
        <v>0</v>
      </c>
      <c r="C794" s="135">
        <f t="shared" si="25"/>
        <v>0</v>
      </c>
      <c r="D794" s="132" t="str">
        <f>IF(G794="","",VLOOKUP(B794,①階級番号!$D:$E,2,FALSE()))</f>
        <v/>
      </c>
      <c r="E794" s="80"/>
      <c r="F794" s="81"/>
      <c r="G794" s="82"/>
      <c r="H794" s="82"/>
      <c r="I794" s="85"/>
      <c r="J794" s="85"/>
      <c r="K794" s="85"/>
      <c r="L794" s="85"/>
      <c r="M794" s="85"/>
      <c r="N794" s="143"/>
      <c r="O794" s="130"/>
      <c r="P794" s="136" t="str">
        <f>IF(M794="","",LOOKUP(IF(M794-DATEVALUE(YEAR(M794)&amp;"/"&amp;"4/2")&lt;0,IF(MONTH($N$1)&lt;4,YEAR($N$1)-YEAR(M794),YEAR($N$1)-YEAR(M794)+1),IF(MONTH($N$1)&lt;4,YEAR($N$1)-YEAR(M794)-1,YEAR($N$1)-YEAR(M794))),①階級番号!$A:$A,①階級番号!$B:$B))</f>
        <v/>
      </c>
      <c r="Q794" s="83"/>
      <c r="R794" s="83"/>
      <c r="S794" s="83"/>
      <c r="T794" s="83"/>
      <c r="U794" s="83"/>
      <c r="V794" s="83"/>
      <c r="W794" s="83"/>
      <c r="X794" s="83"/>
      <c r="Y794" s="83"/>
      <c r="Z794" s="83"/>
      <c r="AA794" s="83"/>
    </row>
    <row r="795" spans="1:27" s="84" customFormat="1" ht="24.75" customHeight="1" x14ac:dyDescent="0.15">
      <c r="A795" s="133">
        <v>781</v>
      </c>
      <c r="B795" s="134">
        <f t="shared" si="24"/>
        <v>0</v>
      </c>
      <c r="C795" s="135">
        <f t="shared" si="25"/>
        <v>0</v>
      </c>
      <c r="D795" s="132" t="str">
        <f>IF(G795="","",VLOOKUP(B795,①階級番号!$D:$E,2,FALSE()))</f>
        <v/>
      </c>
      <c r="E795" s="80"/>
      <c r="F795" s="81"/>
      <c r="G795" s="82"/>
      <c r="H795" s="82"/>
      <c r="I795" s="85"/>
      <c r="J795" s="85"/>
      <c r="K795" s="85"/>
      <c r="L795" s="85"/>
      <c r="M795" s="85"/>
      <c r="N795" s="143"/>
      <c r="O795" s="130"/>
      <c r="P795" s="136" t="str">
        <f>IF(M795="","",LOOKUP(IF(M795-DATEVALUE(YEAR(M795)&amp;"/"&amp;"4/2")&lt;0,IF(MONTH($N$1)&lt;4,YEAR($N$1)-YEAR(M795),YEAR($N$1)-YEAR(M795)+1),IF(MONTH($N$1)&lt;4,YEAR($N$1)-YEAR(M795)-1,YEAR($N$1)-YEAR(M795))),①階級番号!$A:$A,①階級番号!$B:$B))</f>
        <v/>
      </c>
      <c r="Q795" s="83"/>
      <c r="R795" s="83"/>
      <c r="S795" s="83"/>
      <c r="T795" s="83"/>
      <c r="U795" s="83"/>
      <c r="V795" s="83"/>
      <c r="W795" s="83"/>
      <c r="X795" s="83"/>
      <c r="Y795" s="83"/>
      <c r="Z795" s="83"/>
      <c r="AA795" s="83"/>
    </row>
    <row r="796" spans="1:27" s="84" customFormat="1" ht="24.75" customHeight="1" x14ac:dyDescent="0.15">
      <c r="A796" s="133">
        <v>782</v>
      </c>
      <c r="B796" s="134">
        <f t="shared" si="24"/>
        <v>0</v>
      </c>
      <c r="C796" s="135">
        <f t="shared" si="25"/>
        <v>0</v>
      </c>
      <c r="D796" s="132" t="str">
        <f>IF(G796="","",VLOOKUP(B796,①階級番号!$D:$E,2,FALSE()))</f>
        <v/>
      </c>
      <c r="E796" s="80"/>
      <c r="F796" s="81"/>
      <c r="G796" s="82"/>
      <c r="H796" s="82"/>
      <c r="I796" s="85"/>
      <c r="J796" s="85"/>
      <c r="K796" s="85"/>
      <c r="L796" s="85"/>
      <c r="M796" s="85"/>
      <c r="N796" s="143"/>
      <c r="O796" s="130"/>
      <c r="P796" s="136" t="str">
        <f>IF(M796="","",LOOKUP(IF(M796-DATEVALUE(YEAR(M796)&amp;"/"&amp;"4/2")&lt;0,IF(MONTH($N$1)&lt;4,YEAR($N$1)-YEAR(M796),YEAR($N$1)-YEAR(M796)+1),IF(MONTH($N$1)&lt;4,YEAR($N$1)-YEAR(M796)-1,YEAR($N$1)-YEAR(M796))),①階級番号!$A:$A,①階級番号!$B:$B))</f>
        <v/>
      </c>
      <c r="Q796" s="83"/>
      <c r="R796" s="83"/>
      <c r="S796" s="83"/>
      <c r="T796" s="83"/>
      <c r="U796" s="83"/>
      <c r="V796" s="83"/>
      <c r="W796" s="83"/>
      <c r="X796" s="83"/>
      <c r="Y796" s="83"/>
      <c r="Z796" s="83"/>
      <c r="AA796" s="83"/>
    </row>
    <row r="797" spans="1:27" s="84" customFormat="1" ht="24.75" customHeight="1" x14ac:dyDescent="0.15">
      <c r="A797" s="133">
        <v>783</v>
      </c>
      <c r="B797" s="134">
        <f t="shared" si="24"/>
        <v>0</v>
      </c>
      <c r="C797" s="135">
        <f t="shared" si="25"/>
        <v>0</v>
      </c>
      <c r="D797" s="132" t="str">
        <f>IF(G797="","",VLOOKUP(B797,①階級番号!$D:$E,2,FALSE()))</f>
        <v/>
      </c>
      <c r="E797" s="80"/>
      <c r="F797" s="81"/>
      <c r="G797" s="82"/>
      <c r="H797" s="82"/>
      <c r="I797" s="85"/>
      <c r="J797" s="85"/>
      <c r="K797" s="85"/>
      <c r="L797" s="85"/>
      <c r="M797" s="85"/>
      <c r="N797" s="143"/>
      <c r="O797" s="130"/>
      <c r="P797" s="136" t="str">
        <f>IF(M797="","",LOOKUP(IF(M797-DATEVALUE(YEAR(M797)&amp;"/"&amp;"4/2")&lt;0,IF(MONTH($N$1)&lt;4,YEAR($N$1)-YEAR(M797),YEAR($N$1)-YEAR(M797)+1),IF(MONTH($N$1)&lt;4,YEAR($N$1)-YEAR(M797)-1,YEAR($N$1)-YEAR(M797))),①階級番号!$A:$A,①階級番号!$B:$B))</f>
        <v/>
      </c>
      <c r="Q797" s="83"/>
      <c r="R797" s="83"/>
      <c r="S797" s="83"/>
      <c r="T797" s="83"/>
      <c r="U797" s="83"/>
      <c r="V797" s="83"/>
      <c r="W797" s="83"/>
      <c r="X797" s="83"/>
      <c r="Y797" s="83"/>
      <c r="Z797" s="83"/>
      <c r="AA797" s="83"/>
    </row>
    <row r="798" spans="1:27" s="84" customFormat="1" ht="24.75" customHeight="1" x14ac:dyDescent="0.15">
      <c r="A798" s="133">
        <v>784</v>
      </c>
      <c r="B798" s="134">
        <f t="shared" si="24"/>
        <v>0</v>
      </c>
      <c r="C798" s="135">
        <f t="shared" si="25"/>
        <v>0</v>
      </c>
      <c r="D798" s="132" t="str">
        <f>IF(G798="","",VLOOKUP(B798,①階級番号!$D:$E,2,FALSE()))</f>
        <v/>
      </c>
      <c r="E798" s="80"/>
      <c r="F798" s="81"/>
      <c r="G798" s="82"/>
      <c r="H798" s="82"/>
      <c r="I798" s="85"/>
      <c r="J798" s="85"/>
      <c r="K798" s="85"/>
      <c r="L798" s="85"/>
      <c r="M798" s="85"/>
      <c r="N798" s="143"/>
      <c r="O798" s="130"/>
      <c r="P798" s="136" t="str">
        <f>IF(M798="","",LOOKUP(IF(M798-DATEVALUE(YEAR(M798)&amp;"/"&amp;"4/2")&lt;0,IF(MONTH($N$1)&lt;4,YEAR($N$1)-YEAR(M798),YEAR($N$1)-YEAR(M798)+1),IF(MONTH($N$1)&lt;4,YEAR($N$1)-YEAR(M798)-1,YEAR($N$1)-YEAR(M798))),①階級番号!$A:$A,①階級番号!$B:$B))</f>
        <v/>
      </c>
      <c r="Q798" s="83"/>
      <c r="R798" s="83"/>
      <c r="S798" s="83"/>
      <c r="T798" s="83"/>
      <c r="U798" s="83"/>
      <c r="V798" s="83"/>
      <c r="W798" s="83"/>
      <c r="X798" s="83"/>
      <c r="Y798" s="83"/>
      <c r="Z798" s="83"/>
      <c r="AA798" s="83"/>
    </row>
    <row r="799" spans="1:27" s="84" customFormat="1" ht="24.75" customHeight="1" x14ac:dyDescent="0.15">
      <c r="A799" s="133">
        <v>785</v>
      </c>
      <c r="B799" s="134">
        <f t="shared" si="24"/>
        <v>0</v>
      </c>
      <c r="C799" s="135">
        <f t="shared" si="25"/>
        <v>0</v>
      </c>
      <c r="D799" s="132" t="str">
        <f>IF(G799="","",VLOOKUP(B799,①階級番号!$D:$E,2,FALSE()))</f>
        <v/>
      </c>
      <c r="E799" s="80"/>
      <c r="F799" s="81"/>
      <c r="G799" s="82"/>
      <c r="H799" s="82"/>
      <c r="I799" s="85"/>
      <c r="J799" s="85"/>
      <c r="K799" s="85"/>
      <c r="L799" s="85"/>
      <c r="M799" s="85"/>
      <c r="N799" s="143"/>
      <c r="O799" s="130"/>
      <c r="P799" s="136" t="str">
        <f>IF(M799="","",LOOKUP(IF(M799-DATEVALUE(YEAR(M799)&amp;"/"&amp;"4/2")&lt;0,IF(MONTH($N$1)&lt;4,YEAR($N$1)-YEAR(M799),YEAR($N$1)-YEAR(M799)+1),IF(MONTH($N$1)&lt;4,YEAR($N$1)-YEAR(M799)-1,YEAR($N$1)-YEAR(M799))),①階級番号!$A:$A,①階級番号!$B:$B))</f>
        <v/>
      </c>
      <c r="Q799" s="83"/>
      <c r="R799" s="83"/>
      <c r="S799" s="83"/>
      <c r="T799" s="83"/>
      <c r="U799" s="83"/>
      <c r="V799" s="83"/>
      <c r="W799" s="83"/>
      <c r="X799" s="83"/>
      <c r="Y799" s="83"/>
      <c r="Z799" s="83"/>
      <c r="AA799" s="83"/>
    </row>
    <row r="800" spans="1:27" s="84" customFormat="1" ht="24.75" customHeight="1" x14ac:dyDescent="0.15">
      <c r="A800" s="133">
        <v>786</v>
      </c>
      <c r="B800" s="134">
        <f t="shared" si="24"/>
        <v>0</v>
      </c>
      <c r="C800" s="135">
        <f t="shared" si="25"/>
        <v>0</v>
      </c>
      <c r="D800" s="132" t="str">
        <f>IF(G800="","",VLOOKUP(B800,①階級番号!$D:$E,2,FALSE()))</f>
        <v/>
      </c>
      <c r="E800" s="80"/>
      <c r="F800" s="81"/>
      <c r="G800" s="82"/>
      <c r="H800" s="82"/>
      <c r="I800" s="85"/>
      <c r="J800" s="85"/>
      <c r="K800" s="85"/>
      <c r="L800" s="85"/>
      <c r="M800" s="85"/>
      <c r="N800" s="143"/>
      <c r="O800" s="130"/>
      <c r="P800" s="136" t="str">
        <f>IF(M800="","",LOOKUP(IF(M800-DATEVALUE(YEAR(M800)&amp;"/"&amp;"4/2")&lt;0,IF(MONTH($N$1)&lt;4,YEAR($N$1)-YEAR(M800),YEAR($N$1)-YEAR(M800)+1),IF(MONTH($N$1)&lt;4,YEAR($N$1)-YEAR(M800)-1,YEAR($N$1)-YEAR(M800))),①階級番号!$A:$A,①階級番号!$B:$B))</f>
        <v/>
      </c>
      <c r="Q800" s="83"/>
      <c r="R800" s="83"/>
      <c r="S800" s="83"/>
      <c r="T800" s="83"/>
      <c r="U800" s="83"/>
      <c r="V800" s="83"/>
      <c r="W800" s="83"/>
      <c r="X800" s="83"/>
      <c r="Y800" s="83"/>
      <c r="Z800" s="83"/>
      <c r="AA800" s="83"/>
    </row>
    <row r="801" spans="1:27" s="84" customFormat="1" ht="24.75" customHeight="1" x14ac:dyDescent="0.15">
      <c r="A801" s="133">
        <v>787</v>
      </c>
      <c r="B801" s="134">
        <f t="shared" si="24"/>
        <v>0</v>
      </c>
      <c r="C801" s="135">
        <f t="shared" si="25"/>
        <v>0</v>
      </c>
      <c r="D801" s="132" t="str">
        <f>IF(G801="","",VLOOKUP(B801,①階級番号!$D:$E,2,FALSE()))</f>
        <v/>
      </c>
      <c r="E801" s="80"/>
      <c r="F801" s="81"/>
      <c r="G801" s="82"/>
      <c r="H801" s="82"/>
      <c r="I801" s="85"/>
      <c r="J801" s="85"/>
      <c r="K801" s="85"/>
      <c r="L801" s="85"/>
      <c r="M801" s="85"/>
      <c r="N801" s="143"/>
      <c r="O801" s="130"/>
      <c r="P801" s="136" t="str">
        <f>IF(M801="","",LOOKUP(IF(M801-DATEVALUE(YEAR(M801)&amp;"/"&amp;"4/2")&lt;0,IF(MONTH($N$1)&lt;4,YEAR($N$1)-YEAR(M801),YEAR($N$1)-YEAR(M801)+1),IF(MONTH($N$1)&lt;4,YEAR($N$1)-YEAR(M801)-1,YEAR($N$1)-YEAR(M801))),①階級番号!$A:$A,①階級番号!$B:$B))</f>
        <v/>
      </c>
      <c r="Q801" s="83"/>
      <c r="R801" s="83"/>
      <c r="S801" s="83"/>
      <c r="T801" s="83"/>
      <c r="U801" s="83"/>
      <c r="V801" s="83"/>
      <c r="W801" s="83"/>
      <c r="X801" s="83"/>
      <c r="Y801" s="83"/>
      <c r="Z801" s="83"/>
      <c r="AA801" s="83"/>
    </row>
    <row r="802" spans="1:27" s="84" customFormat="1" ht="24.75" customHeight="1" x14ac:dyDescent="0.15">
      <c r="A802" s="133">
        <v>788</v>
      </c>
      <c r="B802" s="134">
        <f t="shared" si="24"/>
        <v>0</v>
      </c>
      <c r="C802" s="135">
        <f t="shared" si="25"/>
        <v>0</v>
      </c>
      <c r="D802" s="132" t="str">
        <f>IF(G802="","",VLOOKUP(B802,①階級番号!$D:$E,2,FALSE()))</f>
        <v/>
      </c>
      <c r="E802" s="80"/>
      <c r="F802" s="81"/>
      <c r="G802" s="82"/>
      <c r="H802" s="82"/>
      <c r="I802" s="85"/>
      <c r="J802" s="85"/>
      <c r="K802" s="85"/>
      <c r="L802" s="85"/>
      <c r="M802" s="85"/>
      <c r="N802" s="143"/>
      <c r="O802" s="130"/>
      <c r="P802" s="136" t="str">
        <f>IF(M802="","",LOOKUP(IF(M802-DATEVALUE(YEAR(M802)&amp;"/"&amp;"4/2")&lt;0,IF(MONTH($N$1)&lt;4,YEAR($N$1)-YEAR(M802),YEAR($N$1)-YEAR(M802)+1),IF(MONTH($N$1)&lt;4,YEAR($N$1)-YEAR(M802)-1,YEAR($N$1)-YEAR(M802))),①階級番号!$A:$A,①階級番号!$B:$B))</f>
        <v/>
      </c>
      <c r="Q802" s="83"/>
      <c r="R802" s="83"/>
      <c r="S802" s="83"/>
      <c r="T802" s="83"/>
      <c r="U802" s="83"/>
      <c r="V802" s="83"/>
      <c r="W802" s="83"/>
      <c r="X802" s="83"/>
      <c r="Y802" s="83"/>
      <c r="Z802" s="83"/>
      <c r="AA802" s="83"/>
    </row>
    <row r="803" spans="1:27" s="84" customFormat="1" ht="24.75" customHeight="1" x14ac:dyDescent="0.15">
      <c r="A803" s="133">
        <v>789</v>
      </c>
      <c r="B803" s="134">
        <f t="shared" si="24"/>
        <v>0</v>
      </c>
      <c r="C803" s="135">
        <f t="shared" si="25"/>
        <v>0</v>
      </c>
      <c r="D803" s="132" t="str">
        <f>IF(G803="","",VLOOKUP(B803,①階級番号!$D:$E,2,FALSE()))</f>
        <v/>
      </c>
      <c r="E803" s="80"/>
      <c r="F803" s="81"/>
      <c r="G803" s="82"/>
      <c r="H803" s="82"/>
      <c r="I803" s="85"/>
      <c r="J803" s="85"/>
      <c r="K803" s="85"/>
      <c r="L803" s="85"/>
      <c r="M803" s="85"/>
      <c r="N803" s="143"/>
      <c r="O803" s="130"/>
      <c r="P803" s="136" t="str">
        <f>IF(M803="","",LOOKUP(IF(M803-DATEVALUE(YEAR(M803)&amp;"/"&amp;"4/2")&lt;0,IF(MONTH($N$1)&lt;4,YEAR($N$1)-YEAR(M803),YEAR($N$1)-YEAR(M803)+1),IF(MONTH($N$1)&lt;4,YEAR($N$1)-YEAR(M803)-1,YEAR($N$1)-YEAR(M803))),①階級番号!$A:$A,①階級番号!$B:$B))</f>
        <v/>
      </c>
      <c r="Q803" s="83"/>
      <c r="R803" s="83"/>
      <c r="S803" s="83"/>
      <c r="T803" s="83"/>
      <c r="U803" s="83"/>
      <c r="V803" s="83"/>
      <c r="W803" s="83"/>
      <c r="X803" s="83"/>
      <c r="Y803" s="83"/>
      <c r="Z803" s="83"/>
      <c r="AA803" s="83"/>
    </row>
    <row r="804" spans="1:27" s="84" customFormat="1" ht="24.75" customHeight="1" x14ac:dyDescent="0.15">
      <c r="A804" s="133">
        <v>790</v>
      </c>
      <c r="B804" s="134">
        <f t="shared" si="24"/>
        <v>0</v>
      </c>
      <c r="C804" s="135">
        <f t="shared" si="25"/>
        <v>0</v>
      </c>
      <c r="D804" s="132" t="str">
        <f>IF(G804="","",VLOOKUP(B804,①階級番号!$D:$E,2,FALSE()))</f>
        <v/>
      </c>
      <c r="E804" s="80"/>
      <c r="F804" s="81"/>
      <c r="G804" s="82"/>
      <c r="H804" s="82"/>
      <c r="I804" s="85"/>
      <c r="J804" s="85"/>
      <c r="K804" s="85"/>
      <c r="L804" s="85"/>
      <c r="M804" s="85"/>
      <c r="N804" s="143"/>
      <c r="O804" s="130"/>
      <c r="P804" s="136" t="str">
        <f>IF(M804="","",LOOKUP(IF(M804-DATEVALUE(YEAR(M804)&amp;"/"&amp;"4/2")&lt;0,IF(MONTH($N$1)&lt;4,YEAR($N$1)-YEAR(M804),YEAR($N$1)-YEAR(M804)+1),IF(MONTH($N$1)&lt;4,YEAR($N$1)-YEAR(M804)-1,YEAR($N$1)-YEAR(M804))),①階級番号!$A:$A,①階級番号!$B:$B))</f>
        <v/>
      </c>
      <c r="Q804" s="83"/>
      <c r="R804" s="83"/>
      <c r="S804" s="83"/>
      <c r="T804" s="83"/>
      <c r="U804" s="83"/>
      <c r="V804" s="83"/>
      <c r="W804" s="83"/>
      <c r="X804" s="83"/>
      <c r="Y804" s="83"/>
      <c r="Z804" s="83"/>
      <c r="AA804" s="83"/>
    </row>
    <row r="805" spans="1:27" s="84" customFormat="1" ht="24.75" customHeight="1" x14ac:dyDescent="0.15">
      <c r="A805" s="133">
        <v>791</v>
      </c>
      <c r="B805" s="134">
        <f t="shared" si="24"/>
        <v>0</v>
      </c>
      <c r="C805" s="135">
        <f t="shared" si="25"/>
        <v>0</v>
      </c>
      <c r="D805" s="132" t="str">
        <f>IF(G805="","",VLOOKUP(B805,①階級番号!$D:$E,2,FALSE()))</f>
        <v/>
      </c>
      <c r="E805" s="80"/>
      <c r="F805" s="81"/>
      <c r="G805" s="82"/>
      <c r="H805" s="82"/>
      <c r="I805" s="85"/>
      <c r="J805" s="85"/>
      <c r="K805" s="85"/>
      <c r="L805" s="85"/>
      <c r="M805" s="85"/>
      <c r="N805" s="143"/>
      <c r="O805" s="130"/>
      <c r="P805" s="136" t="str">
        <f>IF(M805="","",LOOKUP(IF(M805-DATEVALUE(YEAR(M805)&amp;"/"&amp;"4/2")&lt;0,IF(MONTH($N$1)&lt;4,YEAR($N$1)-YEAR(M805),YEAR($N$1)-YEAR(M805)+1),IF(MONTH($N$1)&lt;4,YEAR($N$1)-YEAR(M805)-1,YEAR($N$1)-YEAR(M805))),①階級番号!$A:$A,①階級番号!$B:$B))</f>
        <v/>
      </c>
      <c r="Q805" s="83"/>
      <c r="R805" s="83"/>
      <c r="S805" s="83"/>
      <c r="T805" s="83"/>
      <c r="U805" s="83"/>
      <c r="V805" s="83"/>
      <c r="W805" s="83"/>
      <c r="X805" s="83"/>
      <c r="Y805" s="83"/>
      <c r="Z805" s="83"/>
      <c r="AA805" s="83"/>
    </row>
    <row r="806" spans="1:27" s="84" customFormat="1" ht="24.75" customHeight="1" x14ac:dyDescent="0.15">
      <c r="A806" s="133">
        <v>792</v>
      </c>
      <c r="B806" s="134">
        <f t="shared" si="24"/>
        <v>0</v>
      </c>
      <c r="C806" s="135">
        <f t="shared" si="25"/>
        <v>0</v>
      </c>
      <c r="D806" s="132" t="str">
        <f>IF(G806="","",VLOOKUP(B806,①階級番号!$D:$E,2,FALSE()))</f>
        <v/>
      </c>
      <c r="E806" s="80"/>
      <c r="F806" s="81"/>
      <c r="G806" s="82"/>
      <c r="H806" s="82"/>
      <c r="I806" s="85"/>
      <c r="J806" s="85"/>
      <c r="K806" s="85"/>
      <c r="L806" s="85"/>
      <c r="M806" s="85"/>
      <c r="N806" s="143"/>
      <c r="O806" s="130"/>
      <c r="P806" s="136" t="str">
        <f>IF(M806="","",LOOKUP(IF(M806-DATEVALUE(YEAR(M806)&amp;"/"&amp;"4/2")&lt;0,IF(MONTH($N$1)&lt;4,YEAR($N$1)-YEAR(M806),YEAR($N$1)-YEAR(M806)+1),IF(MONTH($N$1)&lt;4,YEAR($N$1)-YEAR(M806)-1,YEAR($N$1)-YEAR(M806))),①階級番号!$A:$A,①階級番号!$B:$B))</f>
        <v/>
      </c>
      <c r="Q806" s="83"/>
      <c r="R806" s="83"/>
      <c r="S806" s="83"/>
      <c r="T806" s="83"/>
      <c r="U806" s="83"/>
      <c r="V806" s="83"/>
      <c r="W806" s="83"/>
      <c r="X806" s="83"/>
      <c r="Y806" s="83"/>
      <c r="Z806" s="83"/>
      <c r="AA806" s="83"/>
    </row>
    <row r="807" spans="1:27" s="84" customFormat="1" ht="24.75" customHeight="1" x14ac:dyDescent="0.15">
      <c r="A807" s="133">
        <v>793</v>
      </c>
      <c r="B807" s="134">
        <f t="shared" si="24"/>
        <v>0</v>
      </c>
      <c r="C807" s="135">
        <f t="shared" si="25"/>
        <v>0</v>
      </c>
      <c r="D807" s="132" t="str">
        <f>IF(G807="","",VLOOKUP(B807,①階級番号!$D:$E,2,FALSE()))</f>
        <v/>
      </c>
      <c r="E807" s="80"/>
      <c r="F807" s="81"/>
      <c r="G807" s="82"/>
      <c r="H807" s="82"/>
      <c r="I807" s="85"/>
      <c r="J807" s="85"/>
      <c r="K807" s="85"/>
      <c r="L807" s="85"/>
      <c r="M807" s="85"/>
      <c r="N807" s="143"/>
      <c r="O807" s="130"/>
      <c r="P807" s="136" t="str">
        <f>IF(M807="","",LOOKUP(IF(M807-DATEVALUE(YEAR(M807)&amp;"/"&amp;"4/2")&lt;0,IF(MONTH($N$1)&lt;4,YEAR($N$1)-YEAR(M807),YEAR($N$1)-YEAR(M807)+1),IF(MONTH($N$1)&lt;4,YEAR($N$1)-YEAR(M807)-1,YEAR($N$1)-YEAR(M807))),①階級番号!$A:$A,①階級番号!$B:$B))</f>
        <v/>
      </c>
      <c r="Q807" s="83"/>
      <c r="R807" s="83"/>
      <c r="S807" s="83"/>
      <c r="T807" s="83"/>
      <c r="U807" s="83"/>
      <c r="V807" s="83"/>
      <c r="W807" s="83"/>
      <c r="X807" s="83"/>
      <c r="Y807" s="83"/>
      <c r="Z807" s="83"/>
      <c r="AA807" s="83"/>
    </row>
    <row r="808" spans="1:27" s="84" customFormat="1" ht="24.75" customHeight="1" x14ac:dyDescent="0.15">
      <c r="A808" s="133">
        <v>794</v>
      </c>
      <c r="B808" s="134">
        <f t="shared" si="24"/>
        <v>0</v>
      </c>
      <c r="C808" s="135">
        <f t="shared" si="25"/>
        <v>0</v>
      </c>
      <c r="D808" s="132" t="str">
        <f>IF(G808="","",VLOOKUP(B808,①階級番号!$D:$E,2,FALSE()))</f>
        <v/>
      </c>
      <c r="E808" s="80"/>
      <c r="F808" s="81"/>
      <c r="G808" s="82"/>
      <c r="H808" s="82"/>
      <c r="I808" s="85"/>
      <c r="J808" s="85"/>
      <c r="K808" s="85"/>
      <c r="L808" s="85"/>
      <c r="M808" s="85"/>
      <c r="N808" s="143"/>
      <c r="O808" s="130"/>
      <c r="P808" s="136" t="str">
        <f>IF(M808="","",LOOKUP(IF(M808-DATEVALUE(YEAR(M808)&amp;"/"&amp;"4/2")&lt;0,IF(MONTH($N$1)&lt;4,YEAR($N$1)-YEAR(M808),YEAR($N$1)-YEAR(M808)+1),IF(MONTH($N$1)&lt;4,YEAR($N$1)-YEAR(M808)-1,YEAR($N$1)-YEAR(M808))),①階級番号!$A:$A,①階級番号!$B:$B))</f>
        <v/>
      </c>
      <c r="Q808" s="83"/>
      <c r="R808" s="83"/>
      <c r="S808" s="83"/>
      <c r="T808" s="83"/>
      <c r="U808" s="83"/>
      <c r="V808" s="83"/>
      <c r="W808" s="83"/>
      <c r="X808" s="83"/>
      <c r="Y808" s="83"/>
      <c r="Z808" s="83"/>
      <c r="AA808" s="83"/>
    </row>
    <row r="809" spans="1:27" s="84" customFormat="1" ht="24.75" customHeight="1" x14ac:dyDescent="0.15">
      <c r="A809" s="133">
        <v>795</v>
      </c>
      <c r="B809" s="134">
        <f t="shared" si="24"/>
        <v>0</v>
      </c>
      <c r="C809" s="135">
        <f t="shared" si="25"/>
        <v>0</v>
      </c>
      <c r="D809" s="132" t="str">
        <f>IF(G809="","",VLOOKUP(B809,①階級番号!$D:$E,2,FALSE()))</f>
        <v/>
      </c>
      <c r="E809" s="80"/>
      <c r="F809" s="81"/>
      <c r="G809" s="82"/>
      <c r="H809" s="82"/>
      <c r="I809" s="85"/>
      <c r="J809" s="85"/>
      <c r="K809" s="85"/>
      <c r="L809" s="85"/>
      <c r="M809" s="85"/>
      <c r="N809" s="143"/>
      <c r="O809" s="130"/>
      <c r="P809" s="136" t="str">
        <f>IF(M809="","",LOOKUP(IF(M809-DATEVALUE(YEAR(M809)&amp;"/"&amp;"4/2")&lt;0,IF(MONTH($N$1)&lt;4,YEAR($N$1)-YEAR(M809),YEAR($N$1)-YEAR(M809)+1),IF(MONTH($N$1)&lt;4,YEAR($N$1)-YEAR(M809)-1,YEAR($N$1)-YEAR(M809))),①階級番号!$A:$A,①階級番号!$B:$B))</f>
        <v/>
      </c>
      <c r="Q809" s="83"/>
      <c r="R809" s="83"/>
      <c r="S809" s="83"/>
      <c r="T809" s="83"/>
      <c r="U809" s="83"/>
      <c r="V809" s="83"/>
      <c r="W809" s="83"/>
      <c r="X809" s="83"/>
      <c r="Y809" s="83"/>
      <c r="Z809" s="83"/>
      <c r="AA809" s="83"/>
    </row>
    <row r="810" spans="1:27" s="84" customFormat="1" ht="24.75" customHeight="1" x14ac:dyDescent="0.15">
      <c r="A810" s="133">
        <v>796</v>
      </c>
      <c r="B810" s="134">
        <f t="shared" si="24"/>
        <v>0</v>
      </c>
      <c r="C810" s="135">
        <f t="shared" si="25"/>
        <v>0</v>
      </c>
      <c r="D810" s="132" t="str">
        <f>IF(G810="","",VLOOKUP(B810,①階級番号!$D:$E,2,FALSE()))</f>
        <v/>
      </c>
      <c r="E810" s="80"/>
      <c r="F810" s="81"/>
      <c r="G810" s="82"/>
      <c r="H810" s="82"/>
      <c r="I810" s="85"/>
      <c r="J810" s="85"/>
      <c r="K810" s="85"/>
      <c r="L810" s="85"/>
      <c r="M810" s="85"/>
      <c r="N810" s="143"/>
      <c r="O810" s="130"/>
      <c r="P810" s="136" t="str">
        <f>IF(M810="","",LOOKUP(IF(M810-DATEVALUE(YEAR(M810)&amp;"/"&amp;"4/2")&lt;0,IF(MONTH($N$1)&lt;4,YEAR($N$1)-YEAR(M810),YEAR($N$1)-YEAR(M810)+1),IF(MONTH($N$1)&lt;4,YEAR($N$1)-YEAR(M810)-1,YEAR($N$1)-YEAR(M810))),①階級番号!$A:$A,①階級番号!$B:$B))</f>
        <v/>
      </c>
      <c r="Q810" s="83"/>
      <c r="R810" s="83"/>
      <c r="S810" s="83"/>
      <c r="T810" s="83"/>
      <c r="U810" s="83"/>
      <c r="V810" s="83"/>
      <c r="W810" s="83"/>
      <c r="X810" s="83"/>
      <c r="Y810" s="83"/>
      <c r="Z810" s="83"/>
      <c r="AA810" s="83"/>
    </row>
    <row r="811" spans="1:27" s="84" customFormat="1" ht="24.75" customHeight="1" x14ac:dyDescent="0.15">
      <c r="A811" s="133">
        <v>797</v>
      </c>
      <c r="B811" s="134">
        <f t="shared" si="24"/>
        <v>0</v>
      </c>
      <c r="C811" s="135">
        <f t="shared" si="25"/>
        <v>0</v>
      </c>
      <c r="D811" s="132" t="str">
        <f>IF(G811="","",VLOOKUP(B811,①階級番号!$D:$E,2,FALSE()))</f>
        <v/>
      </c>
      <c r="E811" s="80"/>
      <c r="F811" s="81"/>
      <c r="G811" s="82"/>
      <c r="H811" s="82"/>
      <c r="I811" s="85"/>
      <c r="J811" s="85"/>
      <c r="K811" s="85"/>
      <c r="L811" s="85"/>
      <c r="M811" s="85"/>
      <c r="N811" s="143"/>
      <c r="O811" s="130"/>
      <c r="P811" s="136" t="str">
        <f>IF(M811="","",LOOKUP(IF(M811-DATEVALUE(YEAR(M811)&amp;"/"&amp;"4/2")&lt;0,IF(MONTH($N$1)&lt;4,YEAR($N$1)-YEAR(M811),YEAR($N$1)-YEAR(M811)+1),IF(MONTH($N$1)&lt;4,YEAR($N$1)-YEAR(M811)-1,YEAR($N$1)-YEAR(M811))),①階級番号!$A:$A,①階級番号!$B:$B))</f>
        <v/>
      </c>
      <c r="Q811" s="83"/>
      <c r="R811" s="83"/>
      <c r="S811" s="83"/>
      <c r="T811" s="83"/>
      <c r="U811" s="83"/>
      <c r="V811" s="83"/>
      <c r="W811" s="83"/>
      <c r="X811" s="83"/>
      <c r="Y811" s="83"/>
      <c r="Z811" s="83"/>
      <c r="AA811" s="83"/>
    </row>
    <row r="812" spans="1:27" s="84" customFormat="1" ht="24.75" customHeight="1" x14ac:dyDescent="0.15">
      <c r="A812" s="133">
        <v>798</v>
      </c>
      <c r="B812" s="134">
        <f t="shared" si="24"/>
        <v>0</v>
      </c>
      <c r="C812" s="135">
        <f t="shared" si="25"/>
        <v>0</v>
      </c>
      <c r="D812" s="132" t="str">
        <f>IF(G812="","",VLOOKUP(B812,①階級番号!$D:$E,2,FALSE()))</f>
        <v/>
      </c>
      <c r="E812" s="80"/>
      <c r="F812" s="81"/>
      <c r="G812" s="82"/>
      <c r="H812" s="82"/>
      <c r="I812" s="85"/>
      <c r="J812" s="85"/>
      <c r="K812" s="85"/>
      <c r="L812" s="85"/>
      <c r="M812" s="85"/>
      <c r="N812" s="143"/>
      <c r="O812" s="130"/>
      <c r="P812" s="136" t="str">
        <f>IF(M812="","",LOOKUP(IF(M812-DATEVALUE(YEAR(M812)&amp;"/"&amp;"4/2")&lt;0,IF(MONTH($N$1)&lt;4,YEAR($N$1)-YEAR(M812),YEAR($N$1)-YEAR(M812)+1),IF(MONTH($N$1)&lt;4,YEAR($N$1)-YEAR(M812)-1,YEAR($N$1)-YEAR(M812))),①階級番号!$A:$A,①階級番号!$B:$B))</f>
        <v/>
      </c>
      <c r="Q812" s="83"/>
      <c r="R812" s="83"/>
      <c r="S812" s="83"/>
      <c r="T812" s="83"/>
      <c r="U812" s="83"/>
      <c r="V812" s="83"/>
      <c r="W812" s="83"/>
      <c r="X812" s="83"/>
      <c r="Y812" s="83"/>
      <c r="Z812" s="83"/>
      <c r="AA812" s="83"/>
    </row>
    <row r="813" spans="1:27" s="84" customFormat="1" ht="24.75" customHeight="1" x14ac:dyDescent="0.15">
      <c r="A813" s="133">
        <v>799</v>
      </c>
      <c r="B813" s="134">
        <f t="shared" si="24"/>
        <v>0</v>
      </c>
      <c r="C813" s="135">
        <f t="shared" si="25"/>
        <v>0</v>
      </c>
      <c r="D813" s="132" t="str">
        <f>IF(G813="","",VLOOKUP(B813,①階級番号!$D:$E,2,FALSE()))</f>
        <v/>
      </c>
      <c r="E813" s="80"/>
      <c r="F813" s="81"/>
      <c r="G813" s="82"/>
      <c r="H813" s="82"/>
      <c r="I813" s="85"/>
      <c r="J813" s="85"/>
      <c r="K813" s="85"/>
      <c r="L813" s="85"/>
      <c r="M813" s="85"/>
      <c r="N813" s="143"/>
      <c r="O813" s="130"/>
      <c r="P813" s="136" t="str">
        <f>IF(M813="","",LOOKUP(IF(M813-DATEVALUE(YEAR(M813)&amp;"/"&amp;"4/2")&lt;0,IF(MONTH($N$1)&lt;4,YEAR($N$1)-YEAR(M813),YEAR($N$1)-YEAR(M813)+1),IF(MONTH($N$1)&lt;4,YEAR($N$1)-YEAR(M813)-1,YEAR($N$1)-YEAR(M813))),①階級番号!$A:$A,①階級番号!$B:$B))</f>
        <v/>
      </c>
      <c r="Q813" s="83"/>
      <c r="R813" s="83"/>
      <c r="S813" s="83"/>
      <c r="T813" s="83"/>
      <c r="U813" s="83"/>
      <c r="V813" s="83"/>
      <c r="W813" s="83"/>
      <c r="X813" s="83"/>
      <c r="Y813" s="83"/>
      <c r="Z813" s="83"/>
      <c r="AA813" s="83"/>
    </row>
    <row r="814" spans="1:27" s="84" customFormat="1" ht="24.75" customHeight="1" x14ac:dyDescent="0.15">
      <c r="A814" s="133">
        <v>800</v>
      </c>
      <c r="B814" s="134">
        <f t="shared" si="24"/>
        <v>0</v>
      </c>
      <c r="C814" s="135">
        <f t="shared" si="25"/>
        <v>0</v>
      </c>
      <c r="D814" s="132" t="str">
        <f>IF(G814="","",VLOOKUP(B814,①階級番号!$D:$E,2,FALSE()))</f>
        <v/>
      </c>
      <c r="E814" s="80"/>
      <c r="F814" s="81"/>
      <c r="G814" s="82"/>
      <c r="H814" s="82"/>
      <c r="I814" s="85"/>
      <c r="J814" s="85"/>
      <c r="K814" s="85"/>
      <c r="L814" s="85"/>
      <c r="M814" s="85"/>
      <c r="N814" s="143"/>
      <c r="O814" s="130"/>
      <c r="P814" s="136" t="str">
        <f>IF(M814="","",LOOKUP(IF(M814-DATEVALUE(YEAR(M814)&amp;"/"&amp;"4/2")&lt;0,IF(MONTH($N$1)&lt;4,YEAR($N$1)-YEAR(M814),YEAR($N$1)-YEAR(M814)+1),IF(MONTH($N$1)&lt;4,YEAR($N$1)-YEAR(M814)-1,YEAR($N$1)-YEAR(M814))),①階級番号!$A:$A,①階級番号!$B:$B))</f>
        <v/>
      </c>
      <c r="Q814" s="83"/>
      <c r="R814" s="83"/>
      <c r="S814" s="83"/>
      <c r="T814" s="83"/>
      <c r="U814" s="83"/>
      <c r="V814" s="83"/>
      <c r="W814" s="83"/>
      <c r="X814" s="83"/>
      <c r="Y814" s="83"/>
      <c r="Z814" s="83"/>
      <c r="AA814" s="83"/>
    </row>
    <row r="815" spans="1:27" s="84" customFormat="1" ht="24.75" customHeight="1" x14ac:dyDescent="0.15">
      <c r="A815" s="133">
        <v>801</v>
      </c>
      <c r="B815" s="134">
        <f t="shared" si="24"/>
        <v>0</v>
      </c>
      <c r="C815" s="135">
        <f t="shared" si="25"/>
        <v>0</v>
      </c>
      <c r="D815" s="132" t="str">
        <f>IF(G815="","",VLOOKUP(B815,①階級番号!$D:$E,2,FALSE()))</f>
        <v/>
      </c>
      <c r="E815" s="80"/>
      <c r="F815" s="81"/>
      <c r="G815" s="82"/>
      <c r="H815" s="82"/>
      <c r="I815" s="85"/>
      <c r="J815" s="85"/>
      <c r="K815" s="85"/>
      <c r="L815" s="85"/>
      <c r="M815" s="85"/>
      <c r="N815" s="143"/>
      <c r="O815" s="130"/>
      <c r="P815" s="136" t="str">
        <f>IF(M815="","",LOOKUP(IF(M815-DATEVALUE(YEAR(M815)&amp;"/"&amp;"4/2")&lt;0,IF(MONTH($N$1)&lt;4,YEAR($N$1)-YEAR(M815),YEAR($N$1)-YEAR(M815)+1),IF(MONTH($N$1)&lt;4,YEAR($N$1)-YEAR(M815)-1,YEAR($N$1)-YEAR(M815))),①階級番号!$A:$A,①階級番号!$B:$B))</f>
        <v/>
      </c>
      <c r="Q815" s="83"/>
      <c r="R815" s="83"/>
      <c r="S815" s="83"/>
      <c r="T815" s="83"/>
      <c r="U815" s="83"/>
      <c r="V815" s="83"/>
      <c r="W815" s="83"/>
      <c r="X815" s="83"/>
      <c r="Y815" s="83"/>
      <c r="Z815" s="83"/>
      <c r="AA815" s="83"/>
    </row>
    <row r="816" spans="1:27" s="84" customFormat="1" ht="24.75" customHeight="1" x14ac:dyDescent="0.15">
      <c r="A816" s="133">
        <v>802</v>
      </c>
      <c r="B816" s="134">
        <f t="shared" si="24"/>
        <v>0</v>
      </c>
      <c r="C816" s="135">
        <f t="shared" si="25"/>
        <v>0</v>
      </c>
      <c r="D816" s="132" t="str">
        <f>IF(G816="","",VLOOKUP(B816,①階級番号!$D:$E,2,FALSE()))</f>
        <v/>
      </c>
      <c r="E816" s="80"/>
      <c r="F816" s="81"/>
      <c r="G816" s="82"/>
      <c r="H816" s="82"/>
      <c r="I816" s="85"/>
      <c r="J816" s="85"/>
      <c r="K816" s="85"/>
      <c r="L816" s="85"/>
      <c r="M816" s="85"/>
      <c r="N816" s="143"/>
      <c r="O816" s="130"/>
      <c r="P816" s="136" t="str">
        <f>IF(M816="","",LOOKUP(IF(M816-DATEVALUE(YEAR(M816)&amp;"/"&amp;"4/2")&lt;0,IF(MONTH($N$1)&lt;4,YEAR($N$1)-YEAR(M816),YEAR($N$1)-YEAR(M816)+1),IF(MONTH($N$1)&lt;4,YEAR($N$1)-YEAR(M816)-1,YEAR($N$1)-YEAR(M816))),①階級番号!$A:$A,①階級番号!$B:$B))</f>
        <v/>
      </c>
      <c r="Q816" s="83"/>
      <c r="R816" s="83"/>
      <c r="S816" s="83"/>
      <c r="T816" s="83"/>
      <c r="U816" s="83"/>
      <c r="V816" s="83"/>
      <c r="W816" s="83"/>
      <c r="X816" s="83"/>
      <c r="Y816" s="83"/>
      <c r="Z816" s="83"/>
      <c r="AA816" s="83"/>
    </row>
    <row r="817" spans="1:27" s="84" customFormat="1" ht="24.75" customHeight="1" x14ac:dyDescent="0.15">
      <c r="A817" s="133">
        <v>803</v>
      </c>
      <c r="B817" s="134">
        <f t="shared" si="24"/>
        <v>0</v>
      </c>
      <c r="C817" s="135">
        <f t="shared" si="25"/>
        <v>0</v>
      </c>
      <c r="D817" s="132" t="str">
        <f>IF(G817="","",VLOOKUP(B817,①階級番号!$D:$E,2,FALSE()))</f>
        <v/>
      </c>
      <c r="E817" s="80"/>
      <c r="F817" s="81"/>
      <c r="G817" s="82"/>
      <c r="H817" s="82"/>
      <c r="I817" s="85"/>
      <c r="J817" s="85"/>
      <c r="K817" s="85"/>
      <c r="L817" s="85"/>
      <c r="M817" s="85"/>
      <c r="N817" s="143"/>
      <c r="O817" s="130"/>
      <c r="P817" s="136" t="str">
        <f>IF(M817="","",LOOKUP(IF(M817-DATEVALUE(YEAR(M817)&amp;"/"&amp;"4/2")&lt;0,IF(MONTH($N$1)&lt;4,YEAR($N$1)-YEAR(M817),YEAR($N$1)-YEAR(M817)+1),IF(MONTH($N$1)&lt;4,YEAR($N$1)-YEAR(M817)-1,YEAR($N$1)-YEAR(M817))),①階級番号!$A:$A,①階級番号!$B:$B))</f>
        <v/>
      </c>
      <c r="Q817" s="83"/>
      <c r="R817" s="83"/>
      <c r="S817" s="83"/>
      <c r="T817" s="83"/>
      <c r="U817" s="83"/>
      <c r="V817" s="83"/>
      <c r="W817" s="83"/>
      <c r="X817" s="83"/>
      <c r="Y817" s="83"/>
      <c r="Z817" s="83"/>
      <c r="AA817" s="83"/>
    </row>
    <row r="818" spans="1:27" s="84" customFormat="1" ht="24.75" customHeight="1" x14ac:dyDescent="0.15">
      <c r="A818" s="133">
        <v>804</v>
      </c>
      <c r="B818" s="134">
        <f t="shared" si="24"/>
        <v>0</v>
      </c>
      <c r="C818" s="135">
        <f t="shared" si="25"/>
        <v>0</v>
      </c>
      <c r="D818" s="132" t="str">
        <f>IF(G818="","",VLOOKUP(B818,①階級番号!$D:$E,2,FALSE()))</f>
        <v/>
      </c>
      <c r="E818" s="80"/>
      <c r="F818" s="81"/>
      <c r="G818" s="82"/>
      <c r="H818" s="82"/>
      <c r="I818" s="85"/>
      <c r="J818" s="85"/>
      <c r="K818" s="85"/>
      <c r="L818" s="85"/>
      <c r="M818" s="85"/>
      <c r="N818" s="143"/>
      <c r="O818" s="130"/>
      <c r="P818" s="136" t="str">
        <f>IF(M818="","",LOOKUP(IF(M818-DATEVALUE(YEAR(M818)&amp;"/"&amp;"4/2")&lt;0,IF(MONTH($N$1)&lt;4,YEAR($N$1)-YEAR(M818),YEAR($N$1)-YEAR(M818)+1),IF(MONTH($N$1)&lt;4,YEAR($N$1)-YEAR(M818)-1,YEAR($N$1)-YEAR(M818))),①階級番号!$A:$A,①階級番号!$B:$B))</f>
        <v/>
      </c>
      <c r="Q818" s="83"/>
      <c r="R818" s="83"/>
      <c r="S818" s="83"/>
      <c r="T818" s="83"/>
      <c r="U818" s="83"/>
      <c r="V818" s="83"/>
      <c r="W818" s="83"/>
      <c r="X818" s="83"/>
      <c r="Y818" s="83"/>
      <c r="Z818" s="83"/>
      <c r="AA818" s="83"/>
    </row>
    <row r="819" spans="1:27" s="84" customFormat="1" ht="24.75" customHeight="1" x14ac:dyDescent="0.15">
      <c r="A819" s="133">
        <v>805</v>
      </c>
      <c r="B819" s="134">
        <f t="shared" si="24"/>
        <v>0</v>
      </c>
      <c r="C819" s="135">
        <f t="shared" si="25"/>
        <v>0</v>
      </c>
      <c r="D819" s="132" t="str">
        <f>IF(G819="","",VLOOKUP(B819,①階級番号!$D:$E,2,FALSE()))</f>
        <v/>
      </c>
      <c r="E819" s="80"/>
      <c r="F819" s="81"/>
      <c r="G819" s="82"/>
      <c r="H819" s="82"/>
      <c r="I819" s="85"/>
      <c r="J819" s="85"/>
      <c r="K819" s="85"/>
      <c r="L819" s="85"/>
      <c r="M819" s="85"/>
      <c r="N819" s="143"/>
      <c r="O819" s="130"/>
      <c r="P819" s="136" t="str">
        <f>IF(M819="","",LOOKUP(IF(M819-DATEVALUE(YEAR(M819)&amp;"/"&amp;"4/2")&lt;0,IF(MONTH($N$1)&lt;4,YEAR($N$1)-YEAR(M819),YEAR($N$1)-YEAR(M819)+1),IF(MONTH($N$1)&lt;4,YEAR($N$1)-YEAR(M819)-1,YEAR($N$1)-YEAR(M819))),①階級番号!$A:$A,①階級番号!$B:$B))</f>
        <v/>
      </c>
      <c r="Q819" s="83"/>
      <c r="R819" s="83"/>
      <c r="S819" s="83"/>
      <c r="T819" s="83"/>
      <c r="U819" s="83"/>
      <c r="V819" s="83"/>
      <c r="W819" s="83"/>
      <c r="X819" s="83"/>
      <c r="Y819" s="83"/>
      <c r="Z819" s="83"/>
      <c r="AA819" s="83"/>
    </row>
    <row r="820" spans="1:27" s="84" customFormat="1" ht="24.75" customHeight="1" x14ac:dyDescent="0.15">
      <c r="A820" s="133">
        <v>806</v>
      </c>
      <c r="B820" s="134">
        <f t="shared" si="24"/>
        <v>0</v>
      </c>
      <c r="C820" s="135">
        <f t="shared" si="25"/>
        <v>0</v>
      </c>
      <c r="D820" s="132" t="str">
        <f>IF(G820="","",VLOOKUP(B820,①階級番号!$D:$E,2,FALSE()))</f>
        <v/>
      </c>
      <c r="E820" s="80"/>
      <c r="F820" s="81"/>
      <c r="G820" s="82"/>
      <c r="H820" s="82"/>
      <c r="I820" s="85"/>
      <c r="J820" s="85"/>
      <c r="K820" s="85"/>
      <c r="L820" s="85"/>
      <c r="M820" s="85"/>
      <c r="N820" s="143"/>
      <c r="O820" s="130"/>
      <c r="P820" s="136" t="str">
        <f>IF(M820="","",LOOKUP(IF(M820-DATEVALUE(YEAR(M820)&amp;"/"&amp;"4/2")&lt;0,IF(MONTH($N$1)&lt;4,YEAR($N$1)-YEAR(M820),YEAR($N$1)-YEAR(M820)+1),IF(MONTH($N$1)&lt;4,YEAR($N$1)-YEAR(M820)-1,YEAR($N$1)-YEAR(M820))),①階級番号!$A:$A,①階級番号!$B:$B))</f>
        <v/>
      </c>
      <c r="Q820" s="83"/>
      <c r="R820" s="83"/>
      <c r="S820" s="83"/>
      <c r="T820" s="83"/>
      <c r="U820" s="83"/>
      <c r="V820" s="83"/>
      <c r="W820" s="83"/>
      <c r="X820" s="83"/>
      <c r="Y820" s="83"/>
      <c r="Z820" s="83"/>
      <c r="AA820" s="83"/>
    </row>
    <row r="821" spans="1:27" s="84" customFormat="1" ht="24.75" customHeight="1" x14ac:dyDescent="0.15">
      <c r="A821" s="133">
        <v>807</v>
      </c>
      <c r="B821" s="134">
        <f t="shared" si="24"/>
        <v>0</v>
      </c>
      <c r="C821" s="135">
        <f t="shared" si="25"/>
        <v>0</v>
      </c>
      <c r="D821" s="132" t="str">
        <f>IF(G821="","",VLOOKUP(B821,①階級番号!$D:$E,2,FALSE()))</f>
        <v/>
      </c>
      <c r="E821" s="80"/>
      <c r="F821" s="81"/>
      <c r="G821" s="82"/>
      <c r="H821" s="82"/>
      <c r="I821" s="85"/>
      <c r="J821" s="85"/>
      <c r="K821" s="85"/>
      <c r="L821" s="85"/>
      <c r="M821" s="85"/>
      <c r="N821" s="143"/>
      <c r="O821" s="130"/>
      <c r="P821" s="136" t="str">
        <f>IF(M821="","",LOOKUP(IF(M821-DATEVALUE(YEAR(M821)&amp;"/"&amp;"4/2")&lt;0,IF(MONTH($N$1)&lt;4,YEAR($N$1)-YEAR(M821),YEAR($N$1)-YEAR(M821)+1),IF(MONTH($N$1)&lt;4,YEAR($N$1)-YEAR(M821)-1,YEAR($N$1)-YEAR(M821))),①階級番号!$A:$A,①階級番号!$B:$B))</f>
        <v/>
      </c>
      <c r="Q821" s="83"/>
      <c r="R821" s="83"/>
      <c r="S821" s="83"/>
      <c r="T821" s="83"/>
      <c r="U821" s="83"/>
      <c r="V821" s="83"/>
      <c r="W821" s="83"/>
      <c r="X821" s="83"/>
      <c r="Y821" s="83"/>
      <c r="Z821" s="83"/>
      <c r="AA821" s="83"/>
    </row>
    <row r="822" spans="1:27" s="84" customFormat="1" ht="24.75" customHeight="1" x14ac:dyDescent="0.15">
      <c r="A822" s="133">
        <v>808</v>
      </c>
      <c r="B822" s="134">
        <f t="shared" si="24"/>
        <v>0</v>
      </c>
      <c r="C822" s="135">
        <f t="shared" si="25"/>
        <v>0</v>
      </c>
      <c r="D822" s="132" t="str">
        <f>IF(G822="","",VLOOKUP(B822,①階級番号!$D:$E,2,FALSE()))</f>
        <v/>
      </c>
      <c r="E822" s="80"/>
      <c r="F822" s="81"/>
      <c r="G822" s="82"/>
      <c r="H822" s="82"/>
      <c r="I822" s="85"/>
      <c r="J822" s="85"/>
      <c r="K822" s="85"/>
      <c r="L822" s="85"/>
      <c r="M822" s="85"/>
      <c r="N822" s="143"/>
      <c r="O822" s="130"/>
      <c r="P822" s="136" t="str">
        <f>IF(M822="","",LOOKUP(IF(M822-DATEVALUE(YEAR(M822)&amp;"/"&amp;"4/2")&lt;0,IF(MONTH($N$1)&lt;4,YEAR($N$1)-YEAR(M822),YEAR($N$1)-YEAR(M822)+1),IF(MONTH($N$1)&lt;4,YEAR($N$1)-YEAR(M822)-1,YEAR($N$1)-YEAR(M822))),①階級番号!$A:$A,①階級番号!$B:$B))</f>
        <v/>
      </c>
      <c r="Q822" s="83"/>
      <c r="R822" s="83"/>
      <c r="S822" s="83"/>
      <c r="T822" s="83"/>
      <c r="U822" s="83"/>
      <c r="V822" s="83"/>
      <c r="W822" s="83"/>
      <c r="X822" s="83"/>
      <c r="Y822" s="83"/>
      <c r="Z822" s="83"/>
      <c r="AA822" s="83"/>
    </row>
    <row r="823" spans="1:27" s="84" customFormat="1" ht="24.75" customHeight="1" x14ac:dyDescent="0.15">
      <c r="A823" s="133">
        <v>809</v>
      </c>
      <c r="B823" s="134">
        <f t="shared" si="24"/>
        <v>0</v>
      </c>
      <c r="C823" s="135">
        <f t="shared" si="25"/>
        <v>0</v>
      </c>
      <c r="D823" s="132" t="str">
        <f>IF(G823="","",VLOOKUP(B823,①階級番号!$D:$E,2,FALSE()))</f>
        <v/>
      </c>
      <c r="E823" s="80"/>
      <c r="F823" s="81"/>
      <c r="G823" s="82"/>
      <c r="H823" s="82"/>
      <c r="I823" s="85"/>
      <c r="J823" s="85"/>
      <c r="K823" s="85"/>
      <c r="L823" s="85"/>
      <c r="M823" s="85"/>
      <c r="N823" s="143"/>
      <c r="O823" s="130"/>
      <c r="P823" s="136" t="str">
        <f>IF(M823="","",LOOKUP(IF(M823-DATEVALUE(YEAR(M823)&amp;"/"&amp;"4/2")&lt;0,IF(MONTH($N$1)&lt;4,YEAR($N$1)-YEAR(M823),YEAR($N$1)-YEAR(M823)+1),IF(MONTH($N$1)&lt;4,YEAR($N$1)-YEAR(M823)-1,YEAR($N$1)-YEAR(M823))),①階級番号!$A:$A,①階級番号!$B:$B))</f>
        <v/>
      </c>
      <c r="Q823" s="83"/>
      <c r="R823" s="83"/>
      <c r="S823" s="83"/>
      <c r="T823" s="83"/>
      <c r="U823" s="83"/>
      <c r="V823" s="83"/>
      <c r="W823" s="83"/>
      <c r="X823" s="83"/>
      <c r="Y823" s="83"/>
      <c r="Z823" s="83"/>
      <c r="AA823" s="83"/>
    </row>
    <row r="824" spans="1:27" s="84" customFormat="1" ht="24.75" customHeight="1" x14ac:dyDescent="0.15">
      <c r="A824" s="133">
        <v>810</v>
      </c>
      <c r="B824" s="134">
        <f t="shared" si="24"/>
        <v>0</v>
      </c>
      <c r="C824" s="135">
        <f t="shared" si="25"/>
        <v>0</v>
      </c>
      <c r="D824" s="132" t="str">
        <f>IF(G824="","",VLOOKUP(B824,①階級番号!$D:$E,2,FALSE()))</f>
        <v/>
      </c>
      <c r="E824" s="80"/>
      <c r="F824" s="81"/>
      <c r="G824" s="82"/>
      <c r="H824" s="82"/>
      <c r="I824" s="85"/>
      <c r="J824" s="85"/>
      <c r="K824" s="85"/>
      <c r="L824" s="85"/>
      <c r="M824" s="85"/>
      <c r="N824" s="143"/>
      <c r="O824" s="130"/>
      <c r="P824" s="136" t="str">
        <f>IF(M824="","",LOOKUP(IF(M824-DATEVALUE(YEAR(M824)&amp;"/"&amp;"4/2")&lt;0,IF(MONTH($N$1)&lt;4,YEAR($N$1)-YEAR(M824),YEAR($N$1)-YEAR(M824)+1),IF(MONTH($N$1)&lt;4,YEAR($N$1)-YEAR(M824)-1,YEAR($N$1)-YEAR(M824))),①階級番号!$A:$A,①階級番号!$B:$B))</f>
        <v/>
      </c>
      <c r="Q824" s="83"/>
      <c r="R824" s="83"/>
      <c r="S824" s="83"/>
      <c r="T824" s="83"/>
      <c r="U824" s="83"/>
      <c r="V824" s="83"/>
      <c r="W824" s="83"/>
      <c r="X824" s="83"/>
      <c r="Y824" s="83"/>
      <c r="Z824" s="83"/>
      <c r="AA824" s="83"/>
    </row>
    <row r="825" spans="1:27" s="84" customFormat="1" ht="24.75" customHeight="1" x14ac:dyDescent="0.15">
      <c r="A825" s="133">
        <v>811</v>
      </c>
      <c r="B825" s="134">
        <f t="shared" si="24"/>
        <v>0</v>
      </c>
      <c r="C825" s="135">
        <f t="shared" si="25"/>
        <v>0</v>
      </c>
      <c r="D825" s="132" t="str">
        <f>IF(G825="","",VLOOKUP(B825,①階級番号!$D:$E,2,FALSE()))</f>
        <v/>
      </c>
      <c r="E825" s="80"/>
      <c r="F825" s="81"/>
      <c r="G825" s="82"/>
      <c r="H825" s="82"/>
      <c r="I825" s="85"/>
      <c r="J825" s="85"/>
      <c r="K825" s="85"/>
      <c r="L825" s="85"/>
      <c r="M825" s="85"/>
      <c r="N825" s="143"/>
      <c r="O825" s="130"/>
      <c r="P825" s="136" t="str">
        <f>IF(M825="","",LOOKUP(IF(M825-DATEVALUE(YEAR(M825)&amp;"/"&amp;"4/2")&lt;0,IF(MONTH($N$1)&lt;4,YEAR($N$1)-YEAR(M825),YEAR($N$1)-YEAR(M825)+1),IF(MONTH($N$1)&lt;4,YEAR($N$1)-YEAR(M825)-1,YEAR($N$1)-YEAR(M825))),①階級番号!$A:$A,①階級番号!$B:$B))</f>
        <v/>
      </c>
      <c r="Q825" s="83"/>
      <c r="R825" s="83"/>
      <c r="S825" s="83"/>
      <c r="T825" s="83"/>
      <c r="U825" s="83"/>
      <c r="V825" s="83"/>
      <c r="W825" s="83"/>
      <c r="X825" s="83"/>
      <c r="Y825" s="83"/>
      <c r="Z825" s="83"/>
      <c r="AA825" s="83"/>
    </row>
    <row r="826" spans="1:27" s="84" customFormat="1" ht="24.75" customHeight="1" x14ac:dyDescent="0.15">
      <c r="A826" s="133">
        <v>812</v>
      </c>
      <c r="B826" s="134">
        <f t="shared" si="24"/>
        <v>0</v>
      </c>
      <c r="C826" s="135">
        <f t="shared" si="25"/>
        <v>0</v>
      </c>
      <c r="D826" s="132" t="str">
        <f>IF(G826="","",VLOOKUP(B826,①階級番号!$D:$E,2,FALSE()))</f>
        <v/>
      </c>
      <c r="E826" s="80"/>
      <c r="F826" s="81"/>
      <c r="G826" s="82"/>
      <c r="H826" s="82"/>
      <c r="I826" s="85"/>
      <c r="J826" s="85"/>
      <c r="K826" s="85"/>
      <c r="L826" s="85"/>
      <c r="M826" s="85"/>
      <c r="N826" s="143"/>
      <c r="O826" s="130"/>
      <c r="P826" s="136" t="str">
        <f>IF(M826="","",LOOKUP(IF(M826-DATEVALUE(YEAR(M826)&amp;"/"&amp;"4/2")&lt;0,IF(MONTH($N$1)&lt;4,YEAR($N$1)-YEAR(M826),YEAR($N$1)-YEAR(M826)+1),IF(MONTH($N$1)&lt;4,YEAR($N$1)-YEAR(M826)-1,YEAR($N$1)-YEAR(M826))),①階級番号!$A:$A,①階級番号!$B:$B))</f>
        <v/>
      </c>
      <c r="Q826" s="83"/>
      <c r="R826" s="83"/>
      <c r="S826" s="83"/>
      <c r="T826" s="83"/>
      <c r="U826" s="83"/>
      <c r="V826" s="83"/>
      <c r="W826" s="83"/>
      <c r="X826" s="83"/>
      <c r="Y826" s="83"/>
      <c r="Z826" s="83"/>
      <c r="AA826" s="83"/>
    </row>
    <row r="827" spans="1:27" s="84" customFormat="1" ht="24.75" customHeight="1" x14ac:dyDescent="0.15">
      <c r="A827" s="133">
        <v>813</v>
      </c>
      <c r="B827" s="134">
        <f t="shared" si="24"/>
        <v>0</v>
      </c>
      <c r="C827" s="135">
        <f t="shared" si="25"/>
        <v>0</v>
      </c>
      <c r="D827" s="132" t="str">
        <f>IF(G827="","",VLOOKUP(B827,①階級番号!$D:$E,2,FALSE()))</f>
        <v/>
      </c>
      <c r="E827" s="80"/>
      <c r="F827" s="81"/>
      <c r="G827" s="82"/>
      <c r="H827" s="82"/>
      <c r="I827" s="85"/>
      <c r="J827" s="85"/>
      <c r="K827" s="85"/>
      <c r="L827" s="85"/>
      <c r="M827" s="85"/>
      <c r="N827" s="143"/>
      <c r="O827" s="130"/>
      <c r="P827" s="136" t="str">
        <f>IF(M827="","",LOOKUP(IF(M827-DATEVALUE(YEAR(M827)&amp;"/"&amp;"4/2")&lt;0,IF(MONTH($N$1)&lt;4,YEAR($N$1)-YEAR(M827),YEAR($N$1)-YEAR(M827)+1),IF(MONTH($N$1)&lt;4,YEAR($N$1)-YEAR(M827)-1,YEAR($N$1)-YEAR(M827))),①階級番号!$A:$A,①階級番号!$B:$B))</f>
        <v/>
      </c>
      <c r="Q827" s="83"/>
      <c r="R827" s="83"/>
      <c r="S827" s="83"/>
      <c r="T827" s="83"/>
      <c r="U827" s="83"/>
      <c r="V827" s="83"/>
      <c r="W827" s="83"/>
      <c r="X827" s="83"/>
      <c r="Y827" s="83"/>
      <c r="Z827" s="83"/>
      <c r="AA827" s="83"/>
    </row>
    <row r="828" spans="1:27" s="84" customFormat="1" ht="24.75" customHeight="1" x14ac:dyDescent="0.15">
      <c r="A828" s="133">
        <v>814</v>
      </c>
      <c r="B828" s="134">
        <f t="shared" si="24"/>
        <v>0</v>
      </c>
      <c r="C828" s="135">
        <f t="shared" si="25"/>
        <v>0</v>
      </c>
      <c r="D828" s="132" t="str">
        <f>IF(G828="","",VLOOKUP(B828,①階級番号!$D:$E,2,FALSE()))</f>
        <v/>
      </c>
      <c r="E828" s="80"/>
      <c r="F828" s="81"/>
      <c r="G828" s="82"/>
      <c r="H828" s="82"/>
      <c r="I828" s="85"/>
      <c r="J828" s="85"/>
      <c r="K828" s="85"/>
      <c r="L828" s="85"/>
      <c r="M828" s="85"/>
      <c r="N828" s="143"/>
      <c r="O828" s="130"/>
      <c r="P828" s="136" t="str">
        <f>IF(M828="","",LOOKUP(IF(M828-DATEVALUE(YEAR(M828)&amp;"/"&amp;"4/2")&lt;0,IF(MONTH($N$1)&lt;4,YEAR($N$1)-YEAR(M828),YEAR($N$1)-YEAR(M828)+1),IF(MONTH($N$1)&lt;4,YEAR($N$1)-YEAR(M828)-1,YEAR($N$1)-YEAR(M828))),①階級番号!$A:$A,①階級番号!$B:$B))</f>
        <v/>
      </c>
      <c r="Q828" s="83"/>
      <c r="R828" s="83"/>
      <c r="S828" s="83"/>
      <c r="T828" s="83"/>
      <c r="U828" s="83"/>
      <c r="V828" s="83"/>
      <c r="W828" s="83"/>
      <c r="X828" s="83"/>
      <c r="Y828" s="83"/>
      <c r="Z828" s="83"/>
      <c r="AA828" s="83"/>
    </row>
    <row r="829" spans="1:27" s="84" customFormat="1" ht="24.75" customHeight="1" x14ac:dyDescent="0.15">
      <c r="A829" s="133">
        <v>815</v>
      </c>
      <c r="B829" s="134">
        <f t="shared" si="24"/>
        <v>0</v>
      </c>
      <c r="C829" s="135">
        <f t="shared" si="25"/>
        <v>0</v>
      </c>
      <c r="D829" s="132" t="str">
        <f>IF(G829="","",VLOOKUP(B829,①階級番号!$D:$E,2,FALSE()))</f>
        <v/>
      </c>
      <c r="E829" s="80"/>
      <c r="F829" s="81"/>
      <c r="G829" s="82"/>
      <c r="H829" s="82"/>
      <c r="I829" s="85"/>
      <c r="J829" s="85"/>
      <c r="K829" s="85"/>
      <c r="L829" s="85"/>
      <c r="M829" s="85"/>
      <c r="N829" s="143"/>
      <c r="O829" s="130"/>
      <c r="P829" s="136" t="str">
        <f>IF(M829="","",LOOKUP(IF(M829-DATEVALUE(YEAR(M829)&amp;"/"&amp;"4/2")&lt;0,IF(MONTH($N$1)&lt;4,YEAR($N$1)-YEAR(M829),YEAR($N$1)-YEAR(M829)+1),IF(MONTH($N$1)&lt;4,YEAR($N$1)-YEAR(M829)-1,YEAR($N$1)-YEAR(M829))),①階級番号!$A:$A,①階級番号!$B:$B))</f>
        <v/>
      </c>
      <c r="Q829" s="83"/>
      <c r="R829" s="83"/>
      <c r="S829" s="83"/>
      <c r="T829" s="83"/>
      <c r="U829" s="83"/>
      <c r="V829" s="83"/>
      <c r="W829" s="83"/>
      <c r="X829" s="83"/>
      <c r="Y829" s="83"/>
      <c r="Z829" s="83"/>
      <c r="AA829" s="83"/>
    </row>
    <row r="830" spans="1:27" s="84" customFormat="1" ht="24.75" customHeight="1" x14ac:dyDescent="0.15">
      <c r="A830" s="133">
        <v>816</v>
      </c>
      <c r="B830" s="134">
        <f t="shared" si="24"/>
        <v>0</v>
      </c>
      <c r="C830" s="135">
        <f t="shared" si="25"/>
        <v>0</v>
      </c>
      <c r="D830" s="132" t="str">
        <f>IF(G830="","",VLOOKUP(B830,①階級番号!$D:$E,2,FALSE()))</f>
        <v/>
      </c>
      <c r="E830" s="80"/>
      <c r="F830" s="81"/>
      <c r="G830" s="82"/>
      <c r="H830" s="82"/>
      <c r="I830" s="85"/>
      <c r="J830" s="85"/>
      <c r="K830" s="85"/>
      <c r="L830" s="85"/>
      <c r="M830" s="85"/>
      <c r="N830" s="143"/>
      <c r="O830" s="130"/>
      <c r="P830" s="136" t="str">
        <f>IF(M830="","",LOOKUP(IF(M830-DATEVALUE(YEAR(M830)&amp;"/"&amp;"4/2")&lt;0,IF(MONTH($N$1)&lt;4,YEAR($N$1)-YEAR(M830),YEAR($N$1)-YEAR(M830)+1),IF(MONTH($N$1)&lt;4,YEAR($N$1)-YEAR(M830)-1,YEAR($N$1)-YEAR(M830))),①階級番号!$A:$A,①階級番号!$B:$B))</f>
        <v/>
      </c>
      <c r="Q830" s="83"/>
      <c r="R830" s="83"/>
      <c r="S830" s="83"/>
      <c r="T830" s="83"/>
      <c r="U830" s="83"/>
      <c r="V830" s="83"/>
      <c r="W830" s="83"/>
      <c r="X830" s="83"/>
      <c r="Y830" s="83"/>
      <c r="Z830" s="83"/>
      <c r="AA830" s="83"/>
    </row>
    <row r="831" spans="1:27" s="84" customFormat="1" ht="24.75" customHeight="1" x14ac:dyDescent="0.15">
      <c r="A831" s="133">
        <v>817</v>
      </c>
      <c r="B831" s="134">
        <f t="shared" si="24"/>
        <v>0</v>
      </c>
      <c r="C831" s="135">
        <f t="shared" si="25"/>
        <v>0</v>
      </c>
      <c r="D831" s="132" t="str">
        <f>IF(G831="","",VLOOKUP(B831,①階級番号!$D:$E,2,FALSE()))</f>
        <v/>
      </c>
      <c r="E831" s="80"/>
      <c r="F831" s="81"/>
      <c r="G831" s="82"/>
      <c r="H831" s="82"/>
      <c r="I831" s="85"/>
      <c r="J831" s="85"/>
      <c r="K831" s="85"/>
      <c r="L831" s="85"/>
      <c r="M831" s="85"/>
      <c r="N831" s="143"/>
      <c r="O831" s="130"/>
      <c r="P831" s="136" t="str">
        <f>IF(M831="","",LOOKUP(IF(M831-DATEVALUE(YEAR(M831)&amp;"/"&amp;"4/2")&lt;0,IF(MONTH($N$1)&lt;4,YEAR($N$1)-YEAR(M831),YEAR($N$1)-YEAR(M831)+1),IF(MONTH($N$1)&lt;4,YEAR($N$1)-YEAR(M831)-1,YEAR($N$1)-YEAR(M831))),①階級番号!$A:$A,①階級番号!$B:$B))</f>
        <v/>
      </c>
      <c r="Q831" s="83"/>
      <c r="R831" s="83"/>
      <c r="S831" s="83"/>
      <c r="T831" s="83"/>
      <c r="U831" s="83"/>
      <c r="V831" s="83"/>
      <c r="W831" s="83"/>
      <c r="X831" s="83"/>
      <c r="Y831" s="83"/>
      <c r="Z831" s="83"/>
      <c r="AA831" s="83"/>
    </row>
    <row r="832" spans="1:27" s="84" customFormat="1" ht="24.75" customHeight="1" x14ac:dyDescent="0.15">
      <c r="A832" s="133">
        <v>818</v>
      </c>
      <c r="B832" s="134">
        <f t="shared" si="24"/>
        <v>0</v>
      </c>
      <c r="C832" s="135">
        <f t="shared" si="25"/>
        <v>0</v>
      </c>
      <c r="D832" s="132" t="str">
        <f>IF(G832="","",VLOOKUP(B832,①階級番号!$D:$E,2,FALSE()))</f>
        <v/>
      </c>
      <c r="E832" s="80"/>
      <c r="F832" s="81"/>
      <c r="G832" s="82"/>
      <c r="H832" s="82"/>
      <c r="I832" s="85"/>
      <c r="J832" s="85"/>
      <c r="K832" s="85"/>
      <c r="L832" s="85"/>
      <c r="M832" s="85"/>
      <c r="N832" s="143"/>
      <c r="O832" s="130"/>
      <c r="P832" s="136" t="str">
        <f>IF(M832="","",LOOKUP(IF(M832-DATEVALUE(YEAR(M832)&amp;"/"&amp;"4/2")&lt;0,IF(MONTH($N$1)&lt;4,YEAR($N$1)-YEAR(M832),YEAR($N$1)-YEAR(M832)+1),IF(MONTH($N$1)&lt;4,YEAR($N$1)-YEAR(M832)-1,YEAR($N$1)-YEAR(M832))),①階級番号!$A:$A,①階級番号!$B:$B))</f>
        <v/>
      </c>
      <c r="Q832" s="83"/>
      <c r="R832" s="83"/>
      <c r="S832" s="83"/>
      <c r="T832" s="83"/>
      <c r="U832" s="83"/>
      <c r="V832" s="83"/>
      <c r="W832" s="83"/>
      <c r="X832" s="83"/>
      <c r="Y832" s="83"/>
      <c r="Z832" s="83"/>
      <c r="AA832" s="83"/>
    </row>
    <row r="833" spans="1:27" s="84" customFormat="1" ht="24.75" customHeight="1" x14ac:dyDescent="0.15">
      <c r="A833" s="133">
        <v>819</v>
      </c>
      <c r="B833" s="134">
        <f t="shared" si="24"/>
        <v>0</v>
      </c>
      <c r="C833" s="135">
        <f t="shared" si="25"/>
        <v>0</v>
      </c>
      <c r="D833" s="132" t="str">
        <f>IF(G833="","",VLOOKUP(B833,①階級番号!$D:$E,2,FALSE()))</f>
        <v/>
      </c>
      <c r="E833" s="80"/>
      <c r="F833" s="81"/>
      <c r="G833" s="82"/>
      <c r="H833" s="82"/>
      <c r="I833" s="85"/>
      <c r="J833" s="85"/>
      <c r="K833" s="85"/>
      <c r="L833" s="85"/>
      <c r="M833" s="85"/>
      <c r="N833" s="143"/>
      <c r="O833" s="130"/>
      <c r="P833" s="136" t="str">
        <f>IF(M833="","",LOOKUP(IF(M833-DATEVALUE(YEAR(M833)&amp;"/"&amp;"4/2")&lt;0,IF(MONTH($N$1)&lt;4,YEAR($N$1)-YEAR(M833),YEAR($N$1)-YEAR(M833)+1),IF(MONTH($N$1)&lt;4,YEAR($N$1)-YEAR(M833)-1,YEAR($N$1)-YEAR(M833))),①階級番号!$A:$A,①階級番号!$B:$B))</f>
        <v/>
      </c>
      <c r="Q833" s="83"/>
      <c r="R833" s="83"/>
      <c r="S833" s="83"/>
      <c r="T833" s="83"/>
      <c r="U833" s="83"/>
      <c r="V833" s="83"/>
      <c r="W833" s="83"/>
      <c r="X833" s="83"/>
      <c r="Y833" s="83"/>
      <c r="Z833" s="83"/>
      <c r="AA833" s="83"/>
    </row>
    <row r="834" spans="1:27" s="84" customFormat="1" ht="24.75" customHeight="1" x14ac:dyDescent="0.15">
      <c r="A834" s="133">
        <v>820</v>
      </c>
      <c r="B834" s="134">
        <f t="shared" si="24"/>
        <v>0</v>
      </c>
      <c r="C834" s="135">
        <f t="shared" si="25"/>
        <v>0</v>
      </c>
      <c r="D834" s="132" t="str">
        <f>IF(G834="","",VLOOKUP(B834,①階級番号!$D:$E,2,FALSE()))</f>
        <v/>
      </c>
      <c r="E834" s="80"/>
      <c r="F834" s="81"/>
      <c r="G834" s="82"/>
      <c r="H834" s="82"/>
      <c r="I834" s="85"/>
      <c r="J834" s="85"/>
      <c r="K834" s="85"/>
      <c r="L834" s="85"/>
      <c r="M834" s="85"/>
      <c r="N834" s="143"/>
      <c r="O834" s="130"/>
      <c r="P834" s="136" t="str">
        <f>IF(M834="","",LOOKUP(IF(M834-DATEVALUE(YEAR(M834)&amp;"/"&amp;"4/2")&lt;0,IF(MONTH($N$1)&lt;4,YEAR($N$1)-YEAR(M834),YEAR($N$1)-YEAR(M834)+1),IF(MONTH($N$1)&lt;4,YEAR($N$1)-YEAR(M834)-1,YEAR($N$1)-YEAR(M834))),①階級番号!$A:$A,①階級番号!$B:$B))</f>
        <v/>
      </c>
      <c r="Q834" s="83"/>
      <c r="R834" s="83"/>
      <c r="S834" s="83"/>
      <c r="T834" s="83"/>
      <c r="U834" s="83"/>
      <c r="V834" s="83"/>
      <c r="W834" s="83"/>
      <c r="X834" s="83"/>
      <c r="Y834" s="83"/>
      <c r="Z834" s="83"/>
      <c r="AA834" s="83"/>
    </row>
    <row r="835" spans="1:27" s="84" customFormat="1" ht="24.75" customHeight="1" x14ac:dyDescent="0.15">
      <c r="A835" s="133">
        <v>821</v>
      </c>
      <c r="B835" s="134">
        <f t="shared" si="24"/>
        <v>0</v>
      </c>
      <c r="C835" s="135">
        <f t="shared" si="25"/>
        <v>0</v>
      </c>
      <c r="D835" s="132" t="str">
        <f>IF(G835="","",VLOOKUP(B835,①階級番号!$D:$E,2,FALSE()))</f>
        <v/>
      </c>
      <c r="E835" s="80"/>
      <c r="F835" s="81"/>
      <c r="G835" s="82"/>
      <c r="H835" s="82"/>
      <c r="I835" s="85"/>
      <c r="J835" s="85"/>
      <c r="K835" s="85"/>
      <c r="L835" s="85"/>
      <c r="M835" s="85"/>
      <c r="N835" s="143"/>
      <c r="O835" s="130"/>
      <c r="P835" s="136" t="str">
        <f>IF(M835="","",LOOKUP(IF(M835-DATEVALUE(YEAR(M835)&amp;"/"&amp;"4/2")&lt;0,IF(MONTH($N$1)&lt;4,YEAR($N$1)-YEAR(M835),YEAR($N$1)-YEAR(M835)+1),IF(MONTH($N$1)&lt;4,YEAR($N$1)-YEAR(M835)-1,YEAR($N$1)-YEAR(M835))),①階級番号!$A:$A,①階級番号!$B:$B))</f>
        <v/>
      </c>
      <c r="Q835" s="83"/>
      <c r="R835" s="83"/>
      <c r="S835" s="83"/>
      <c r="T835" s="83"/>
      <c r="U835" s="83"/>
      <c r="V835" s="83"/>
      <c r="W835" s="83"/>
      <c r="X835" s="83"/>
      <c r="Y835" s="83"/>
      <c r="Z835" s="83"/>
      <c r="AA835" s="83"/>
    </row>
    <row r="836" spans="1:27" s="84" customFormat="1" ht="24.75" customHeight="1" x14ac:dyDescent="0.15">
      <c r="A836" s="133">
        <v>822</v>
      </c>
      <c r="B836" s="134">
        <f t="shared" si="24"/>
        <v>0</v>
      </c>
      <c r="C836" s="135">
        <f t="shared" si="25"/>
        <v>0</v>
      </c>
      <c r="D836" s="132" t="str">
        <f>IF(G836="","",VLOOKUP(B836,①階級番号!$D:$E,2,FALSE()))</f>
        <v/>
      </c>
      <c r="E836" s="80"/>
      <c r="F836" s="81"/>
      <c r="G836" s="82"/>
      <c r="H836" s="82"/>
      <c r="I836" s="85"/>
      <c r="J836" s="85"/>
      <c r="K836" s="85"/>
      <c r="L836" s="85"/>
      <c r="M836" s="85"/>
      <c r="N836" s="143"/>
      <c r="O836" s="130"/>
      <c r="P836" s="136" t="str">
        <f>IF(M836="","",LOOKUP(IF(M836-DATEVALUE(YEAR(M836)&amp;"/"&amp;"4/2")&lt;0,IF(MONTH($N$1)&lt;4,YEAR($N$1)-YEAR(M836),YEAR($N$1)-YEAR(M836)+1),IF(MONTH($N$1)&lt;4,YEAR($N$1)-YEAR(M836)-1,YEAR($N$1)-YEAR(M836))),①階級番号!$A:$A,①階級番号!$B:$B))</f>
        <v/>
      </c>
      <c r="Q836" s="83"/>
      <c r="R836" s="83"/>
      <c r="S836" s="83"/>
      <c r="T836" s="83"/>
      <c r="U836" s="83"/>
      <c r="V836" s="83"/>
      <c r="W836" s="83"/>
      <c r="X836" s="83"/>
      <c r="Y836" s="83"/>
      <c r="Z836" s="83"/>
      <c r="AA836" s="83"/>
    </row>
    <row r="837" spans="1:27" s="84" customFormat="1" ht="24.75" customHeight="1" x14ac:dyDescent="0.15">
      <c r="A837" s="133">
        <v>823</v>
      </c>
      <c r="B837" s="134">
        <f t="shared" si="24"/>
        <v>0</v>
      </c>
      <c r="C837" s="135">
        <f t="shared" si="25"/>
        <v>0</v>
      </c>
      <c r="D837" s="132" t="str">
        <f>IF(G837="","",VLOOKUP(B837,①階級番号!$D:$E,2,FALSE()))</f>
        <v/>
      </c>
      <c r="E837" s="80"/>
      <c r="F837" s="81"/>
      <c r="G837" s="82"/>
      <c r="H837" s="82"/>
      <c r="I837" s="85"/>
      <c r="J837" s="85"/>
      <c r="K837" s="85"/>
      <c r="L837" s="85"/>
      <c r="M837" s="85"/>
      <c r="N837" s="143"/>
      <c r="O837" s="130"/>
      <c r="P837" s="136" t="str">
        <f>IF(M837="","",LOOKUP(IF(M837-DATEVALUE(YEAR(M837)&amp;"/"&amp;"4/2")&lt;0,IF(MONTH($N$1)&lt;4,YEAR($N$1)-YEAR(M837),YEAR($N$1)-YEAR(M837)+1),IF(MONTH($N$1)&lt;4,YEAR($N$1)-YEAR(M837)-1,YEAR($N$1)-YEAR(M837))),①階級番号!$A:$A,①階級番号!$B:$B))</f>
        <v/>
      </c>
      <c r="Q837" s="83"/>
      <c r="R837" s="83"/>
      <c r="S837" s="83"/>
      <c r="T837" s="83"/>
      <c r="U837" s="83"/>
      <c r="V837" s="83"/>
      <c r="W837" s="83"/>
      <c r="X837" s="83"/>
      <c r="Y837" s="83"/>
      <c r="Z837" s="83"/>
      <c r="AA837" s="83"/>
    </row>
    <row r="838" spans="1:27" s="84" customFormat="1" ht="24.75" customHeight="1" x14ac:dyDescent="0.15">
      <c r="A838" s="133">
        <v>824</v>
      </c>
      <c r="B838" s="134">
        <f t="shared" si="24"/>
        <v>0</v>
      </c>
      <c r="C838" s="135">
        <f t="shared" si="25"/>
        <v>0</v>
      </c>
      <c r="D838" s="132" t="str">
        <f>IF(G838="","",VLOOKUP(B838,①階級番号!$D:$E,2,FALSE()))</f>
        <v/>
      </c>
      <c r="E838" s="80"/>
      <c r="F838" s="81"/>
      <c r="G838" s="82"/>
      <c r="H838" s="82"/>
      <c r="I838" s="85"/>
      <c r="J838" s="85"/>
      <c r="K838" s="85"/>
      <c r="L838" s="85"/>
      <c r="M838" s="85"/>
      <c r="N838" s="143"/>
      <c r="O838" s="130"/>
      <c r="P838" s="136" t="str">
        <f>IF(M838="","",LOOKUP(IF(M838-DATEVALUE(YEAR(M838)&amp;"/"&amp;"4/2")&lt;0,IF(MONTH($N$1)&lt;4,YEAR($N$1)-YEAR(M838),YEAR($N$1)-YEAR(M838)+1),IF(MONTH($N$1)&lt;4,YEAR($N$1)-YEAR(M838)-1,YEAR($N$1)-YEAR(M838))),①階級番号!$A:$A,①階級番号!$B:$B))</f>
        <v/>
      </c>
      <c r="Q838" s="83"/>
      <c r="R838" s="83"/>
      <c r="S838" s="83"/>
      <c r="T838" s="83"/>
      <c r="U838" s="83"/>
      <c r="V838" s="83"/>
      <c r="W838" s="83"/>
      <c r="X838" s="83"/>
      <c r="Y838" s="83"/>
      <c r="Z838" s="83"/>
      <c r="AA838" s="83"/>
    </row>
    <row r="839" spans="1:27" s="84" customFormat="1" ht="24.75" customHeight="1" x14ac:dyDescent="0.15">
      <c r="A839" s="133">
        <v>825</v>
      </c>
      <c r="B839" s="134">
        <f t="shared" si="24"/>
        <v>0</v>
      </c>
      <c r="C839" s="135">
        <f t="shared" si="25"/>
        <v>0</v>
      </c>
      <c r="D839" s="132" t="str">
        <f>IF(G839="","",VLOOKUP(B839,①階級番号!$D:$E,2,FALSE()))</f>
        <v/>
      </c>
      <c r="E839" s="80"/>
      <c r="F839" s="81"/>
      <c r="G839" s="82"/>
      <c r="H839" s="82"/>
      <c r="I839" s="85"/>
      <c r="J839" s="85"/>
      <c r="K839" s="85"/>
      <c r="L839" s="85"/>
      <c r="M839" s="85"/>
      <c r="N839" s="143"/>
      <c r="O839" s="130"/>
      <c r="P839" s="136" t="str">
        <f>IF(M839="","",LOOKUP(IF(M839-DATEVALUE(YEAR(M839)&amp;"/"&amp;"4/2")&lt;0,IF(MONTH($N$1)&lt;4,YEAR($N$1)-YEAR(M839),YEAR($N$1)-YEAR(M839)+1),IF(MONTH($N$1)&lt;4,YEAR($N$1)-YEAR(M839)-1,YEAR($N$1)-YEAR(M839))),①階級番号!$A:$A,①階級番号!$B:$B))</f>
        <v/>
      </c>
      <c r="Q839" s="83"/>
      <c r="R839" s="83"/>
      <c r="S839" s="83"/>
      <c r="T839" s="83"/>
      <c r="U839" s="83"/>
      <c r="V839" s="83"/>
      <c r="W839" s="83"/>
      <c r="X839" s="83"/>
      <c r="Y839" s="83"/>
      <c r="Z839" s="83"/>
      <c r="AA839" s="83"/>
    </row>
    <row r="840" spans="1:27" s="84" customFormat="1" ht="24.75" customHeight="1" x14ac:dyDescent="0.15">
      <c r="A840" s="133">
        <v>826</v>
      </c>
      <c r="B840" s="134">
        <f t="shared" si="24"/>
        <v>0</v>
      </c>
      <c r="C840" s="135">
        <f t="shared" si="25"/>
        <v>0</v>
      </c>
      <c r="D840" s="132" t="str">
        <f>IF(G840="","",VLOOKUP(B840,①階級番号!$D:$E,2,FALSE()))</f>
        <v/>
      </c>
      <c r="E840" s="80"/>
      <c r="F840" s="81"/>
      <c r="G840" s="82"/>
      <c r="H840" s="82"/>
      <c r="I840" s="85"/>
      <c r="J840" s="85"/>
      <c r="K840" s="85"/>
      <c r="L840" s="85"/>
      <c r="M840" s="85"/>
      <c r="N840" s="143"/>
      <c r="O840" s="130"/>
      <c r="P840" s="136" t="str">
        <f>IF(M840="","",LOOKUP(IF(M840-DATEVALUE(YEAR(M840)&amp;"/"&amp;"4/2")&lt;0,IF(MONTH($N$1)&lt;4,YEAR($N$1)-YEAR(M840),YEAR($N$1)-YEAR(M840)+1),IF(MONTH($N$1)&lt;4,YEAR($N$1)-YEAR(M840)-1,YEAR($N$1)-YEAR(M840))),①階級番号!$A:$A,①階級番号!$B:$B))</f>
        <v/>
      </c>
      <c r="Q840" s="83"/>
      <c r="R840" s="83"/>
      <c r="S840" s="83"/>
      <c r="T840" s="83"/>
      <c r="U840" s="83"/>
      <c r="V840" s="83"/>
      <c r="W840" s="83"/>
      <c r="X840" s="83"/>
      <c r="Y840" s="83"/>
      <c r="Z840" s="83"/>
      <c r="AA840" s="83"/>
    </row>
    <row r="841" spans="1:27" s="84" customFormat="1" ht="24.75" customHeight="1" x14ac:dyDescent="0.15">
      <c r="A841" s="133">
        <v>827</v>
      </c>
      <c r="B841" s="134">
        <f t="shared" si="24"/>
        <v>0</v>
      </c>
      <c r="C841" s="135">
        <f t="shared" si="25"/>
        <v>0</v>
      </c>
      <c r="D841" s="132" t="str">
        <f>IF(G841="","",VLOOKUP(B841,①階級番号!$D:$E,2,FALSE()))</f>
        <v/>
      </c>
      <c r="E841" s="80"/>
      <c r="F841" s="81"/>
      <c r="G841" s="82"/>
      <c r="H841" s="82"/>
      <c r="I841" s="85"/>
      <c r="J841" s="85"/>
      <c r="K841" s="85"/>
      <c r="L841" s="85"/>
      <c r="M841" s="85"/>
      <c r="N841" s="143"/>
      <c r="O841" s="130"/>
      <c r="P841" s="136" t="str">
        <f>IF(M841="","",LOOKUP(IF(M841-DATEVALUE(YEAR(M841)&amp;"/"&amp;"4/2")&lt;0,IF(MONTH($N$1)&lt;4,YEAR($N$1)-YEAR(M841),YEAR($N$1)-YEAR(M841)+1),IF(MONTH($N$1)&lt;4,YEAR($N$1)-YEAR(M841)-1,YEAR($N$1)-YEAR(M841))),①階級番号!$A:$A,①階級番号!$B:$B))</f>
        <v/>
      </c>
      <c r="Q841" s="83"/>
      <c r="R841" s="83"/>
      <c r="S841" s="83"/>
      <c r="T841" s="83"/>
      <c r="U841" s="83"/>
      <c r="V841" s="83"/>
      <c r="W841" s="83"/>
      <c r="X841" s="83"/>
      <c r="Y841" s="83"/>
      <c r="Z841" s="83"/>
      <c r="AA841" s="83"/>
    </row>
    <row r="842" spans="1:27" s="84" customFormat="1" ht="24.75" customHeight="1" x14ac:dyDescent="0.15">
      <c r="A842" s="133">
        <v>828</v>
      </c>
      <c r="B842" s="134">
        <f t="shared" si="24"/>
        <v>0</v>
      </c>
      <c r="C842" s="135">
        <f t="shared" si="25"/>
        <v>0</v>
      </c>
      <c r="D842" s="132" t="str">
        <f>IF(G842="","",VLOOKUP(B842,①階級番号!$D:$E,2,FALSE()))</f>
        <v/>
      </c>
      <c r="E842" s="80"/>
      <c r="F842" s="81"/>
      <c r="G842" s="82"/>
      <c r="H842" s="82"/>
      <c r="I842" s="85"/>
      <c r="J842" s="85"/>
      <c r="K842" s="85"/>
      <c r="L842" s="85"/>
      <c r="M842" s="85"/>
      <c r="N842" s="143"/>
      <c r="O842" s="130"/>
      <c r="P842" s="136" t="str">
        <f>IF(M842="","",LOOKUP(IF(M842-DATEVALUE(YEAR(M842)&amp;"/"&amp;"4/2")&lt;0,IF(MONTH($N$1)&lt;4,YEAR($N$1)-YEAR(M842),YEAR($N$1)-YEAR(M842)+1),IF(MONTH($N$1)&lt;4,YEAR($N$1)-YEAR(M842)-1,YEAR($N$1)-YEAR(M842))),①階級番号!$A:$A,①階級番号!$B:$B))</f>
        <v/>
      </c>
      <c r="Q842" s="83"/>
      <c r="R842" s="83"/>
      <c r="S842" s="83"/>
      <c r="T842" s="83"/>
      <c r="U842" s="83"/>
      <c r="V842" s="83"/>
      <c r="W842" s="83"/>
      <c r="X842" s="83"/>
      <c r="Y842" s="83"/>
      <c r="Z842" s="83"/>
      <c r="AA842" s="83"/>
    </row>
    <row r="843" spans="1:27" s="84" customFormat="1" ht="24.75" customHeight="1" x14ac:dyDescent="0.15">
      <c r="A843" s="133">
        <v>829</v>
      </c>
      <c r="B843" s="134">
        <f t="shared" si="24"/>
        <v>0</v>
      </c>
      <c r="C843" s="135">
        <f t="shared" si="25"/>
        <v>0</v>
      </c>
      <c r="D843" s="132" t="str">
        <f>IF(G843="","",VLOOKUP(B843,①階級番号!$D:$E,2,FALSE()))</f>
        <v/>
      </c>
      <c r="E843" s="80"/>
      <c r="F843" s="81"/>
      <c r="G843" s="82"/>
      <c r="H843" s="82"/>
      <c r="I843" s="85"/>
      <c r="J843" s="85"/>
      <c r="K843" s="85"/>
      <c r="L843" s="85"/>
      <c r="M843" s="85"/>
      <c r="N843" s="143"/>
      <c r="O843" s="130"/>
      <c r="P843" s="136" t="str">
        <f>IF(M843="","",LOOKUP(IF(M843-DATEVALUE(YEAR(M843)&amp;"/"&amp;"4/2")&lt;0,IF(MONTH($N$1)&lt;4,YEAR($N$1)-YEAR(M843),YEAR($N$1)-YEAR(M843)+1),IF(MONTH($N$1)&lt;4,YEAR($N$1)-YEAR(M843)-1,YEAR($N$1)-YEAR(M843))),①階級番号!$A:$A,①階級番号!$B:$B))</f>
        <v/>
      </c>
      <c r="Q843" s="83"/>
      <c r="R843" s="83"/>
      <c r="S843" s="83"/>
      <c r="T843" s="83"/>
      <c r="U843" s="83"/>
      <c r="V843" s="83"/>
      <c r="W843" s="83"/>
      <c r="X843" s="83"/>
      <c r="Y843" s="83"/>
      <c r="Z843" s="83"/>
      <c r="AA843" s="83"/>
    </row>
    <row r="844" spans="1:27" s="84" customFormat="1" ht="24.75" customHeight="1" x14ac:dyDescent="0.15">
      <c r="A844" s="133">
        <v>830</v>
      </c>
      <c r="B844" s="134">
        <f t="shared" si="24"/>
        <v>0</v>
      </c>
      <c r="C844" s="135">
        <f t="shared" si="25"/>
        <v>0</v>
      </c>
      <c r="D844" s="132" t="str">
        <f>IF(G844="","",VLOOKUP(B844,①階級番号!$D:$E,2,FALSE()))</f>
        <v/>
      </c>
      <c r="E844" s="80"/>
      <c r="F844" s="81"/>
      <c r="G844" s="82"/>
      <c r="H844" s="82"/>
      <c r="I844" s="85"/>
      <c r="J844" s="85"/>
      <c r="K844" s="85"/>
      <c r="L844" s="85"/>
      <c r="M844" s="85"/>
      <c r="N844" s="143"/>
      <c r="O844" s="130"/>
      <c r="P844" s="136" t="str">
        <f>IF(M844="","",LOOKUP(IF(M844-DATEVALUE(YEAR(M844)&amp;"/"&amp;"4/2")&lt;0,IF(MONTH($N$1)&lt;4,YEAR($N$1)-YEAR(M844),YEAR($N$1)-YEAR(M844)+1),IF(MONTH($N$1)&lt;4,YEAR($N$1)-YEAR(M844)-1,YEAR($N$1)-YEAR(M844))),①階級番号!$A:$A,①階級番号!$B:$B))</f>
        <v/>
      </c>
      <c r="Q844" s="83"/>
      <c r="R844" s="83"/>
      <c r="S844" s="83"/>
      <c r="T844" s="83"/>
      <c r="U844" s="83"/>
      <c r="V844" s="83"/>
      <c r="W844" s="83"/>
      <c r="X844" s="83"/>
      <c r="Y844" s="83"/>
      <c r="Z844" s="83"/>
      <c r="AA844" s="83"/>
    </row>
    <row r="845" spans="1:27" s="84" customFormat="1" ht="24.75" customHeight="1" x14ac:dyDescent="0.15">
      <c r="A845" s="133">
        <v>831</v>
      </c>
      <c r="B845" s="134">
        <f t="shared" si="24"/>
        <v>0</v>
      </c>
      <c r="C845" s="135">
        <f t="shared" si="25"/>
        <v>0</v>
      </c>
      <c r="D845" s="132" t="str">
        <f>IF(G845="","",VLOOKUP(B845,①階級番号!$D:$E,2,FALSE()))</f>
        <v/>
      </c>
      <c r="E845" s="80"/>
      <c r="F845" s="81"/>
      <c r="G845" s="82"/>
      <c r="H845" s="82"/>
      <c r="I845" s="85"/>
      <c r="J845" s="85"/>
      <c r="K845" s="85"/>
      <c r="L845" s="85"/>
      <c r="M845" s="85"/>
      <c r="N845" s="143"/>
      <c r="O845" s="130"/>
      <c r="P845" s="136" t="str">
        <f>IF(M845="","",LOOKUP(IF(M845-DATEVALUE(YEAR(M845)&amp;"/"&amp;"4/2")&lt;0,IF(MONTH($N$1)&lt;4,YEAR($N$1)-YEAR(M845),YEAR($N$1)-YEAR(M845)+1),IF(MONTH($N$1)&lt;4,YEAR($N$1)-YEAR(M845)-1,YEAR($N$1)-YEAR(M845))),①階級番号!$A:$A,①階級番号!$B:$B))</f>
        <v/>
      </c>
      <c r="Q845" s="83"/>
      <c r="R845" s="83"/>
      <c r="S845" s="83"/>
      <c r="T845" s="83"/>
      <c r="U845" s="83"/>
      <c r="V845" s="83"/>
      <c r="W845" s="83"/>
      <c r="X845" s="83"/>
      <c r="Y845" s="83"/>
      <c r="Z845" s="83"/>
      <c r="AA845" s="83"/>
    </row>
    <row r="846" spans="1:27" s="84" customFormat="1" ht="24.75" customHeight="1" x14ac:dyDescent="0.15">
      <c r="A846" s="133">
        <v>832</v>
      </c>
      <c r="B846" s="134">
        <f t="shared" si="24"/>
        <v>0</v>
      </c>
      <c r="C846" s="135">
        <f t="shared" si="25"/>
        <v>0</v>
      </c>
      <c r="D846" s="132" t="str">
        <f>IF(G846="","",VLOOKUP(B846,①階級番号!$D:$E,2,FALSE()))</f>
        <v/>
      </c>
      <c r="E846" s="80"/>
      <c r="F846" s="81"/>
      <c r="G846" s="82"/>
      <c r="H846" s="82"/>
      <c r="I846" s="85"/>
      <c r="J846" s="85"/>
      <c r="K846" s="85"/>
      <c r="L846" s="85"/>
      <c r="M846" s="85"/>
      <c r="N846" s="143"/>
      <c r="O846" s="130"/>
      <c r="P846" s="136" t="str">
        <f>IF(M846="","",LOOKUP(IF(M846-DATEVALUE(YEAR(M846)&amp;"/"&amp;"4/2")&lt;0,IF(MONTH($N$1)&lt;4,YEAR($N$1)-YEAR(M846),YEAR($N$1)-YEAR(M846)+1),IF(MONTH($N$1)&lt;4,YEAR($N$1)-YEAR(M846)-1,YEAR($N$1)-YEAR(M846))),①階級番号!$A:$A,①階級番号!$B:$B))</f>
        <v/>
      </c>
      <c r="Q846" s="83"/>
      <c r="R846" s="83"/>
      <c r="S846" s="83"/>
      <c r="T846" s="83"/>
      <c r="U846" s="83"/>
      <c r="V846" s="83"/>
      <c r="W846" s="83"/>
      <c r="X846" s="83"/>
      <c r="Y846" s="83"/>
      <c r="Z846" s="83"/>
      <c r="AA846" s="83"/>
    </row>
    <row r="847" spans="1:27" s="84" customFormat="1" ht="24.75" customHeight="1" x14ac:dyDescent="0.15">
      <c r="A847" s="133">
        <v>833</v>
      </c>
      <c r="B847" s="134">
        <f t="shared" ref="B847:B910" si="26">G847</f>
        <v>0</v>
      </c>
      <c r="C847" s="135">
        <f t="shared" ref="C847:C910" si="27">E847</f>
        <v>0</v>
      </c>
      <c r="D847" s="132" t="str">
        <f>IF(G847="","",VLOOKUP(B847,①階級番号!$D:$E,2,FALSE()))</f>
        <v/>
      </c>
      <c r="E847" s="80"/>
      <c r="F847" s="81"/>
      <c r="G847" s="82"/>
      <c r="H847" s="82"/>
      <c r="I847" s="85"/>
      <c r="J847" s="85"/>
      <c r="K847" s="85"/>
      <c r="L847" s="85"/>
      <c r="M847" s="85"/>
      <c r="N847" s="143"/>
      <c r="O847" s="130"/>
      <c r="P847" s="136" t="str">
        <f>IF(M847="","",LOOKUP(IF(M847-DATEVALUE(YEAR(M847)&amp;"/"&amp;"4/2")&lt;0,IF(MONTH($N$1)&lt;4,YEAR($N$1)-YEAR(M847),YEAR($N$1)-YEAR(M847)+1),IF(MONTH($N$1)&lt;4,YEAR($N$1)-YEAR(M847)-1,YEAR($N$1)-YEAR(M847))),①階級番号!$A:$A,①階級番号!$B:$B))</f>
        <v/>
      </c>
      <c r="Q847" s="83"/>
      <c r="R847" s="83"/>
      <c r="S847" s="83"/>
      <c r="T847" s="83"/>
      <c r="U847" s="83"/>
      <c r="V847" s="83"/>
      <c r="W847" s="83"/>
      <c r="X847" s="83"/>
      <c r="Y847" s="83"/>
      <c r="Z847" s="83"/>
      <c r="AA847" s="83"/>
    </row>
    <row r="848" spans="1:27" s="84" customFormat="1" ht="24.75" customHeight="1" x14ac:dyDescent="0.15">
      <c r="A848" s="133">
        <v>834</v>
      </c>
      <c r="B848" s="134">
        <f t="shared" si="26"/>
        <v>0</v>
      </c>
      <c r="C848" s="135">
        <f t="shared" si="27"/>
        <v>0</v>
      </c>
      <c r="D848" s="132" t="str">
        <f>IF(G848="","",VLOOKUP(B848,①階級番号!$D:$E,2,FALSE()))</f>
        <v/>
      </c>
      <c r="E848" s="80"/>
      <c r="F848" s="81"/>
      <c r="G848" s="82"/>
      <c r="H848" s="82"/>
      <c r="I848" s="85"/>
      <c r="J848" s="85"/>
      <c r="K848" s="85"/>
      <c r="L848" s="85"/>
      <c r="M848" s="85"/>
      <c r="N848" s="143"/>
      <c r="O848" s="130"/>
      <c r="P848" s="136" t="str">
        <f>IF(M848="","",LOOKUP(IF(M848-DATEVALUE(YEAR(M848)&amp;"/"&amp;"4/2")&lt;0,IF(MONTH($N$1)&lt;4,YEAR($N$1)-YEAR(M848),YEAR($N$1)-YEAR(M848)+1),IF(MONTH($N$1)&lt;4,YEAR($N$1)-YEAR(M848)-1,YEAR($N$1)-YEAR(M848))),①階級番号!$A:$A,①階級番号!$B:$B))</f>
        <v/>
      </c>
      <c r="Q848" s="83"/>
      <c r="R848" s="83"/>
      <c r="S848" s="83"/>
      <c r="T848" s="83"/>
      <c r="U848" s="83"/>
      <c r="V848" s="83"/>
      <c r="W848" s="83"/>
      <c r="X848" s="83"/>
      <c r="Y848" s="83"/>
      <c r="Z848" s="83"/>
      <c r="AA848" s="83"/>
    </row>
    <row r="849" spans="1:27" s="84" customFormat="1" ht="24.75" customHeight="1" x14ac:dyDescent="0.15">
      <c r="A849" s="133">
        <v>835</v>
      </c>
      <c r="B849" s="134">
        <f t="shared" si="26"/>
        <v>0</v>
      </c>
      <c r="C849" s="135">
        <f t="shared" si="27"/>
        <v>0</v>
      </c>
      <c r="D849" s="132" t="str">
        <f>IF(G849="","",VLOOKUP(B849,①階級番号!$D:$E,2,FALSE()))</f>
        <v/>
      </c>
      <c r="E849" s="80"/>
      <c r="F849" s="81"/>
      <c r="G849" s="82"/>
      <c r="H849" s="82"/>
      <c r="I849" s="85"/>
      <c r="J849" s="85"/>
      <c r="K849" s="85"/>
      <c r="L849" s="85"/>
      <c r="M849" s="85"/>
      <c r="N849" s="143"/>
      <c r="O849" s="130"/>
      <c r="P849" s="136" t="str">
        <f>IF(M849="","",LOOKUP(IF(M849-DATEVALUE(YEAR(M849)&amp;"/"&amp;"4/2")&lt;0,IF(MONTH($N$1)&lt;4,YEAR($N$1)-YEAR(M849),YEAR($N$1)-YEAR(M849)+1),IF(MONTH($N$1)&lt;4,YEAR($N$1)-YEAR(M849)-1,YEAR($N$1)-YEAR(M849))),①階級番号!$A:$A,①階級番号!$B:$B))</f>
        <v/>
      </c>
      <c r="Q849" s="83"/>
      <c r="R849" s="83"/>
      <c r="S849" s="83"/>
      <c r="T849" s="83"/>
      <c r="U849" s="83"/>
      <c r="V849" s="83"/>
      <c r="W849" s="83"/>
      <c r="X849" s="83"/>
      <c r="Y849" s="83"/>
      <c r="Z849" s="83"/>
      <c r="AA849" s="83"/>
    </row>
    <row r="850" spans="1:27" s="84" customFormat="1" ht="24.75" customHeight="1" x14ac:dyDescent="0.15">
      <c r="A850" s="133">
        <v>836</v>
      </c>
      <c r="B850" s="134">
        <f t="shared" si="26"/>
        <v>0</v>
      </c>
      <c r="C850" s="135">
        <f t="shared" si="27"/>
        <v>0</v>
      </c>
      <c r="D850" s="132" t="str">
        <f>IF(G850="","",VLOOKUP(B850,①階級番号!$D:$E,2,FALSE()))</f>
        <v/>
      </c>
      <c r="E850" s="80"/>
      <c r="F850" s="81"/>
      <c r="G850" s="82"/>
      <c r="H850" s="82"/>
      <c r="I850" s="85"/>
      <c r="J850" s="85"/>
      <c r="K850" s="85"/>
      <c r="L850" s="85"/>
      <c r="M850" s="85"/>
      <c r="N850" s="143"/>
      <c r="O850" s="130"/>
      <c r="P850" s="136" t="str">
        <f>IF(M850="","",LOOKUP(IF(M850-DATEVALUE(YEAR(M850)&amp;"/"&amp;"4/2")&lt;0,IF(MONTH($N$1)&lt;4,YEAR($N$1)-YEAR(M850),YEAR($N$1)-YEAR(M850)+1),IF(MONTH($N$1)&lt;4,YEAR($N$1)-YEAR(M850)-1,YEAR($N$1)-YEAR(M850))),①階級番号!$A:$A,①階級番号!$B:$B))</f>
        <v/>
      </c>
      <c r="Q850" s="83"/>
      <c r="R850" s="83"/>
      <c r="S850" s="83"/>
      <c r="T850" s="83"/>
      <c r="U850" s="83"/>
      <c r="V850" s="83"/>
      <c r="W850" s="83"/>
      <c r="X850" s="83"/>
      <c r="Y850" s="83"/>
      <c r="Z850" s="83"/>
      <c r="AA850" s="83"/>
    </row>
    <row r="851" spans="1:27" s="84" customFormat="1" ht="24.75" customHeight="1" x14ac:dyDescent="0.15">
      <c r="A851" s="133">
        <v>837</v>
      </c>
      <c r="B851" s="134">
        <f t="shared" si="26"/>
        <v>0</v>
      </c>
      <c r="C851" s="135">
        <f t="shared" si="27"/>
        <v>0</v>
      </c>
      <c r="D851" s="132" t="str">
        <f>IF(G851="","",VLOOKUP(B851,①階級番号!$D:$E,2,FALSE()))</f>
        <v/>
      </c>
      <c r="E851" s="80"/>
      <c r="F851" s="81"/>
      <c r="G851" s="82"/>
      <c r="H851" s="82"/>
      <c r="I851" s="85"/>
      <c r="J851" s="85"/>
      <c r="K851" s="85"/>
      <c r="L851" s="85"/>
      <c r="M851" s="85"/>
      <c r="N851" s="143"/>
      <c r="O851" s="130"/>
      <c r="P851" s="136" t="str">
        <f>IF(M851="","",LOOKUP(IF(M851-DATEVALUE(YEAR(M851)&amp;"/"&amp;"4/2")&lt;0,IF(MONTH($N$1)&lt;4,YEAR($N$1)-YEAR(M851),YEAR($N$1)-YEAR(M851)+1),IF(MONTH($N$1)&lt;4,YEAR($N$1)-YEAR(M851)-1,YEAR($N$1)-YEAR(M851))),①階級番号!$A:$A,①階級番号!$B:$B))</f>
        <v/>
      </c>
      <c r="Q851" s="83"/>
      <c r="R851" s="83"/>
      <c r="S851" s="83"/>
      <c r="T851" s="83"/>
      <c r="U851" s="83"/>
      <c r="V851" s="83"/>
      <c r="W851" s="83"/>
      <c r="X851" s="83"/>
      <c r="Y851" s="83"/>
      <c r="Z851" s="83"/>
      <c r="AA851" s="83"/>
    </row>
    <row r="852" spans="1:27" s="84" customFormat="1" ht="24.75" customHeight="1" x14ac:dyDescent="0.15">
      <c r="A852" s="133">
        <v>838</v>
      </c>
      <c r="B852" s="134">
        <f t="shared" si="26"/>
        <v>0</v>
      </c>
      <c r="C852" s="135">
        <f t="shared" si="27"/>
        <v>0</v>
      </c>
      <c r="D852" s="132" t="str">
        <f>IF(G852="","",VLOOKUP(B852,①階級番号!$D:$E,2,FALSE()))</f>
        <v/>
      </c>
      <c r="E852" s="80"/>
      <c r="F852" s="81"/>
      <c r="G852" s="82"/>
      <c r="H852" s="82"/>
      <c r="I852" s="85"/>
      <c r="J852" s="85"/>
      <c r="K852" s="85"/>
      <c r="L852" s="85"/>
      <c r="M852" s="85"/>
      <c r="N852" s="143"/>
      <c r="O852" s="130"/>
      <c r="P852" s="136" t="str">
        <f>IF(M852="","",LOOKUP(IF(M852-DATEVALUE(YEAR(M852)&amp;"/"&amp;"4/2")&lt;0,IF(MONTH($N$1)&lt;4,YEAR($N$1)-YEAR(M852),YEAR($N$1)-YEAR(M852)+1),IF(MONTH($N$1)&lt;4,YEAR($N$1)-YEAR(M852)-1,YEAR($N$1)-YEAR(M852))),①階級番号!$A:$A,①階級番号!$B:$B))</f>
        <v/>
      </c>
      <c r="Q852" s="83"/>
      <c r="R852" s="83"/>
      <c r="S852" s="83"/>
      <c r="T852" s="83"/>
      <c r="U852" s="83"/>
      <c r="V852" s="83"/>
      <c r="W852" s="83"/>
      <c r="X852" s="83"/>
      <c r="Y852" s="83"/>
      <c r="Z852" s="83"/>
      <c r="AA852" s="83"/>
    </row>
    <row r="853" spans="1:27" s="84" customFormat="1" ht="24.75" customHeight="1" x14ac:dyDescent="0.15">
      <c r="A853" s="133">
        <v>839</v>
      </c>
      <c r="B853" s="134">
        <f t="shared" si="26"/>
        <v>0</v>
      </c>
      <c r="C853" s="135">
        <f t="shared" si="27"/>
        <v>0</v>
      </c>
      <c r="D853" s="132" t="str">
        <f>IF(G853="","",VLOOKUP(B853,①階級番号!$D:$E,2,FALSE()))</f>
        <v/>
      </c>
      <c r="E853" s="80"/>
      <c r="F853" s="81"/>
      <c r="G853" s="82"/>
      <c r="H853" s="82"/>
      <c r="I853" s="85"/>
      <c r="J853" s="85"/>
      <c r="K853" s="85"/>
      <c r="L853" s="85"/>
      <c r="M853" s="85"/>
      <c r="N853" s="143"/>
      <c r="O853" s="130"/>
      <c r="P853" s="136" t="str">
        <f>IF(M853="","",LOOKUP(IF(M853-DATEVALUE(YEAR(M853)&amp;"/"&amp;"4/2")&lt;0,IF(MONTH($N$1)&lt;4,YEAR($N$1)-YEAR(M853),YEAR($N$1)-YEAR(M853)+1),IF(MONTH($N$1)&lt;4,YEAR($N$1)-YEAR(M853)-1,YEAR($N$1)-YEAR(M853))),①階級番号!$A:$A,①階級番号!$B:$B))</f>
        <v/>
      </c>
      <c r="Q853" s="83"/>
      <c r="R853" s="83"/>
      <c r="S853" s="83"/>
      <c r="T853" s="83"/>
      <c r="U853" s="83"/>
      <c r="V853" s="83"/>
      <c r="W853" s="83"/>
      <c r="X853" s="83"/>
      <c r="Y853" s="83"/>
      <c r="Z853" s="83"/>
      <c r="AA853" s="83"/>
    </row>
    <row r="854" spans="1:27" s="84" customFormat="1" ht="24.75" customHeight="1" x14ac:dyDescent="0.15">
      <c r="A854" s="133">
        <v>840</v>
      </c>
      <c r="B854" s="134">
        <f t="shared" si="26"/>
        <v>0</v>
      </c>
      <c r="C854" s="135">
        <f t="shared" si="27"/>
        <v>0</v>
      </c>
      <c r="D854" s="132" t="str">
        <f>IF(G854="","",VLOOKUP(B854,①階級番号!$D:$E,2,FALSE()))</f>
        <v/>
      </c>
      <c r="E854" s="80"/>
      <c r="F854" s="81"/>
      <c r="G854" s="82"/>
      <c r="H854" s="82"/>
      <c r="I854" s="85"/>
      <c r="J854" s="85"/>
      <c r="K854" s="85"/>
      <c r="L854" s="85"/>
      <c r="M854" s="85"/>
      <c r="N854" s="143"/>
      <c r="O854" s="130"/>
      <c r="P854" s="136" t="str">
        <f>IF(M854="","",LOOKUP(IF(M854-DATEVALUE(YEAR(M854)&amp;"/"&amp;"4/2")&lt;0,IF(MONTH($N$1)&lt;4,YEAR($N$1)-YEAR(M854),YEAR($N$1)-YEAR(M854)+1),IF(MONTH($N$1)&lt;4,YEAR($N$1)-YEAR(M854)-1,YEAR($N$1)-YEAR(M854))),①階級番号!$A:$A,①階級番号!$B:$B))</f>
        <v/>
      </c>
      <c r="Q854" s="83"/>
      <c r="R854" s="83"/>
      <c r="S854" s="83"/>
      <c r="T854" s="83"/>
      <c r="U854" s="83"/>
      <c r="V854" s="83"/>
      <c r="W854" s="83"/>
      <c r="X854" s="83"/>
      <c r="Y854" s="83"/>
      <c r="Z854" s="83"/>
      <c r="AA854" s="83"/>
    </row>
    <row r="855" spans="1:27" s="84" customFormat="1" ht="24.75" customHeight="1" x14ac:dyDescent="0.15">
      <c r="A855" s="133">
        <v>841</v>
      </c>
      <c r="B855" s="134">
        <f t="shared" si="26"/>
        <v>0</v>
      </c>
      <c r="C855" s="135">
        <f t="shared" si="27"/>
        <v>0</v>
      </c>
      <c r="D855" s="132" t="str">
        <f>IF(G855="","",VLOOKUP(B855,①階級番号!$D:$E,2,FALSE()))</f>
        <v/>
      </c>
      <c r="E855" s="80"/>
      <c r="F855" s="81"/>
      <c r="G855" s="82"/>
      <c r="H855" s="82"/>
      <c r="I855" s="85"/>
      <c r="J855" s="85"/>
      <c r="K855" s="85"/>
      <c r="L855" s="85"/>
      <c r="M855" s="85"/>
      <c r="N855" s="143"/>
      <c r="O855" s="130"/>
      <c r="P855" s="136" t="str">
        <f>IF(M855="","",LOOKUP(IF(M855-DATEVALUE(YEAR(M855)&amp;"/"&amp;"4/2")&lt;0,IF(MONTH($N$1)&lt;4,YEAR($N$1)-YEAR(M855),YEAR($N$1)-YEAR(M855)+1),IF(MONTH($N$1)&lt;4,YEAR($N$1)-YEAR(M855)-1,YEAR($N$1)-YEAR(M855))),①階級番号!$A:$A,①階級番号!$B:$B))</f>
        <v/>
      </c>
      <c r="Q855" s="83"/>
      <c r="R855" s="83"/>
      <c r="S855" s="83"/>
      <c r="T855" s="83"/>
      <c r="U855" s="83"/>
      <c r="V855" s="83"/>
      <c r="W855" s="83"/>
      <c r="X855" s="83"/>
      <c r="Y855" s="83"/>
      <c r="Z855" s="83"/>
      <c r="AA855" s="83"/>
    </row>
    <row r="856" spans="1:27" s="84" customFormat="1" ht="24.75" customHeight="1" x14ac:dyDescent="0.15">
      <c r="A856" s="133">
        <v>842</v>
      </c>
      <c r="B856" s="134">
        <f t="shared" si="26"/>
        <v>0</v>
      </c>
      <c r="C856" s="135">
        <f t="shared" si="27"/>
        <v>0</v>
      </c>
      <c r="D856" s="132" t="str">
        <f>IF(G856="","",VLOOKUP(B856,①階級番号!$D:$E,2,FALSE()))</f>
        <v/>
      </c>
      <c r="E856" s="80"/>
      <c r="F856" s="81"/>
      <c r="G856" s="82"/>
      <c r="H856" s="82"/>
      <c r="I856" s="85"/>
      <c r="J856" s="85"/>
      <c r="K856" s="85"/>
      <c r="L856" s="85"/>
      <c r="M856" s="85"/>
      <c r="N856" s="143"/>
      <c r="O856" s="130"/>
      <c r="P856" s="136" t="str">
        <f>IF(M856="","",LOOKUP(IF(M856-DATEVALUE(YEAR(M856)&amp;"/"&amp;"4/2")&lt;0,IF(MONTH($N$1)&lt;4,YEAR($N$1)-YEAR(M856),YEAR($N$1)-YEAR(M856)+1),IF(MONTH($N$1)&lt;4,YEAR($N$1)-YEAR(M856)-1,YEAR($N$1)-YEAR(M856))),①階級番号!$A:$A,①階級番号!$B:$B))</f>
        <v/>
      </c>
      <c r="Q856" s="83"/>
      <c r="R856" s="83"/>
      <c r="S856" s="83"/>
      <c r="T856" s="83"/>
      <c r="U856" s="83"/>
      <c r="V856" s="83"/>
      <c r="W856" s="83"/>
      <c r="X856" s="83"/>
      <c r="Y856" s="83"/>
      <c r="Z856" s="83"/>
      <c r="AA856" s="83"/>
    </row>
    <row r="857" spans="1:27" s="84" customFormat="1" ht="24.75" customHeight="1" x14ac:dyDescent="0.15">
      <c r="A857" s="133">
        <v>843</v>
      </c>
      <c r="B857" s="134">
        <f t="shared" si="26"/>
        <v>0</v>
      </c>
      <c r="C857" s="135">
        <f t="shared" si="27"/>
        <v>0</v>
      </c>
      <c r="D857" s="132" t="str">
        <f>IF(G857="","",VLOOKUP(B857,①階級番号!$D:$E,2,FALSE()))</f>
        <v/>
      </c>
      <c r="E857" s="80"/>
      <c r="F857" s="81"/>
      <c r="G857" s="82"/>
      <c r="H857" s="82"/>
      <c r="I857" s="85"/>
      <c r="J857" s="85"/>
      <c r="K857" s="85"/>
      <c r="L857" s="85"/>
      <c r="M857" s="85"/>
      <c r="N857" s="143"/>
      <c r="O857" s="130"/>
      <c r="P857" s="136" t="str">
        <f>IF(M857="","",LOOKUP(IF(M857-DATEVALUE(YEAR(M857)&amp;"/"&amp;"4/2")&lt;0,IF(MONTH($N$1)&lt;4,YEAR($N$1)-YEAR(M857),YEAR($N$1)-YEAR(M857)+1),IF(MONTH($N$1)&lt;4,YEAR($N$1)-YEAR(M857)-1,YEAR($N$1)-YEAR(M857))),①階級番号!$A:$A,①階級番号!$B:$B))</f>
        <v/>
      </c>
      <c r="Q857" s="83"/>
      <c r="R857" s="83"/>
      <c r="S857" s="83"/>
      <c r="T857" s="83"/>
      <c r="U857" s="83"/>
      <c r="V857" s="83"/>
      <c r="W857" s="83"/>
      <c r="X857" s="83"/>
      <c r="Y857" s="83"/>
      <c r="Z857" s="83"/>
      <c r="AA857" s="83"/>
    </row>
    <row r="858" spans="1:27" s="84" customFormat="1" ht="24.75" customHeight="1" x14ac:dyDescent="0.15">
      <c r="A858" s="133">
        <v>844</v>
      </c>
      <c r="B858" s="134">
        <f t="shared" si="26"/>
        <v>0</v>
      </c>
      <c r="C858" s="135">
        <f t="shared" si="27"/>
        <v>0</v>
      </c>
      <c r="D858" s="132" t="str">
        <f>IF(G858="","",VLOOKUP(B858,①階級番号!$D:$E,2,FALSE()))</f>
        <v/>
      </c>
      <c r="E858" s="80"/>
      <c r="F858" s="81"/>
      <c r="G858" s="82"/>
      <c r="H858" s="82"/>
      <c r="I858" s="85"/>
      <c r="J858" s="85"/>
      <c r="K858" s="85"/>
      <c r="L858" s="85"/>
      <c r="M858" s="85"/>
      <c r="N858" s="143"/>
      <c r="O858" s="130"/>
      <c r="P858" s="136" t="str">
        <f>IF(M858="","",LOOKUP(IF(M858-DATEVALUE(YEAR(M858)&amp;"/"&amp;"4/2")&lt;0,IF(MONTH($N$1)&lt;4,YEAR($N$1)-YEAR(M858),YEAR($N$1)-YEAR(M858)+1),IF(MONTH($N$1)&lt;4,YEAR($N$1)-YEAR(M858)-1,YEAR($N$1)-YEAR(M858))),①階級番号!$A:$A,①階級番号!$B:$B))</f>
        <v/>
      </c>
      <c r="Q858" s="83"/>
      <c r="R858" s="83"/>
      <c r="S858" s="83"/>
      <c r="T858" s="83"/>
      <c r="U858" s="83"/>
      <c r="V858" s="83"/>
      <c r="W858" s="83"/>
      <c r="X858" s="83"/>
      <c r="Y858" s="83"/>
      <c r="Z858" s="83"/>
      <c r="AA858" s="83"/>
    </row>
    <row r="859" spans="1:27" s="84" customFormat="1" ht="24.75" customHeight="1" x14ac:dyDescent="0.15">
      <c r="A859" s="133">
        <v>845</v>
      </c>
      <c r="B859" s="134">
        <f t="shared" si="26"/>
        <v>0</v>
      </c>
      <c r="C859" s="135">
        <f t="shared" si="27"/>
        <v>0</v>
      </c>
      <c r="D859" s="132" t="str">
        <f>IF(G859="","",VLOOKUP(B859,①階級番号!$D:$E,2,FALSE()))</f>
        <v/>
      </c>
      <c r="E859" s="80"/>
      <c r="F859" s="81"/>
      <c r="G859" s="82"/>
      <c r="H859" s="82"/>
      <c r="I859" s="85"/>
      <c r="J859" s="85"/>
      <c r="K859" s="85"/>
      <c r="L859" s="85"/>
      <c r="M859" s="85"/>
      <c r="N859" s="143"/>
      <c r="O859" s="130"/>
      <c r="P859" s="136" t="str">
        <f>IF(M859="","",LOOKUP(IF(M859-DATEVALUE(YEAR(M859)&amp;"/"&amp;"4/2")&lt;0,IF(MONTH($N$1)&lt;4,YEAR($N$1)-YEAR(M859),YEAR($N$1)-YEAR(M859)+1),IF(MONTH($N$1)&lt;4,YEAR($N$1)-YEAR(M859)-1,YEAR($N$1)-YEAR(M859))),①階級番号!$A:$A,①階級番号!$B:$B))</f>
        <v/>
      </c>
      <c r="Q859" s="83"/>
      <c r="R859" s="83"/>
      <c r="S859" s="83"/>
      <c r="T859" s="83"/>
      <c r="U859" s="83"/>
      <c r="V859" s="83"/>
      <c r="W859" s="83"/>
      <c r="X859" s="83"/>
      <c r="Y859" s="83"/>
      <c r="Z859" s="83"/>
      <c r="AA859" s="83"/>
    </row>
    <row r="860" spans="1:27" s="84" customFormat="1" ht="24.75" customHeight="1" x14ac:dyDescent="0.15">
      <c r="A860" s="133">
        <v>846</v>
      </c>
      <c r="B860" s="134">
        <f t="shared" si="26"/>
        <v>0</v>
      </c>
      <c r="C860" s="135">
        <f t="shared" si="27"/>
        <v>0</v>
      </c>
      <c r="D860" s="132" t="str">
        <f>IF(G860="","",VLOOKUP(B860,①階級番号!$D:$E,2,FALSE()))</f>
        <v/>
      </c>
      <c r="E860" s="80"/>
      <c r="F860" s="81"/>
      <c r="G860" s="82"/>
      <c r="H860" s="82"/>
      <c r="I860" s="85"/>
      <c r="J860" s="85"/>
      <c r="K860" s="85"/>
      <c r="L860" s="85"/>
      <c r="M860" s="85"/>
      <c r="N860" s="143"/>
      <c r="O860" s="130"/>
      <c r="P860" s="136" t="str">
        <f>IF(M860="","",LOOKUP(IF(M860-DATEVALUE(YEAR(M860)&amp;"/"&amp;"4/2")&lt;0,IF(MONTH($N$1)&lt;4,YEAR($N$1)-YEAR(M860),YEAR($N$1)-YEAR(M860)+1),IF(MONTH($N$1)&lt;4,YEAR($N$1)-YEAR(M860)-1,YEAR($N$1)-YEAR(M860))),①階級番号!$A:$A,①階級番号!$B:$B))</f>
        <v/>
      </c>
      <c r="Q860" s="83"/>
      <c r="R860" s="83"/>
      <c r="S860" s="83"/>
      <c r="T860" s="83"/>
      <c r="U860" s="83"/>
      <c r="V860" s="83"/>
      <c r="W860" s="83"/>
      <c r="X860" s="83"/>
      <c r="Y860" s="83"/>
      <c r="Z860" s="83"/>
      <c r="AA860" s="83"/>
    </row>
    <row r="861" spans="1:27" s="84" customFormat="1" ht="24.75" customHeight="1" x14ac:dyDescent="0.15">
      <c r="A861" s="133">
        <v>847</v>
      </c>
      <c r="B861" s="134">
        <f t="shared" si="26"/>
        <v>0</v>
      </c>
      <c r="C861" s="135">
        <f t="shared" si="27"/>
        <v>0</v>
      </c>
      <c r="D861" s="132" t="str">
        <f>IF(G861="","",VLOOKUP(B861,①階級番号!$D:$E,2,FALSE()))</f>
        <v/>
      </c>
      <c r="E861" s="80"/>
      <c r="F861" s="81"/>
      <c r="G861" s="82"/>
      <c r="H861" s="82"/>
      <c r="I861" s="85"/>
      <c r="J861" s="85"/>
      <c r="K861" s="85"/>
      <c r="L861" s="85"/>
      <c r="M861" s="85"/>
      <c r="N861" s="143"/>
      <c r="O861" s="130"/>
      <c r="P861" s="136" t="str">
        <f>IF(M861="","",LOOKUP(IF(M861-DATEVALUE(YEAR(M861)&amp;"/"&amp;"4/2")&lt;0,IF(MONTH($N$1)&lt;4,YEAR($N$1)-YEAR(M861),YEAR($N$1)-YEAR(M861)+1),IF(MONTH($N$1)&lt;4,YEAR($N$1)-YEAR(M861)-1,YEAR($N$1)-YEAR(M861))),①階級番号!$A:$A,①階級番号!$B:$B))</f>
        <v/>
      </c>
      <c r="Q861" s="83"/>
      <c r="R861" s="83"/>
      <c r="S861" s="83"/>
      <c r="T861" s="83"/>
      <c r="U861" s="83"/>
      <c r="V861" s="83"/>
      <c r="W861" s="83"/>
      <c r="X861" s="83"/>
      <c r="Y861" s="83"/>
      <c r="Z861" s="83"/>
      <c r="AA861" s="83"/>
    </row>
    <row r="862" spans="1:27" s="84" customFormat="1" ht="24.75" customHeight="1" x14ac:dyDescent="0.15">
      <c r="A862" s="133">
        <v>848</v>
      </c>
      <c r="B862" s="134">
        <f t="shared" si="26"/>
        <v>0</v>
      </c>
      <c r="C862" s="135">
        <f t="shared" si="27"/>
        <v>0</v>
      </c>
      <c r="D862" s="132" t="str">
        <f>IF(G862="","",VLOOKUP(B862,①階級番号!$D:$E,2,FALSE()))</f>
        <v/>
      </c>
      <c r="E862" s="80"/>
      <c r="F862" s="81"/>
      <c r="G862" s="82"/>
      <c r="H862" s="82"/>
      <c r="I862" s="85"/>
      <c r="J862" s="85"/>
      <c r="K862" s="85"/>
      <c r="L862" s="85"/>
      <c r="M862" s="85"/>
      <c r="N862" s="143"/>
      <c r="O862" s="130"/>
      <c r="P862" s="136" t="str">
        <f>IF(M862="","",LOOKUP(IF(M862-DATEVALUE(YEAR(M862)&amp;"/"&amp;"4/2")&lt;0,IF(MONTH($N$1)&lt;4,YEAR($N$1)-YEAR(M862),YEAR($N$1)-YEAR(M862)+1),IF(MONTH($N$1)&lt;4,YEAR($N$1)-YEAR(M862)-1,YEAR($N$1)-YEAR(M862))),①階級番号!$A:$A,①階級番号!$B:$B))</f>
        <v/>
      </c>
      <c r="Q862" s="83"/>
      <c r="R862" s="83"/>
      <c r="S862" s="83"/>
      <c r="T862" s="83"/>
      <c r="U862" s="83"/>
      <c r="V862" s="83"/>
      <c r="W862" s="83"/>
      <c r="X862" s="83"/>
      <c r="Y862" s="83"/>
      <c r="Z862" s="83"/>
      <c r="AA862" s="83"/>
    </row>
    <row r="863" spans="1:27" s="84" customFormat="1" ht="24.75" customHeight="1" x14ac:dyDescent="0.15">
      <c r="A863" s="133">
        <v>849</v>
      </c>
      <c r="B863" s="134">
        <f t="shared" si="26"/>
        <v>0</v>
      </c>
      <c r="C863" s="135">
        <f t="shared" si="27"/>
        <v>0</v>
      </c>
      <c r="D863" s="132" t="str">
        <f>IF(G863="","",VLOOKUP(B863,①階級番号!$D:$E,2,FALSE()))</f>
        <v/>
      </c>
      <c r="E863" s="80"/>
      <c r="F863" s="81"/>
      <c r="G863" s="82"/>
      <c r="H863" s="82"/>
      <c r="I863" s="85"/>
      <c r="J863" s="85"/>
      <c r="K863" s="85"/>
      <c r="L863" s="85"/>
      <c r="M863" s="85"/>
      <c r="N863" s="143"/>
      <c r="O863" s="130"/>
      <c r="P863" s="136" t="str">
        <f>IF(M863="","",LOOKUP(IF(M863-DATEVALUE(YEAR(M863)&amp;"/"&amp;"4/2")&lt;0,IF(MONTH($N$1)&lt;4,YEAR($N$1)-YEAR(M863),YEAR($N$1)-YEAR(M863)+1),IF(MONTH($N$1)&lt;4,YEAR($N$1)-YEAR(M863)-1,YEAR($N$1)-YEAR(M863))),①階級番号!$A:$A,①階級番号!$B:$B))</f>
        <v/>
      </c>
      <c r="Q863" s="83"/>
      <c r="R863" s="83"/>
      <c r="S863" s="83"/>
      <c r="T863" s="83"/>
      <c r="U863" s="83"/>
      <c r="V863" s="83"/>
      <c r="W863" s="83"/>
      <c r="X863" s="83"/>
      <c r="Y863" s="83"/>
      <c r="Z863" s="83"/>
      <c r="AA863" s="83"/>
    </row>
    <row r="864" spans="1:27" s="84" customFormat="1" ht="24.75" customHeight="1" x14ac:dyDescent="0.15">
      <c r="A864" s="133">
        <v>850</v>
      </c>
      <c r="B864" s="134">
        <f t="shared" si="26"/>
        <v>0</v>
      </c>
      <c r="C864" s="135">
        <f t="shared" si="27"/>
        <v>0</v>
      </c>
      <c r="D864" s="132" t="str">
        <f>IF(G864="","",VLOOKUP(B864,①階級番号!$D:$E,2,FALSE()))</f>
        <v/>
      </c>
      <c r="E864" s="80"/>
      <c r="F864" s="81"/>
      <c r="G864" s="82"/>
      <c r="H864" s="82"/>
      <c r="I864" s="85"/>
      <c r="J864" s="85"/>
      <c r="K864" s="85"/>
      <c r="L864" s="85"/>
      <c r="M864" s="85"/>
      <c r="N864" s="143"/>
      <c r="O864" s="130"/>
      <c r="P864" s="136" t="str">
        <f>IF(M864="","",LOOKUP(IF(M864-DATEVALUE(YEAR(M864)&amp;"/"&amp;"4/2")&lt;0,IF(MONTH($N$1)&lt;4,YEAR($N$1)-YEAR(M864),YEAR($N$1)-YEAR(M864)+1),IF(MONTH($N$1)&lt;4,YEAR($N$1)-YEAR(M864)-1,YEAR($N$1)-YEAR(M864))),①階級番号!$A:$A,①階級番号!$B:$B))</f>
        <v/>
      </c>
      <c r="Q864" s="83"/>
      <c r="R864" s="83"/>
      <c r="S864" s="83"/>
      <c r="T864" s="83"/>
      <c r="U864" s="83"/>
      <c r="V864" s="83"/>
      <c r="W864" s="83"/>
      <c r="X864" s="83"/>
      <c r="Y864" s="83"/>
      <c r="Z864" s="83"/>
      <c r="AA864" s="83"/>
    </row>
    <row r="865" spans="1:27" s="84" customFormat="1" ht="24.75" customHeight="1" x14ac:dyDescent="0.15">
      <c r="A865" s="133">
        <v>851</v>
      </c>
      <c r="B865" s="134">
        <f t="shared" si="26"/>
        <v>0</v>
      </c>
      <c r="C865" s="135">
        <f t="shared" si="27"/>
        <v>0</v>
      </c>
      <c r="D865" s="132" t="str">
        <f>IF(G865="","",VLOOKUP(B865,①階級番号!$D:$E,2,FALSE()))</f>
        <v/>
      </c>
      <c r="E865" s="80"/>
      <c r="F865" s="81"/>
      <c r="G865" s="82"/>
      <c r="H865" s="82"/>
      <c r="I865" s="85"/>
      <c r="J865" s="85"/>
      <c r="K865" s="85"/>
      <c r="L865" s="85"/>
      <c r="M865" s="85"/>
      <c r="N865" s="143"/>
      <c r="O865" s="130"/>
      <c r="P865" s="136" t="str">
        <f>IF(M865="","",LOOKUP(IF(M865-DATEVALUE(YEAR(M865)&amp;"/"&amp;"4/2")&lt;0,IF(MONTH($N$1)&lt;4,YEAR($N$1)-YEAR(M865),YEAR($N$1)-YEAR(M865)+1),IF(MONTH($N$1)&lt;4,YEAR($N$1)-YEAR(M865)-1,YEAR($N$1)-YEAR(M865))),①階級番号!$A:$A,①階級番号!$B:$B))</f>
        <v/>
      </c>
      <c r="Q865" s="83"/>
      <c r="R865" s="83"/>
      <c r="S865" s="83"/>
      <c r="T865" s="83"/>
      <c r="U865" s="83"/>
      <c r="V865" s="83"/>
      <c r="W865" s="83"/>
      <c r="X865" s="83"/>
      <c r="Y865" s="83"/>
      <c r="Z865" s="83"/>
      <c r="AA865" s="83"/>
    </row>
    <row r="866" spans="1:27" s="84" customFormat="1" ht="24.75" customHeight="1" x14ac:dyDescent="0.15">
      <c r="A866" s="133">
        <v>852</v>
      </c>
      <c r="B866" s="134">
        <f t="shared" si="26"/>
        <v>0</v>
      </c>
      <c r="C866" s="135">
        <f t="shared" si="27"/>
        <v>0</v>
      </c>
      <c r="D866" s="132" t="str">
        <f>IF(G866="","",VLOOKUP(B866,①階級番号!$D:$E,2,FALSE()))</f>
        <v/>
      </c>
      <c r="E866" s="80"/>
      <c r="F866" s="81"/>
      <c r="G866" s="82"/>
      <c r="H866" s="82"/>
      <c r="I866" s="85"/>
      <c r="J866" s="85"/>
      <c r="K866" s="85"/>
      <c r="L866" s="85"/>
      <c r="M866" s="85"/>
      <c r="N866" s="143"/>
      <c r="O866" s="130"/>
      <c r="P866" s="136" t="str">
        <f>IF(M866="","",LOOKUP(IF(M866-DATEVALUE(YEAR(M866)&amp;"/"&amp;"4/2")&lt;0,IF(MONTH($N$1)&lt;4,YEAR($N$1)-YEAR(M866),YEAR($N$1)-YEAR(M866)+1),IF(MONTH($N$1)&lt;4,YEAR($N$1)-YEAR(M866)-1,YEAR($N$1)-YEAR(M866))),①階級番号!$A:$A,①階級番号!$B:$B))</f>
        <v/>
      </c>
      <c r="Q866" s="83"/>
      <c r="R866" s="83"/>
      <c r="S866" s="83"/>
      <c r="T866" s="83"/>
      <c r="U866" s="83"/>
      <c r="V866" s="83"/>
      <c r="W866" s="83"/>
      <c r="X866" s="83"/>
      <c r="Y866" s="83"/>
      <c r="Z866" s="83"/>
      <c r="AA866" s="83"/>
    </row>
    <row r="867" spans="1:27" s="84" customFormat="1" ht="24.75" customHeight="1" x14ac:dyDescent="0.15">
      <c r="A867" s="133">
        <v>853</v>
      </c>
      <c r="B867" s="134">
        <f t="shared" si="26"/>
        <v>0</v>
      </c>
      <c r="C867" s="135">
        <f t="shared" si="27"/>
        <v>0</v>
      </c>
      <c r="D867" s="132" t="str">
        <f>IF(G867="","",VLOOKUP(B867,①階級番号!$D:$E,2,FALSE()))</f>
        <v/>
      </c>
      <c r="E867" s="80"/>
      <c r="F867" s="81"/>
      <c r="G867" s="82"/>
      <c r="H867" s="82"/>
      <c r="I867" s="85"/>
      <c r="J867" s="85"/>
      <c r="K867" s="85"/>
      <c r="L867" s="85"/>
      <c r="M867" s="85"/>
      <c r="N867" s="143"/>
      <c r="O867" s="130"/>
      <c r="P867" s="136" t="str">
        <f>IF(M867="","",LOOKUP(IF(M867-DATEVALUE(YEAR(M867)&amp;"/"&amp;"4/2")&lt;0,IF(MONTH($N$1)&lt;4,YEAR($N$1)-YEAR(M867),YEAR($N$1)-YEAR(M867)+1),IF(MONTH($N$1)&lt;4,YEAR($N$1)-YEAR(M867)-1,YEAR($N$1)-YEAR(M867))),①階級番号!$A:$A,①階級番号!$B:$B))</f>
        <v/>
      </c>
      <c r="Q867" s="83"/>
      <c r="R867" s="83"/>
      <c r="S867" s="83"/>
      <c r="T867" s="83"/>
      <c r="U867" s="83"/>
      <c r="V867" s="83"/>
      <c r="W867" s="83"/>
      <c r="X867" s="83"/>
      <c r="Y867" s="83"/>
      <c r="Z867" s="83"/>
      <c r="AA867" s="83"/>
    </row>
    <row r="868" spans="1:27" s="84" customFormat="1" ht="24.75" customHeight="1" x14ac:dyDescent="0.15">
      <c r="A868" s="133">
        <v>854</v>
      </c>
      <c r="B868" s="134">
        <f t="shared" si="26"/>
        <v>0</v>
      </c>
      <c r="C868" s="135">
        <f t="shared" si="27"/>
        <v>0</v>
      </c>
      <c r="D868" s="132" t="str">
        <f>IF(G868="","",VLOOKUP(B868,①階級番号!$D:$E,2,FALSE()))</f>
        <v/>
      </c>
      <c r="E868" s="80"/>
      <c r="F868" s="81"/>
      <c r="G868" s="82"/>
      <c r="H868" s="82"/>
      <c r="I868" s="85"/>
      <c r="J868" s="85"/>
      <c r="K868" s="85"/>
      <c r="L868" s="85"/>
      <c r="M868" s="85"/>
      <c r="N868" s="143"/>
      <c r="O868" s="130"/>
      <c r="P868" s="136" t="str">
        <f>IF(M868="","",LOOKUP(IF(M868-DATEVALUE(YEAR(M868)&amp;"/"&amp;"4/2")&lt;0,IF(MONTH($N$1)&lt;4,YEAR($N$1)-YEAR(M868),YEAR($N$1)-YEAR(M868)+1),IF(MONTH($N$1)&lt;4,YEAR($N$1)-YEAR(M868)-1,YEAR($N$1)-YEAR(M868))),①階級番号!$A:$A,①階級番号!$B:$B))</f>
        <v/>
      </c>
      <c r="Q868" s="83"/>
      <c r="R868" s="83"/>
      <c r="S868" s="83"/>
      <c r="T868" s="83"/>
      <c r="U868" s="83"/>
      <c r="V868" s="83"/>
      <c r="W868" s="83"/>
      <c r="X868" s="83"/>
      <c r="Y868" s="83"/>
      <c r="Z868" s="83"/>
      <c r="AA868" s="83"/>
    </row>
    <row r="869" spans="1:27" s="84" customFormat="1" ht="24.75" customHeight="1" x14ac:dyDescent="0.15">
      <c r="A869" s="133">
        <v>855</v>
      </c>
      <c r="B869" s="134">
        <f t="shared" si="26"/>
        <v>0</v>
      </c>
      <c r="C869" s="135">
        <f t="shared" si="27"/>
        <v>0</v>
      </c>
      <c r="D869" s="132" t="str">
        <f>IF(G869="","",VLOOKUP(B869,①階級番号!$D:$E,2,FALSE()))</f>
        <v/>
      </c>
      <c r="E869" s="80"/>
      <c r="F869" s="81"/>
      <c r="G869" s="82"/>
      <c r="H869" s="82"/>
      <c r="I869" s="85"/>
      <c r="J869" s="85"/>
      <c r="K869" s="85"/>
      <c r="L869" s="85"/>
      <c r="M869" s="85"/>
      <c r="N869" s="143"/>
      <c r="O869" s="130"/>
      <c r="P869" s="136" t="str">
        <f>IF(M869="","",LOOKUP(IF(M869-DATEVALUE(YEAR(M869)&amp;"/"&amp;"4/2")&lt;0,IF(MONTH($N$1)&lt;4,YEAR($N$1)-YEAR(M869),YEAR($N$1)-YEAR(M869)+1),IF(MONTH($N$1)&lt;4,YEAR($N$1)-YEAR(M869)-1,YEAR($N$1)-YEAR(M869))),①階級番号!$A:$A,①階級番号!$B:$B))</f>
        <v/>
      </c>
      <c r="Q869" s="83"/>
      <c r="R869" s="83"/>
      <c r="S869" s="83"/>
      <c r="T869" s="83"/>
      <c r="U869" s="83"/>
      <c r="V869" s="83"/>
      <c r="W869" s="83"/>
      <c r="X869" s="83"/>
      <c r="Y869" s="83"/>
      <c r="Z869" s="83"/>
      <c r="AA869" s="83"/>
    </row>
    <row r="870" spans="1:27" s="84" customFormat="1" ht="24.75" customHeight="1" x14ac:dyDescent="0.15">
      <c r="A870" s="133">
        <v>856</v>
      </c>
      <c r="B870" s="134">
        <f t="shared" si="26"/>
        <v>0</v>
      </c>
      <c r="C870" s="135">
        <f t="shared" si="27"/>
        <v>0</v>
      </c>
      <c r="D870" s="132" t="str">
        <f>IF(G870="","",VLOOKUP(B870,①階級番号!$D:$E,2,FALSE()))</f>
        <v/>
      </c>
      <c r="E870" s="80"/>
      <c r="F870" s="81"/>
      <c r="G870" s="82"/>
      <c r="H870" s="82"/>
      <c r="I870" s="85"/>
      <c r="J870" s="85"/>
      <c r="K870" s="85"/>
      <c r="L870" s="85"/>
      <c r="M870" s="85"/>
      <c r="N870" s="143"/>
      <c r="O870" s="130"/>
      <c r="P870" s="136" t="str">
        <f>IF(M870="","",LOOKUP(IF(M870-DATEVALUE(YEAR(M870)&amp;"/"&amp;"4/2")&lt;0,IF(MONTH($N$1)&lt;4,YEAR($N$1)-YEAR(M870),YEAR($N$1)-YEAR(M870)+1),IF(MONTH($N$1)&lt;4,YEAR($N$1)-YEAR(M870)-1,YEAR($N$1)-YEAR(M870))),①階級番号!$A:$A,①階級番号!$B:$B))</f>
        <v/>
      </c>
      <c r="Q870" s="83"/>
      <c r="R870" s="83"/>
      <c r="S870" s="83"/>
      <c r="T870" s="83"/>
      <c r="U870" s="83"/>
      <c r="V870" s="83"/>
      <c r="W870" s="83"/>
      <c r="X870" s="83"/>
      <c r="Y870" s="83"/>
      <c r="Z870" s="83"/>
      <c r="AA870" s="83"/>
    </row>
    <row r="871" spans="1:27" s="84" customFormat="1" ht="24.75" customHeight="1" x14ac:dyDescent="0.15">
      <c r="A871" s="133">
        <v>857</v>
      </c>
      <c r="B871" s="134">
        <f t="shared" si="26"/>
        <v>0</v>
      </c>
      <c r="C871" s="135">
        <f t="shared" si="27"/>
        <v>0</v>
      </c>
      <c r="D871" s="132" t="str">
        <f>IF(G871="","",VLOOKUP(B871,①階級番号!$D:$E,2,FALSE()))</f>
        <v/>
      </c>
      <c r="E871" s="80"/>
      <c r="F871" s="81"/>
      <c r="G871" s="82"/>
      <c r="H871" s="82"/>
      <c r="I871" s="85"/>
      <c r="J871" s="85"/>
      <c r="K871" s="85"/>
      <c r="L871" s="85"/>
      <c r="M871" s="85"/>
      <c r="N871" s="143"/>
      <c r="O871" s="130"/>
      <c r="P871" s="136" t="str">
        <f>IF(M871="","",LOOKUP(IF(M871-DATEVALUE(YEAR(M871)&amp;"/"&amp;"4/2")&lt;0,IF(MONTH($N$1)&lt;4,YEAR($N$1)-YEAR(M871),YEAR($N$1)-YEAR(M871)+1),IF(MONTH($N$1)&lt;4,YEAR($N$1)-YEAR(M871)-1,YEAR($N$1)-YEAR(M871))),①階級番号!$A:$A,①階級番号!$B:$B))</f>
        <v/>
      </c>
      <c r="Q871" s="83"/>
      <c r="R871" s="83"/>
      <c r="S871" s="83"/>
      <c r="T871" s="83"/>
      <c r="U871" s="83"/>
      <c r="V871" s="83"/>
      <c r="W871" s="83"/>
      <c r="X871" s="83"/>
      <c r="Y871" s="83"/>
      <c r="Z871" s="83"/>
      <c r="AA871" s="83"/>
    </row>
    <row r="872" spans="1:27" s="84" customFormat="1" ht="24.75" customHeight="1" x14ac:dyDescent="0.15">
      <c r="A872" s="133">
        <v>858</v>
      </c>
      <c r="B872" s="134">
        <f t="shared" si="26"/>
        <v>0</v>
      </c>
      <c r="C872" s="135">
        <f t="shared" si="27"/>
        <v>0</v>
      </c>
      <c r="D872" s="132" t="str">
        <f>IF(G872="","",VLOOKUP(B872,①階級番号!$D:$E,2,FALSE()))</f>
        <v/>
      </c>
      <c r="E872" s="80"/>
      <c r="F872" s="81"/>
      <c r="G872" s="82"/>
      <c r="H872" s="82"/>
      <c r="I872" s="85"/>
      <c r="J872" s="85"/>
      <c r="K872" s="85"/>
      <c r="L872" s="85"/>
      <c r="M872" s="85"/>
      <c r="N872" s="143"/>
      <c r="O872" s="130"/>
      <c r="P872" s="136" t="str">
        <f>IF(M872="","",LOOKUP(IF(M872-DATEVALUE(YEAR(M872)&amp;"/"&amp;"4/2")&lt;0,IF(MONTH($N$1)&lt;4,YEAR($N$1)-YEAR(M872),YEAR($N$1)-YEAR(M872)+1),IF(MONTH($N$1)&lt;4,YEAR($N$1)-YEAR(M872)-1,YEAR($N$1)-YEAR(M872))),①階級番号!$A:$A,①階級番号!$B:$B))</f>
        <v/>
      </c>
      <c r="Q872" s="83"/>
      <c r="R872" s="83"/>
      <c r="S872" s="83"/>
      <c r="T872" s="83"/>
      <c r="U872" s="83"/>
      <c r="V872" s="83"/>
      <c r="W872" s="83"/>
      <c r="X872" s="83"/>
      <c r="Y872" s="83"/>
      <c r="Z872" s="83"/>
      <c r="AA872" s="83"/>
    </row>
    <row r="873" spans="1:27" s="84" customFormat="1" ht="24.75" customHeight="1" x14ac:dyDescent="0.15">
      <c r="A873" s="133">
        <v>859</v>
      </c>
      <c r="B873" s="134">
        <f t="shared" si="26"/>
        <v>0</v>
      </c>
      <c r="C873" s="135">
        <f t="shared" si="27"/>
        <v>0</v>
      </c>
      <c r="D873" s="132" t="str">
        <f>IF(G873="","",VLOOKUP(B873,①階級番号!$D:$E,2,FALSE()))</f>
        <v/>
      </c>
      <c r="E873" s="80"/>
      <c r="F873" s="81"/>
      <c r="G873" s="82"/>
      <c r="H873" s="82"/>
      <c r="I873" s="85"/>
      <c r="J873" s="85"/>
      <c r="K873" s="85"/>
      <c r="L873" s="85"/>
      <c r="M873" s="85"/>
      <c r="N873" s="143"/>
      <c r="O873" s="130"/>
      <c r="P873" s="136" t="str">
        <f>IF(M873="","",LOOKUP(IF(M873-DATEVALUE(YEAR(M873)&amp;"/"&amp;"4/2")&lt;0,IF(MONTH($N$1)&lt;4,YEAR($N$1)-YEAR(M873),YEAR($N$1)-YEAR(M873)+1),IF(MONTH($N$1)&lt;4,YEAR($N$1)-YEAR(M873)-1,YEAR($N$1)-YEAR(M873))),①階級番号!$A:$A,①階級番号!$B:$B))</f>
        <v/>
      </c>
      <c r="Q873" s="83"/>
      <c r="R873" s="83"/>
      <c r="S873" s="83"/>
      <c r="T873" s="83"/>
      <c r="U873" s="83"/>
      <c r="V873" s="83"/>
      <c r="W873" s="83"/>
      <c r="X873" s="83"/>
      <c r="Y873" s="83"/>
      <c r="Z873" s="83"/>
      <c r="AA873" s="83"/>
    </row>
    <row r="874" spans="1:27" s="84" customFormat="1" ht="24.75" customHeight="1" x14ac:dyDescent="0.15">
      <c r="A874" s="133">
        <v>860</v>
      </c>
      <c r="B874" s="134">
        <f t="shared" si="26"/>
        <v>0</v>
      </c>
      <c r="C874" s="135">
        <f t="shared" si="27"/>
        <v>0</v>
      </c>
      <c r="D874" s="132" t="str">
        <f>IF(G874="","",VLOOKUP(B874,①階級番号!$D:$E,2,FALSE()))</f>
        <v/>
      </c>
      <c r="E874" s="80"/>
      <c r="F874" s="81"/>
      <c r="G874" s="82"/>
      <c r="H874" s="82"/>
      <c r="I874" s="85"/>
      <c r="J874" s="85"/>
      <c r="K874" s="85"/>
      <c r="L874" s="85"/>
      <c r="M874" s="85"/>
      <c r="N874" s="143"/>
      <c r="O874" s="130"/>
      <c r="P874" s="136" t="str">
        <f>IF(M874="","",LOOKUP(IF(M874-DATEVALUE(YEAR(M874)&amp;"/"&amp;"4/2")&lt;0,IF(MONTH($N$1)&lt;4,YEAR($N$1)-YEAR(M874),YEAR($N$1)-YEAR(M874)+1),IF(MONTH($N$1)&lt;4,YEAR($N$1)-YEAR(M874)-1,YEAR($N$1)-YEAR(M874))),①階級番号!$A:$A,①階級番号!$B:$B))</f>
        <v/>
      </c>
      <c r="Q874" s="83"/>
      <c r="R874" s="83"/>
      <c r="S874" s="83"/>
      <c r="T874" s="83"/>
      <c r="U874" s="83"/>
      <c r="V874" s="83"/>
      <c r="W874" s="83"/>
      <c r="X874" s="83"/>
      <c r="Y874" s="83"/>
      <c r="Z874" s="83"/>
      <c r="AA874" s="83"/>
    </row>
    <row r="875" spans="1:27" s="84" customFormat="1" ht="24.75" customHeight="1" x14ac:dyDescent="0.15">
      <c r="A875" s="133">
        <v>861</v>
      </c>
      <c r="B875" s="134">
        <f t="shared" si="26"/>
        <v>0</v>
      </c>
      <c r="C875" s="135">
        <f t="shared" si="27"/>
        <v>0</v>
      </c>
      <c r="D875" s="132" t="str">
        <f>IF(G875="","",VLOOKUP(B875,①階級番号!$D:$E,2,FALSE()))</f>
        <v/>
      </c>
      <c r="E875" s="80"/>
      <c r="F875" s="81"/>
      <c r="G875" s="82"/>
      <c r="H875" s="82"/>
      <c r="I875" s="85"/>
      <c r="J875" s="85"/>
      <c r="K875" s="85"/>
      <c r="L875" s="85"/>
      <c r="M875" s="85"/>
      <c r="N875" s="143"/>
      <c r="O875" s="130"/>
      <c r="P875" s="136" t="str">
        <f>IF(M875="","",LOOKUP(IF(M875-DATEVALUE(YEAR(M875)&amp;"/"&amp;"4/2")&lt;0,IF(MONTH($N$1)&lt;4,YEAR($N$1)-YEAR(M875),YEAR($N$1)-YEAR(M875)+1),IF(MONTH($N$1)&lt;4,YEAR($N$1)-YEAR(M875)-1,YEAR($N$1)-YEAR(M875))),①階級番号!$A:$A,①階級番号!$B:$B))</f>
        <v/>
      </c>
      <c r="Q875" s="83"/>
      <c r="R875" s="83"/>
      <c r="S875" s="83"/>
      <c r="T875" s="83"/>
      <c r="U875" s="83"/>
      <c r="V875" s="83"/>
      <c r="W875" s="83"/>
      <c r="X875" s="83"/>
      <c r="Y875" s="83"/>
      <c r="Z875" s="83"/>
      <c r="AA875" s="83"/>
    </row>
    <row r="876" spans="1:27" s="84" customFormat="1" ht="24.75" customHeight="1" x14ac:dyDescent="0.15">
      <c r="A876" s="133">
        <v>862</v>
      </c>
      <c r="B876" s="134">
        <f t="shared" si="26"/>
        <v>0</v>
      </c>
      <c r="C876" s="135">
        <f t="shared" si="27"/>
        <v>0</v>
      </c>
      <c r="D876" s="132" t="str">
        <f>IF(G876="","",VLOOKUP(B876,①階級番号!$D:$E,2,FALSE()))</f>
        <v/>
      </c>
      <c r="E876" s="80"/>
      <c r="F876" s="81"/>
      <c r="G876" s="82"/>
      <c r="H876" s="82"/>
      <c r="I876" s="85"/>
      <c r="J876" s="85"/>
      <c r="K876" s="85"/>
      <c r="L876" s="85"/>
      <c r="M876" s="85"/>
      <c r="N876" s="143"/>
      <c r="O876" s="130"/>
      <c r="P876" s="136" t="str">
        <f>IF(M876="","",LOOKUP(IF(M876-DATEVALUE(YEAR(M876)&amp;"/"&amp;"4/2")&lt;0,IF(MONTH($N$1)&lt;4,YEAR($N$1)-YEAR(M876),YEAR($N$1)-YEAR(M876)+1),IF(MONTH($N$1)&lt;4,YEAR($N$1)-YEAR(M876)-1,YEAR($N$1)-YEAR(M876))),①階級番号!$A:$A,①階級番号!$B:$B))</f>
        <v/>
      </c>
      <c r="Q876" s="83"/>
      <c r="R876" s="83"/>
      <c r="S876" s="83"/>
      <c r="T876" s="83"/>
      <c r="U876" s="83"/>
      <c r="V876" s="83"/>
      <c r="W876" s="83"/>
      <c r="X876" s="83"/>
      <c r="Y876" s="83"/>
      <c r="Z876" s="83"/>
      <c r="AA876" s="83"/>
    </row>
    <row r="877" spans="1:27" s="84" customFormat="1" ht="24.75" customHeight="1" x14ac:dyDescent="0.15">
      <c r="A877" s="133">
        <v>863</v>
      </c>
      <c r="B877" s="134">
        <f t="shared" si="26"/>
        <v>0</v>
      </c>
      <c r="C877" s="135">
        <f t="shared" si="27"/>
        <v>0</v>
      </c>
      <c r="D877" s="132" t="str">
        <f>IF(G877="","",VLOOKUP(B877,①階級番号!$D:$E,2,FALSE()))</f>
        <v/>
      </c>
      <c r="E877" s="80"/>
      <c r="F877" s="81"/>
      <c r="G877" s="82"/>
      <c r="H877" s="82"/>
      <c r="I877" s="85"/>
      <c r="J877" s="85"/>
      <c r="K877" s="85"/>
      <c r="L877" s="85"/>
      <c r="M877" s="85"/>
      <c r="N877" s="143"/>
      <c r="O877" s="130"/>
      <c r="P877" s="136" t="str">
        <f>IF(M877="","",LOOKUP(IF(M877-DATEVALUE(YEAR(M877)&amp;"/"&amp;"4/2")&lt;0,IF(MONTH($N$1)&lt;4,YEAR($N$1)-YEAR(M877),YEAR($N$1)-YEAR(M877)+1),IF(MONTH($N$1)&lt;4,YEAR($N$1)-YEAR(M877)-1,YEAR($N$1)-YEAR(M877))),①階級番号!$A:$A,①階級番号!$B:$B))</f>
        <v/>
      </c>
      <c r="Q877" s="83"/>
      <c r="R877" s="83"/>
      <c r="S877" s="83"/>
      <c r="T877" s="83"/>
      <c r="U877" s="83"/>
      <c r="V877" s="83"/>
      <c r="W877" s="83"/>
      <c r="X877" s="83"/>
      <c r="Y877" s="83"/>
      <c r="Z877" s="83"/>
      <c r="AA877" s="83"/>
    </row>
    <row r="878" spans="1:27" s="84" customFormat="1" ht="24.75" customHeight="1" x14ac:dyDescent="0.15">
      <c r="A878" s="133">
        <v>864</v>
      </c>
      <c r="B878" s="134">
        <f t="shared" si="26"/>
        <v>0</v>
      </c>
      <c r="C878" s="135">
        <f t="shared" si="27"/>
        <v>0</v>
      </c>
      <c r="D878" s="132" t="str">
        <f>IF(G878="","",VLOOKUP(B878,①階級番号!$D:$E,2,FALSE()))</f>
        <v/>
      </c>
      <c r="E878" s="80"/>
      <c r="F878" s="81"/>
      <c r="G878" s="82"/>
      <c r="H878" s="82"/>
      <c r="I878" s="85"/>
      <c r="J878" s="85"/>
      <c r="K878" s="85"/>
      <c r="L878" s="85"/>
      <c r="M878" s="85"/>
      <c r="N878" s="143"/>
      <c r="O878" s="130"/>
      <c r="P878" s="136" t="str">
        <f>IF(M878="","",LOOKUP(IF(M878-DATEVALUE(YEAR(M878)&amp;"/"&amp;"4/2")&lt;0,IF(MONTH($N$1)&lt;4,YEAR($N$1)-YEAR(M878),YEAR($N$1)-YEAR(M878)+1),IF(MONTH($N$1)&lt;4,YEAR($N$1)-YEAR(M878)-1,YEAR($N$1)-YEAR(M878))),①階級番号!$A:$A,①階級番号!$B:$B))</f>
        <v/>
      </c>
      <c r="Q878" s="83"/>
      <c r="R878" s="83"/>
      <c r="S878" s="83"/>
      <c r="T878" s="83"/>
      <c r="U878" s="83"/>
      <c r="V878" s="83"/>
      <c r="W878" s="83"/>
      <c r="X878" s="83"/>
      <c r="Y878" s="83"/>
      <c r="Z878" s="83"/>
      <c r="AA878" s="83"/>
    </row>
    <row r="879" spans="1:27" s="84" customFormat="1" ht="24.75" customHeight="1" x14ac:dyDescent="0.15">
      <c r="A879" s="133">
        <v>865</v>
      </c>
      <c r="B879" s="134">
        <f t="shared" si="26"/>
        <v>0</v>
      </c>
      <c r="C879" s="135">
        <f t="shared" si="27"/>
        <v>0</v>
      </c>
      <c r="D879" s="132" t="str">
        <f>IF(G879="","",VLOOKUP(B879,①階級番号!$D:$E,2,FALSE()))</f>
        <v/>
      </c>
      <c r="E879" s="80"/>
      <c r="F879" s="81"/>
      <c r="G879" s="82"/>
      <c r="H879" s="82"/>
      <c r="I879" s="85"/>
      <c r="J879" s="85"/>
      <c r="K879" s="85"/>
      <c r="L879" s="85"/>
      <c r="M879" s="85"/>
      <c r="N879" s="143"/>
      <c r="O879" s="130"/>
      <c r="P879" s="136" t="str">
        <f>IF(M879="","",LOOKUP(IF(M879-DATEVALUE(YEAR(M879)&amp;"/"&amp;"4/2")&lt;0,IF(MONTH($N$1)&lt;4,YEAR($N$1)-YEAR(M879),YEAR($N$1)-YEAR(M879)+1),IF(MONTH($N$1)&lt;4,YEAR($N$1)-YEAR(M879)-1,YEAR($N$1)-YEAR(M879))),①階級番号!$A:$A,①階級番号!$B:$B))</f>
        <v/>
      </c>
      <c r="Q879" s="83"/>
      <c r="R879" s="83"/>
      <c r="S879" s="83"/>
      <c r="T879" s="83"/>
      <c r="U879" s="83"/>
      <c r="V879" s="83"/>
      <c r="W879" s="83"/>
      <c r="X879" s="83"/>
      <c r="Y879" s="83"/>
      <c r="Z879" s="83"/>
      <c r="AA879" s="83"/>
    </row>
    <row r="880" spans="1:27" s="84" customFormat="1" ht="24.75" customHeight="1" x14ac:dyDescent="0.15">
      <c r="A880" s="133">
        <v>866</v>
      </c>
      <c r="B880" s="134">
        <f t="shared" si="26"/>
        <v>0</v>
      </c>
      <c r="C880" s="135">
        <f t="shared" si="27"/>
        <v>0</v>
      </c>
      <c r="D880" s="132" t="str">
        <f>IF(G880="","",VLOOKUP(B880,①階級番号!$D:$E,2,FALSE()))</f>
        <v/>
      </c>
      <c r="E880" s="80"/>
      <c r="F880" s="81"/>
      <c r="G880" s="82"/>
      <c r="H880" s="82"/>
      <c r="I880" s="85"/>
      <c r="J880" s="85"/>
      <c r="K880" s="85"/>
      <c r="L880" s="85"/>
      <c r="M880" s="85"/>
      <c r="N880" s="143"/>
      <c r="O880" s="130"/>
      <c r="P880" s="136" t="str">
        <f>IF(M880="","",LOOKUP(IF(M880-DATEVALUE(YEAR(M880)&amp;"/"&amp;"4/2")&lt;0,IF(MONTH($N$1)&lt;4,YEAR($N$1)-YEAR(M880),YEAR($N$1)-YEAR(M880)+1),IF(MONTH($N$1)&lt;4,YEAR($N$1)-YEAR(M880)-1,YEAR($N$1)-YEAR(M880))),①階級番号!$A:$A,①階級番号!$B:$B))</f>
        <v/>
      </c>
      <c r="Q880" s="83"/>
      <c r="R880" s="83"/>
      <c r="S880" s="83"/>
      <c r="T880" s="83"/>
      <c r="U880" s="83"/>
      <c r="V880" s="83"/>
      <c r="W880" s="83"/>
      <c r="X880" s="83"/>
      <c r="Y880" s="83"/>
      <c r="Z880" s="83"/>
      <c r="AA880" s="83"/>
    </row>
    <row r="881" spans="1:27" s="84" customFormat="1" ht="24.75" customHeight="1" x14ac:dyDescent="0.15">
      <c r="A881" s="133">
        <v>867</v>
      </c>
      <c r="B881" s="134">
        <f t="shared" si="26"/>
        <v>0</v>
      </c>
      <c r="C881" s="135">
        <f t="shared" si="27"/>
        <v>0</v>
      </c>
      <c r="D881" s="132" t="str">
        <f>IF(G881="","",VLOOKUP(B881,①階級番号!$D:$E,2,FALSE()))</f>
        <v/>
      </c>
      <c r="E881" s="80"/>
      <c r="F881" s="81"/>
      <c r="G881" s="82"/>
      <c r="H881" s="82"/>
      <c r="I881" s="85"/>
      <c r="J881" s="85"/>
      <c r="K881" s="85"/>
      <c r="L881" s="85"/>
      <c r="M881" s="85"/>
      <c r="N881" s="143"/>
      <c r="O881" s="130"/>
      <c r="P881" s="136" t="str">
        <f>IF(M881="","",LOOKUP(IF(M881-DATEVALUE(YEAR(M881)&amp;"/"&amp;"4/2")&lt;0,IF(MONTH($N$1)&lt;4,YEAR($N$1)-YEAR(M881),YEAR($N$1)-YEAR(M881)+1),IF(MONTH($N$1)&lt;4,YEAR($N$1)-YEAR(M881)-1,YEAR($N$1)-YEAR(M881))),①階級番号!$A:$A,①階級番号!$B:$B))</f>
        <v/>
      </c>
      <c r="Q881" s="83"/>
      <c r="R881" s="83"/>
      <c r="S881" s="83"/>
      <c r="T881" s="83"/>
      <c r="U881" s="83"/>
      <c r="V881" s="83"/>
      <c r="W881" s="83"/>
      <c r="X881" s="83"/>
      <c r="Y881" s="83"/>
      <c r="Z881" s="83"/>
      <c r="AA881" s="83"/>
    </row>
    <row r="882" spans="1:27" s="84" customFormat="1" ht="24.75" customHeight="1" x14ac:dyDescent="0.15">
      <c r="A882" s="133">
        <v>868</v>
      </c>
      <c r="B882" s="134">
        <f t="shared" si="26"/>
        <v>0</v>
      </c>
      <c r="C882" s="135">
        <f t="shared" si="27"/>
        <v>0</v>
      </c>
      <c r="D882" s="132" t="str">
        <f>IF(G882="","",VLOOKUP(B882,①階級番号!$D:$E,2,FALSE()))</f>
        <v/>
      </c>
      <c r="E882" s="80"/>
      <c r="F882" s="81"/>
      <c r="G882" s="82"/>
      <c r="H882" s="82"/>
      <c r="I882" s="85"/>
      <c r="J882" s="85"/>
      <c r="K882" s="85"/>
      <c r="L882" s="85"/>
      <c r="M882" s="85"/>
      <c r="N882" s="143"/>
      <c r="O882" s="130"/>
      <c r="P882" s="136" t="str">
        <f>IF(M882="","",LOOKUP(IF(M882-DATEVALUE(YEAR(M882)&amp;"/"&amp;"4/2")&lt;0,IF(MONTH($N$1)&lt;4,YEAR($N$1)-YEAR(M882),YEAR($N$1)-YEAR(M882)+1),IF(MONTH($N$1)&lt;4,YEAR($N$1)-YEAR(M882)-1,YEAR($N$1)-YEAR(M882))),①階級番号!$A:$A,①階級番号!$B:$B))</f>
        <v/>
      </c>
      <c r="Q882" s="83"/>
      <c r="R882" s="83"/>
      <c r="S882" s="83"/>
      <c r="T882" s="83"/>
      <c r="U882" s="83"/>
      <c r="V882" s="83"/>
      <c r="W882" s="83"/>
      <c r="X882" s="83"/>
      <c r="Y882" s="83"/>
      <c r="Z882" s="83"/>
      <c r="AA882" s="83"/>
    </row>
    <row r="883" spans="1:27" s="84" customFormat="1" ht="24.75" customHeight="1" x14ac:dyDescent="0.15">
      <c r="A883" s="133">
        <v>869</v>
      </c>
      <c r="B883" s="134">
        <f t="shared" si="26"/>
        <v>0</v>
      </c>
      <c r="C883" s="135">
        <f t="shared" si="27"/>
        <v>0</v>
      </c>
      <c r="D883" s="132" t="str">
        <f>IF(G883="","",VLOOKUP(B883,①階級番号!$D:$E,2,FALSE()))</f>
        <v/>
      </c>
      <c r="E883" s="80"/>
      <c r="F883" s="81"/>
      <c r="G883" s="82"/>
      <c r="H883" s="82"/>
      <c r="I883" s="85"/>
      <c r="J883" s="85"/>
      <c r="K883" s="85"/>
      <c r="L883" s="85"/>
      <c r="M883" s="85"/>
      <c r="N883" s="143"/>
      <c r="O883" s="130"/>
      <c r="P883" s="136" t="str">
        <f>IF(M883="","",LOOKUP(IF(M883-DATEVALUE(YEAR(M883)&amp;"/"&amp;"4/2")&lt;0,IF(MONTH($N$1)&lt;4,YEAR($N$1)-YEAR(M883),YEAR($N$1)-YEAR(M883)+1),IF(MONTH($N$1)&lt;4,YEAR($N$1)-YEAR(M883)-1,YEAR($N$1)-YEAR(M883))),①階級番号!$A:$A,①階級番号!$B:$B))</f>
        <v/>
      </c>
      <c r="Q883" s="83"/>
      <c r="R883" s="83"/>
      <c r="S883" s="83"/>
      <c r="T883" s="83"/>
      <c r="U883" s="83"/>
      <c r="V883" s="83"/>
      <c r="W883" s="83"/>
      <c r="X883" s="83"/>
      <c r="Y883" s="83"/>
      <c r="Z883" s="83"/>
      <c r="AA883" s="83"/>
    </row>
    <row r="884" spans="1:27" s="84" customFormat="1" ht="24.75" customHeight="1" x14ac:dyDescent="0.15">
      <c r="A884" s="133">
        <v>870</v>
      </c>
      <c r="B884" s="134">
        <f t="shared" si="26"/>
        <v>0</v>
      </c>
      <c r="C884" s="135">
        <f t="shared" si="27"/>
        <v>0</v>
      </c>
      <c r="D884" s="132" t="str">
        <f>IF(G884="","",VLOOKUP(B884,①階級番号!$D:$E,2,FALSE()))</f>
        <v/>
      </c>
      <c r="E884" s="80"/>
      <c r="F884" s="81"/>
      <c r="G884" s="82"/>
      <c r="H884" s="82"/>
      <c r="I884" s="85"/>
      <c r="J884" s="85"/>
      <c r="K884" s="85"/>
      <c r="L884" s="85"/>
      <c r="M884" s="85"/>
      <c r="N884" s="143"/>
      <c r="O884" s="130"/>
      <c r="P884" s="136" t="str">
        <f>IF(M884="","",LOOKUP(IF(M884-DATEVALUE(YEAR(M884)&amp;"/"&amp;"4/2")&lt;0,IF(MONTH($N$1)&lt;4,YEAR($N$1)-YEAR(M884),YEAR($N$1)-YEAR(M884)+1),IF(MONTH($N$1)&lt;4,YEAR($N$1)-YEAR(M884)-1,YEAR($N$1)-YEAR(M884))),①階級番号!$A:$A,①階級番号!$B:$B))</f>
        <v/>
      </c>
      <c r="Q884" s="83"/>
      <c r="R884" s="83"/>
      <c r="S884" s="83"/>
      <c r="T884" s="83"/>
      <c r="U884" s="83"/>
      <c r="V884" s="83"/>
      <c r="W884" s="83"/>
      <c r="X884" s="83"/>
      <c r="Y884" s="83"/>
      <c r="Z884" s="83"/>
      <c r="AA884" s="83"/>
    </row>
    <row r="885" spans="1:27" s="84" customFormat="1" ht="24.75" customHeight="1" x14ac:dyDescent="0.15">
      <c r="A885" s="133">
        <v>871</v>
      </c>
      <c r="B885" s="134">
        <f t="shared" si="26"/>
        <v>0</v>
      </c>
      <c r="C885" s="135">
        <f t="shared" si="27"/>
        <v>0</v>
      </c>
      <c r="D885" s="132" t="str">
        <f>IF(G885="","",VLOOKUP(B885,①階級番号!$D:$E,2,FALSE()))</f>
        <v/>
      </c>
      <c r="E885" s="80"/>
      <c r="F885" s="81"/>
      <c r="G885" s="82"/>
      <c r="H885" s="82"/>
      <c r="I885" s="85"/>
      <c r="J885" s="85"/>
      <c r="K885" s="85"/>
      <c r="L885" s="85"/>
      <c r="M885" s="85"/>
      <c r="N885" s="143"/>
      <c r="O885" s="130"/>
      <c r="P885" s="136" t="str">
        <f>IF(M885="","",LOOKUP(IF(M885-DATEVALUE(YEAR(M885)&amp;"/"&amp;"4/2")&lt;0,IF(MONTH($N$1)&lt;4,YEAR($N$1)-YEAR(M885),YEAR($N$1)-YEAR(M885)+1),IF(MONTH($N$1)&lt;4,YEAR($N$1)-YEAR(M885)-1,YEAR($N$1)-YEAR(M885))),①階級番号!$A:$A,①階級番号!$B:$B))</f>
        <v/>
      </c>
      <c r="Q885" s="83"/>
      <c r="R885" s="83"/>
      <c r="S885" s="83"/>
      <c r="T885" s="83"/>
      <c r="U885" s="83"/>
      <c r="V885" s="83"/>
      <c r="W885" s="83"/>
      <c r="X885" s="83"/>
      <c r="Y885" s="83"/>
      <c r="Z885" s="83"/>
      <c r="AA885" s="83"/>
    </row>
    <row r="886" spans="1:27" s="84" customFormat="1" ht="24.75" customHeight="1" x14ac:dyDescent="0.15">
      <c r="A886" s="133">
        <v>872</v>
      </c>
      <c r="B886" s="134">
        <f t="shared" si="26"/>
        <v>0</v>
      </c>
      <c r="C886" s="135">
        <f t="shared" si="27"/>
        <v>0</v>
      </c>
      <c r="D886" s="132" t="str">
        <f>IF(G886="","",VLOOKUP(B886,①階級番号!$D:$E,2,FALSE()))</f>
        <v/>
      </c>
      <c r="E886" s="80"/>
      <c r="F886" s="81"/>
      <c r="G886" s="82"/>
      <c r="H886" s="82"/>
      <c r="I886" s="85"/>
      <c r="J886" s="85"/>
      <c r="K886" s="85"/>
      <c r="L886" s="85"/>
      <c r="M886" s="85"/>
      <c r="N886" s="143"/>
      <c r="O886" s="130"/>
      <c r="P886" s="136" t="str">
        <f>IF(M886="","",LOOKUP(IF(M886-DATEVALUE(YEAR(M886)&amp;"/"&amp;"4/2")&lt;0,IF(MONTH($N$1)&lt;4,YEAR($N$1)-YEAR(M886),YEAR($N$1)-YEAR(M886)+1),IF(MONTH($N$1)&lt;4,YEAR($N$1)-YEAR(M886)-1,YEAR($N$1)-YEAR(M886))),①階級番号!$A:$A,①階級番号!$B:$B))</f>
        <v/>
      </c>
      <c r="Q886" s="83"/>
      <c r="R886" s="83"/>
      <c r="S886" s="83"/>
      <c r="T886" s="83"/>
      <c r="U886" s="83"/>
      <c r="V886" s="83"/>
      <c r="W886" s="83"/>
      <c r="X886" s="83"/>
      <c r="Y886" s="83"/>
      <c r="Z886" s="83"/>
      <c r="AA886" s="83"/>
    </row>
    <row r="887" spans="1:27" s="84" customFormat="1" ht="24.75" customHeight="1" x14ac:dyDescent="0.15">
      <c r="A887" s="133">
        <v>873</v>
      </c>
      <c r="B887" s="134">
        <f t="shared" si="26"/>
        <v>0</v>
      </c>
      <c r="C887" s="135">
        <f t="shared" si="27"/>
        <v>0</v>
      </c>
      <c r="D887" s="132" t="str">
        <f>IF(G887="","",VLOOKUP(B887,①階級番号!$D:$E,2,FALSE()))</f>
        <v/>
      </c>
      <c r="E887" s="80"/>
      <c r="F887" s="81"/>
      <c r="G887" s="82"/>
      <c r="H887" s="82"/>
      <c r="I887" s="85"/>
      <c r="J887" s="85"/>
      <c r="K887" s="85"/>
      <c r="L887" s="85"/>
      <c r="M887" s="85"/>
      <c r="N887" s="143"/>
      <c r="O887" s="130"/>
      <c r="P887" s="136" t="str">
        <f>IF(M887="","",LOOKUP(IF(M887-DATEVALUE(YEAR(M887)&amp;"/"&amp;"4/2")&lt;0,IF(MONTH($N$1)&lt;4,YEAR($N$1)-YEAR(M887),YEAR($N$1)-YEAR(M887)+1),IF(MONTH($N$1)&lt;4,YEAR($N$1)-YEAR(M887)-1,YEAR($N$1)-YEAR(M887))),①階級番号!$A:$A,①階級番号!$B:$B))</f>
        <v/>
      </c>
      <c r="Q887" s="83"/>
      <c r="R887" s="83"/>
      <c r="S887" s="83"/>
      <c r="T887" s="83"/>
      <c r="U887" s="83"/>
      <c r="V887" s="83"/>
      <c r="W887" s="83"/>
      <c r="X887" s="83"/>
      <c r="Y887" s="83"/>
      <c r="Z887" s="83"/>
      <c r="AA887" s="83"/>
    </row>
    <row r="888" spans="1:27" s="84" customFormat="1" ht="24.75" customHeight="1" x14ac:dyDescent="0.15">
      <c r="A888" s="133">
        <v>874</v>
      </c>
      <c r="B888" s="134">
        <f t="shared" si="26"/>
        <v>0</v>
      </c>
      <c r="C888" s="135">
        <f t="shared" si="27"/>
        <v>0</v>
      </c>
      <c r="D888" s="132" t="str">
        <f>IF(G888="","",VLOOKUP(B888,①階級番号!$D:$E,2,FALSE()))</f>
        <v/>
      </c>
      <c r="E888" s="80"/>
      <c r="F888" s="81"/>
      <c r="G888" s="82"/>
      <c r="H888" s="82"/>
      <c r="I888" s="85"/>
      <c r="J888" s="85"/>
      <c r="K888" s="85"/>
      <c r="L888" s="85"/>
      <c r="M888" s="85"/>
      <c r="N888" s="143"/>
      <c r="O888" s="130"/>
      <c r="P888" s="136" t="str">
        <f>IF(M888="","",LOOKUP(IF(M888-DATEVALUE(YEAR(M888)&amp;"/"&amp;"4/2")&lt;0,IF(MONTH($N$1)&lt;4,YEAR($N$1)-YEAR(M888),YEAR($N$1)-YEAR(M888)+1),IF(MONTH($N$1)&lt;4,YEAR($N$1)-YEAR(M888)-1,YEAR($N$1)-YEAR(M888))),①階級番号!$A:$A,①階級番号!$B:$B))</f>
        <v/>
      </c>
      <c r="Q888" s="83"/>
      <c r="R888" s="83"/>
      <c r="S888" s="83"/>
      <c r="T888" s="83"/>
      <c r="U888" s="83"/>
      <c r="V888" s="83"/>
      <c r="W888" s="83"/>
      <c r="X888" s="83"/>
      <c r="Y888" s="83"/>
      <c r="Z888" s="83"/>
      <c r="AA888" s="83"/>
    </row>
    <row r="889" spans="1:27" s="84" customFormat="1" ht="24.75" customHeight="1" x14ac:dyDescent="0.15">
      <c r="A889" s="133">
        <v>875</v>
      </c>
      <c r="B889" s="134">
        <f t="shared" si="26"/>
        <v>0</v>
      </c>
      <c r="C889" s="135">
        <f t="shared" si="27"/>
        <v>0</v>
      </c>
      <c r="D889" s="132" t="str">
        <f>IF(G889="","",VLOOKUP(B889,①階級番号!$D:$E,2,FALSE()))</f>
        <v/>
      </c>
      <c r="E889" s="80"/>
      <c r="F889" s="81"/>
      <c r="G889" s="82"/>
      <c r="H889" s="82"/>
      <c r="I889" s="85"/>
      <c r="J889" s="85"/>
      <c r="K889" s="85"/>
      <c r="L889" s="85"/>
      <c r="M889" s="85"/>
      <c r="N889" s="143"/>
      <c r="O889" s="130"/>
      <c r="P889" s="136" t="str">
        <f>IF(M889="","",LOOKUP(IF(M889-DATEVALUE(YEAR(M889)&amp;"/"&amp;"4/2")&lt;0,IF(MONTH($N$1)&lt;4,YEAR($N$1)-YEAR(M889),YEAR($N$1)-YEAR(M889)+1),IF(MONTH($N$1)&lt;4,YEAR($N$1)-YEAR(M889)-1,YEAR($N$1)-YEAR(M889))),①階級番号!$A:$A,①階級番号!$B:$B))</f>
        <v/>
      </c>
      <c r="Q889" s="83"/>
      <c r="R889" s="83"/>
      <c r="S889" s="83"/>
      <c r="T889" s="83"/>
      <c r="U889" s="83"/>
      <c r="V889" s="83"/>
      <c r="W889" s="83"/>
      <c r="X889" s="83"/>
      <c r="Y889" s="83"/>
      <c r="Z889" s="83"/>
      <c r="AA889" s="83"/>
    </row>
    <row r="890" spans="1:27" s="84" customFormat="1" ht="24.75" customHeight="1" x14ac:dyDescent="0.15">
      <c r="A890" s="133">
        <v>876</v>
      </c>
      <c r="B890" s="134">
        <f t="shared" si="26"/>
        <v>0</v>
      </c>
      <c r="C890" s="135">
        <f t="shared" si="27"/>
        <v>0</v>
      </c>
      <c r="D890" s="132" t="str">
        <f>IF(G890="","",VLOOKUP(B890,①階級番号!$D:$E,2,FALSE()))</f>
        <v/>
      </c>
      <c r="E890" s="80"/>
      <c r="F890" s="81"/>
      <c r="G890" s="82"/>
      <c r="H890" s="82"/>
      <c r="I890" s="85"/>
      <c r="J890" s="85"/>
      <c r="K890" s="85"/>
      <c r="L890" s="85"/>
      <c r="M890" s="85"/>
      <c r="N890" s="143"/>
      <c r="O890" s="130"/>
      <c r="P890" s="136" t="str">
        <f>IF(M890="","",LOOKUP(IF(M890-DATEVALUE(YEAR(M890)&amp;"/"&amp;"4/2")&lt;0,IF(MONTH($N$1)&lt;4,YEAR($N$1)-YEAR(M890),YEAR($N$1)-YEAR(M890)+1),IF(MONTH($N$1)&lt;4,YEAR($N$1)-YEAR(M890)-1,YEAR($N$1)-YEAR(M890))),①階級番号!$A:$A,①階級番号!$B:$B))</f>
        <v/>
      </c>
      <c r="Q890" s="83"/>
      <c r="R890" s="83"/>
      <c r="S890" s="83"/>
      <c r="T890" s="83"/>
      <c r="U890" s="83"/>
      <c r="V890" s="83"/>
      <c r="W890" s="83"/>
      <c r="X890" s="83"/>
      <c r="Y890" s="83"/>
      <c r="Z890" s="83"/>
      <c r="AA890" s="83"/>
    </row>
    <row r="891" spans="1:27" s="84" customFormat="1" ht="24.75" customHeight="1" x14ac:dyDescent="0.15">
      <c r="A891" s="133">
        <v>877</v>
      </c>
      <c r="B891" s="134">
        <f t="shared" si="26"/>
        <v>0</v>
      </c>
      <c r="C891" s="135">
        <f t="shared" si="27"/>
        <v>0</v>
      </c>
      <c r="D891" s="132" t="str">
        <f>IF(G891="","",VLOOKUP(B891,①階級番号!$D:$E,2,FALSE()))</f>
        <v/>
      </c>
      <c r="E891" s="80"/>
      <c r="F891" s="81"/>
      <c r="G891" s="82"/>
      <c r="H891" s="82"/>
      <c r="I891" s="85"/>
      <c r="J891" s="85"/>
      <c r="K891" s="85"/>
      <c r="L891" s="85"/>
      <c r="M891" s="85"/>
      <c r="N891" s="143"/>
      <c r="O891" s="130"/>
      <c r="P891" s="136" t="str">
        <f>IF(M891="","",LOOKUP(IF(M891-DATEVALUE(YEAR(M891)&amp;"/"&amp;"4/2")&lt;0,IF(MONTH($N$1)&lt;4,YEAR($N$1)-YEAR(M891),YEAR($N$1)-YEAR(M891)+1),IF(MONTH($N$1)&lt;4,YEAR($N$1)-YEAR(M891)-1,YEAR($N$1)-YEAR(M891))),①階級番号!$A:$A,①階級番号!$B:$B))</f>
        <v/>
      </c>
      <c r="Q891" s="83"/>
      <c r="R891" s="83"/>
      <c r="S891" s="83"/>
      <c r="T891" s="83"/>
      <c r="U891" s="83"/>
      <c r="V891" s="83"/>
      <c r="W891" s="83"/>
      <c r="X891" s="83"/>
      <c r="Y891" s="83"/>
      <c r="Z891" s="83"/>
      <c r="AA891" s="83"/>
    </row>
    <row r="892" spans="1:27" s="84" customFormat="1" ht="24.75" customHeight="1" x14ac:dyDescent="0.15">
      <c r="A892" s="133">
        <v>878</v>
      </c>
      <c r="B892" s="134">
        <f t="shared" si="26"/>
        <v>0</v>
      </c>
      <c r="C892" s="135">
        <f t="shared" si="27"/>
        <v>0</v>
      </c>
      <c r="D892" s="132" t="str">
        <f>IF(G892="","",VLOOKUP(B892,①階級番号!$D:$E,2,FALSE()))</f>
        <v/>
      </c>
      <c r="E892" s="80"/>
      <c r="F892" s="81"/>
      <c r="G892" s="82"/>
      <c r="H892" s="82"/>
      <c r="I892" s="85"/>
      <c r="J892" s="85"/>
      <c r="K892" s="85"/>
      <c r="L892" s="85"/>
      <c r="M892" s="85"/>
      <c r="N892" s="143"/>
      <c r="O892" s="130"/>
      <c r="P892" s="136" t="str">
        <f>IF(M892="","",LOOKUP(IF(M892-DATEVALUE(YEAR(M892)&amp;"/"&amp;"4/2")&lt;0,IF(MONTH($N$1)&lt;4,YEAR($N$1)-YEAR(M892),YEAR($N$1)-YEAR(M892)+1),IF(MONTH($N$1)&lt;4,YEAR($N$1)-YEAR(M892)-1,YEAR($N$1)-YEAR(M892))),①階級番号!$A:$A,①階級番号!$B:$B))</f>
        <v/>
      </c>
      <c r="Q892" s="83"/>
      <c r="R892" s="83"/>
      <c r="S892" s="83"/>
      <c r="T892" s="83"/>
      <c r="U892" s="83"/>
      <c r="V892" s="83"/>
      <c r="W892" s="83"/>
      <c r="X892" s="83"/>
      <c r="Y892" s="83"/>
      <c r="Z892" s="83"/>
      <c r="AA892" s="83"/>
    </row>
    <row r="893" spans="1:27" s="84" customFormat="1" ht="24.75" customHeight="1" x14ac:dyDescent="0.15">
      <c r="A893" s="133">
        <v>879</v>
      </c>
      <c r="B893" s="134">
        <f t="shared" si="26"/>
        <v>0</v>
      </c>
      <c r="C893" s="135">
        <f t="shared" si="27"/>
        <v>0</v>
      </c>
      <c r="D893" s="132" t="str">
        <f>IF(G893="","",VLOOKUP(B893,①階級番号!$D:$E,2,FALSE()))</f>
        <v/>
      </c>
      <c r="E893" s="80"/>
      <c r="F893" s="81"/>
      <c r="G893" s="82"/>
      <c r="H893" s="82"/>
      <c r="I893" s="85"/>
      <c r="J893" s="85"/>
      <c r="K893" s="85"/>
      <c r="L893" s="85"/>
      <c r="M893" s="85"/>
      <c r="N893" s="143"/>
      <c r="O893" s="130"/>
      <c r="P893" s="136" t="str">
        <f>IF(M893="","",LOOKUP(IF(M893-DATEVALUE(YEAR(M893)&amp;"/"&amp;"4/2")&lt;0,IF(MONTH($N$1)&lt;4,YEAR($N$1)-YEAR(M893),YEAR($N$1)-YEAR(M893)+1),IF(MONTH($N$1)&lt;4,YEAR($N$1)-YEAR(M893)-1,YEAR($N$1)-YEAR(M893))),①階級番号!$A:$A,①階級番号!$B:$B))</f>
        <v/>
      </c>
      <c r="Q893" s="83"/>
      <c r="R893" s="83"/>
      <c r="S893" s="83"/>
      <c r="T893" s="83"/>
      <c r="U893" s="83"/>
      <c r="V893" s="83"/>
      <c r="W893" s="83"/>
      <c r="X893" s="83"/>
      <c r="Y893" s="83"/>
      <c r="Z893" s="83"/>
      <c r="AA893" s="83"/>
    </row>
    <row r="894" spans="1:27" s="84" customFormat="1" ht="24.75" customHeight="1" x14ac:dyDescent="0.15">
      <c r="A894" s="133">
        <v>880</v>
      </c>
      <c r="B894" s="134">
        <f t="shared" si="26"/>
        <v>0</v>
      </c>
      <c r="C894" s="135">
        <f t="shared" si="27"/>
        <v>0</v>
      </c>
      <c r="D894" s="132" t="str">
        <f>IF(G894="","",VLOOKUP(B894,①階級番号!$D:$E,2,FALSE()))</f>
        <v/>
      </c>
      <c r="E894" s="80"/>
      <c r="F894" s="81"/>
      <c r="G894" s="82"/>
      <c r="H894" s="82"/>
      <c r="I894" s="85"/>
      <c r="J894" s="85"/>
      <c r="K894" s="85"/>
      <c r="L894" s="85"/>
      <c r="M894" s="85"/>
      <c r="N894" s="143"/>
      <c r="O894" s="130"/>
      <c r="P894" s="136" t="str">
        <f>IF(M894="","",LOOKUP(IF(M894-DATEVALUE(YEAR(M894)&amp;"/"&amp;"4/2")&lt;0,IF(MONTH($N$1)&lt;4,YEAR($N$1)-YEAR(M894),YEAR($N$1)-YEAR(M894)+1),IF(MONTH($N$1)&lt;4,YEAR($N$1)-YEAR(M894)-1,YEAR($N$1)-YEAR(M894))),①階級番号!$A:$A,①階級番号!$B:$B))</f>
        <v/>
      </c>
      <c r="Q894" s="83"/>
      <c r="R894" s="83"/>
      <c r="S894" s="83"/>
      <c r="T894" s="83"/>
      <c r="U894" s="83"/>
      <c r="V894" s="83"/>
      <c r="W894" s="83"/>
      <c r="X894" s="83"/>
      <c r="Y894" s="83"/>
      <c r="Z894" s="83"/>
      <c r="AA894" s="83"/>
    </row>
    <row r="895" spans="1:27" s="84" customFormat="1" ht="24.75" customHeight="1" x14ac:dyDescent="0.15">
      <c r="A895" s="133">
        <v>881</v>
      </c>
      <c r="B895" s="134">
        <f t="shared" si="26"/>
        <v>0</v>
      </c>
      <c r="C895" s="135">
        <f t="shared" si="27"/>
        <v>0</v>
      </c>
      <c r="D895" s="132" t="str">
        <f>IF(G895="","",VLOOKUP(B895,①階級番号!$D:$E,2,FALSE()))</f>
        <v/>
      </c>
      <c r="E895" s="80"/>
      <c r="F895" s="81"/>
      <c r="G895" s="82"/>
      <c r="H895" s="82"/>
      <c r="I895" s="85"/>
      <c r="J895" s="85"/>
      <c r="K895" s="85"/>
      <c r="L895" s="85"/>
      <c r="M895" s="85"/>
      <c r="N895" s="143"/>
      <c r="O895" s="130"/>
      <c r="P895" s="136" t="str">
        <f>IF(M895="","",LOOKUP(IF(M895-DATEVALUE(YEAR(M895)&amp;"/"&amp;"4/2")&lt;0,IF(MONTH($N$1)&lt;4,YEAR($N$1)-YEAR(M895),YEAR($N$1)-YEAR(M895)+1),IF(MONTH($N$1)&lt;4,YEAR($N$1)-YEAR(M895)-1,YEAR($N$1)-YEAR(M895))),①階級番号!$A:$A,①階級番号!$B:$B))</f>
        <v/>
      </c>
      <c r="Q895" s="83"/>
      <c r="R895" s="83"/>
      <c r="S895" s="83"/>
      <c r="T895" s="83"/>
      <c r="U895" s="83"/>
      <c r="V895" s="83"/>
      <c r="W895" s="83"/>
      <c r="X895" s="83"/>
      <c r="Y895" s="83"/>
      <c r="Z895" s="83"/>
      <c r="AA895" s="83"/>
    </row>
    <row r="896" spans="1:27" s="84" customFormat="1" ht="24.75" customHeight="1" x14ac:dyDescent="0.15">
      <c r="A896" s="133">
        <v>882</v>
      </c>
      <c r="B896" s="134">
        <f t="shared" si="26"/>
        <v>0</v>
      </c>
      <c r="C896" s="135">
        <f t="shared" si="27"/>
        <v>0</v>
      </c>
      <c r="D896" s="132" t="str">
        <f>IF(G896="","",VLOOKUP(B896,①階級番号!$D:$E,2,FALSE()))</f>
        <v/>
      </c>
      <c r="E896" s="80"/>
      <c r="F896" s="81"/>
      <c r="G896" s="82"/>
      <c r="H896" s="82"/>
      <c r="I896" s="85"/>
      <c r="J896" s="85"/>
      <c r="K896" s="85"/>
      <c r="L896" s="85"/>
      <c r="M896" s="85"/>
      <c r="N896" s="143"/>
      <c r="O896" s="130"/>
      <c r="P896" s="136" t="str">
        <f>IF(M896="","",LOOKUP(IF(M896-DATEVALUE(YEAR(M896)&amp;"/"&amp;"4/2")&lt;0,IF(MONTH($N$1)&lt;4,YEAR($N$1)-YEAR(M896),YEAR($N$1)-YEAR(M896)+1),IF(MONTH($N$1)&lt;4,YEAR($N$1)-YEAR(M896)-1,YEAR($N$1)-YEAR(M896))),①階級番号!$A:$A,①階級番号!$B:$B))</f>
        <v/>
      </c>
      <c r="Q896" s="83"/>
      <c r="R896" s="83"/>
      <c r="S896" s="83"/>
      <c r="T896" s="83"/>
      <c r="U896" s="83"/>
      <c r="V896" s="83"/>
      <c r="W896" s="83"/>
      <c r="X896" s="83"/>
      <c r="Y896" s="83"/>
      <c r="Z896" s="83"/>
      <c r="AA896" s="83"/>
    </row>
    <row r="897" spans="1:27" s="84" customFormat="1" ht="24.75" customHeight="1" x14ac:dyDescent="0.15">
      <c r="A897" s="133">
        <v>883</v>
      </c>
      <c r="B897" s="134">
        <f t="shared" si="26"/>
        <v>0</v>
      </c>
      <c r="C897" s="135">
        <f t="shared" si="27"/>
        <v>0</v>
      </c>
      <c r="D897" s="132" t="str">
        <f>IF(G897="","",VLOOKUP(B897,①階級番号!$D:$E,2,FALSE()))</f>
        <v/>
      </c>
      <c r="E897" s="80"/>
      <c r="F897" s="81"/>
      <c r="G897" s="82"/>
      <c r="H897" s="82"/>
      <c r="I897" s="85"/>
      <c r="J897" s="85"/>
      <c r="K897" s="85"/>
      <c r="L897" s="85"/>
      <c r="M897" s="85"/>
      <c r="N897" s="143"/>
      <c r="O897" s="130"/>
      <c r="P897" s="136" t="str">
        <f>IF(M897="","",LOOKUP(IF(M897-DATEVALUE(YEAR(M897)&amp;"/"&amp;"4/2")&lt;0,IF(MONTH($N$1)&lt;4,YEAR($N$1)-YEAR(M897),YEAR($N$1)-YEAR(M897)+1),IF(MONTH($N$1)&lt;4,YEAR($N$1)-YEAR(M897)-1,YEAR($N$1)-YEAR(M897))),①階級番号!$A:$A,①階級番号!$B:$B))</f>
        <v/>
      </c>
      <c r="Q897" s="83"/>
      <c r="R897" s="83"/>
      <c r="S897" s="83"/>
      <c r="T897" s="83"/>
      <c r="U897" s="83"/>
      <c r="V897" s="83"/>
      <c r="W897" s="83"/>
      <c r="X897" s="83"/>
      <c r="Y897" s="83"/>
      <c r="Z897" s="83"/>
      <c r="AA897" s="83"/>
    </row>
    <row r="898" spans="1:27" s="84" customFormat="1" ht="24.75" customHeight="1" x14ac:dyDescent="0.15">
      <c r="A898" s="133">
        <v>884</v>
      </c>
      <c r="B898" s="134">
        <f t="shared" si="26"/>
        <v>0</v>
      </c>
      <c r="C898" s="135">
        <f t="shared" si="27"/>
        <v>0</v>
      </c>
      <c r="D898" s="132" t="str">
        <f>IF(G898="","",VLOOKUP(B898,①階級番号!$D:$E,2,FALSE()))</f>
        <v/>
      </c>
      <c r="E898" s="80"/>
      <c r="F898" s="81"/>
      <c r="G898" s="82"/>
      <c r="H898" s="82"/>
      <c r="I898" s="85"/>
      <c r="J898" s="85"/>
      <c r="K898" s="85"/>
      <c r="L898" s="85"/>
      <c r="M898" s="85"/>
      <c r="N898" s="143"/>
      <c r="O898" s="130"/>
      <c r="P898" s="136" t="str">
        <f>IF(M898="","",LOOKUP(IF(M898-DATEVALUE(YEAR(M898)&amp;"/"&amp;"4/2")&lt;0,IF(MONTH($N$1)&lt;4,YEAR($N$1)-YEAR(M898),YEAR($N$1)-YEAR(M898)+1),IF(MONTH($N$1)&lt;4,YEAR($N$1)-YEAR(M898)-1,YEAR($N$1)-YEAR(M898))),①階級番号!$A:$A,①階級番号!$B:$B))</f>
        <v/>
      </c>
      <c r="Q898" s="83"/>
      <c r="R898" s="83"/>
      <c r="S898" s="83"/>
      <c r="T898" s="83"/>
      <c r="U898" s="83"/>
      <c r="V898" s="83"/>
      <c r="W898" s="83"/>
      <c r="X898" s="83"/>
      <c r="Y898" s="83"/>
      <c r="Z898" s="83"/>
      <c r="AA898" s="83"/>
    </row>
    <row r="899" spans="1:27" s="84" customFormat="1" ht="24.75" customHeight="1" x14ac:dyDescent="0.15">
      <c r="A899" s="133">
        <v>885</v>
      </c>
      <c r="B899" s="134">
        <f t="shared" si="26"/>
        <v>0</v>
      </c>
      <c r="C899" s="135">
        <f t="shared" si="27"/>
        <v>0</v>
      </c>
      <c r="D899" s="132" t="str">
        <f>IF(G899="","",VLOOKUP(B899,①階級番号!$D:$E,2,FALSE()))</f>
        <v/>
      </c>
      <c r="E899" s="80"/>
      <c r="F899" s="81"/>
      <c r="G899" s="82"/>
      <c r="H899" s="82"/>
      <c r="I899" s="85"/>
      <c r="J899" s="85"/>
      <c r="K899" s="85"/>
      <c r="L899" s="85"/>
      <c r="M899" s="85"/>
      <c r="N899" s="143"/>
      <c r="O899" s="130"/>
      <c r="P899" s="136" t="str">
        <f>IF(M899="","",LOOKUP(IF(M899-DATEVALUE(YEAR(M899)&amp;"/"&amp;"4/2")&lt;0,IF(MONTH($N$1)&lt;4,YEAR($N$1)-YEAR(M899),YEAR($N$1)-YEAR(M899)+1),IF(MONTH($N$1)&lt;4,YEAR($N$1)-YEAR(M899)-1,YEAR($N$1)-YEAR(M899))),①階級番号!$A:$A,①階級番号!$B:$B))</f>
        <v/>
      </c>
      <c r="Q899" s="83"/>
      <c r="R899" s="83"/>
      <c r="S899" s="83"/>
      <c r="T899" s="83"/>
      <c r="U899" s="83"/>
      <c r="V899" s="83"/>
      <c r="W899" s="83"/>
      <c r="X899" s="83"/>
      <c r="Y899" s="83"/>
      <c r="Z899" s="83"/>
      <c r="AA899" s="83"/>
    </row>
    <row r="900" spans="1:27" s="84" customFormat="1" ht="24.75" customHeight="1" x14ac:dyDescent="0.15">
      <c r="A900" s="133">
        <v>886</v>
      </c>
      <c r="B900" s="134">
        <f t="shared" si="26"/>
        <v>0</v>
      </c>
      <c r="C900" s="135">
        <f t="shared" si="27"/>
        <v>0</v>
      </c>
      <c r="D900" s="132" t="str">
        <f>IF(G900="","",VLOOKUP(B900,①階級番号!$D:$E,2,FALSE()))</f>
        <v/>
      </c>
      <c r="E900" s="80"/>
      <c r="F900" s="81"/>
      <c r="G900" s="82"/>
      <c r="H900" s="82"/>
      <c r="I900" s="85"/>
      <c r="J900" s="85"/>
      <c r="K900" s="85"/>
      <c r="L900" s="85"/>
      <c r="M900" s="85"/>
      <c r="N900" s="143"/>
      <c r="O900" s="130"/>
      <c r="P900" s="136" t="str">
        <f>IF(M900="","",LOOKUP(IF(M900-DATEVALUE(YEAR(M900)&amp;"/"&amp;"4/2")&lt;0,IF(MONTH($N$1)&lt;4,YEAR($N$1)-YEAR(M900),YEAR($N$1)-YEAR(M900)+1),IF(MONTH($N$1)&lt;4,YEAR($N$1)-YEAR(M900)-1,YEAR($N$1)-YEAR(M900))),①階級番号!$A:$A,①階級番号!$B:$B))</f>
        <v/>
      </c>
      <c r="Q900" s="83"/>
      <c r="R900" s="83"/>
      <c r="S900" s="83"/>
      <c r="T900" s="83"/>
      <c r="U900" s="83"/>
      <c r="V900" s="83"/>
      <c r="W900" s="83"/>
      <c r="X900" s="83"/>
      <c r="Y900" s="83"/>
      <c r="Z900" s="83"/>
      <c r="AA900" s="83"/>
    </row>
    <row r="901" spans="1:27" s="84" customFormat="1" ht="24.75" customHeight="1" x14ac:dyDescent="0.15">
      <c r="A901" s="133">
        <v>887</v>
      </c>
      <c r="B901" s="134">
        <f t="shared" si="26"/>
        <v>0</v>
      </c>
      <c r="C901" s="135">
        <f t="shared" si="27"/>
        <v>0</v>
      </c>
      <c r="D901" s="132" t="str">
        <f>IF(G901="","",VLOOKUP(B901,①階級番号!$D:$E,2,FALSE()))</f>
        <v/>
      </c>
      <c r="E901" s="80"/>
      <c r="F901" s="81"/>
      <c r="G901" s="82"/>
      <c r="H901" s="82"/>
      <c r="I901" s="85"/>
      <c r="J901" s="85"/>
      <c r="K901" s="85"/>
      <c r="L901" s="85"/>
      <c r="M901" s="85"/>
      <c r="N901" s="143"/>
      <c r="O901" s="130"/>
      <c r="P901" s="136" t="str">
        <f>IF(M901="","",LOOKUP(IF(M901-DATEVALUE(YEAR(M901)&amp;"/"&amp;"4/2")&lt;0,IF(MONTH($N$1)&lt;4,YEAR($N$1)-YEAR(M901),YEAR($N$1)-YEAR(M901)+1),IF(MONTH($N$1)&lt;4,YEAR($N$1)-YEAR(M901)-1,YEAR($N$1)-YEAR(M901))),①階級番号!$A:$A,①階級番号!$B:$B))</f>
        <v/>
      </c>
      <c r="Q901" s="83"/>
      <c r="R901" s="83"/>
      <c r="S901" s="83"/>
      <c r="T901" s="83"/>
      <c r="U901" s="83"/>
      <c r="V901" s="83"/>
      <c r="W901" s="83"/>
      <c r="X901" s="83"/>
      <c r="Y901" s="83"/>
      <c r="Z901" s="83"/>
      <c r="AA901" s="83"/>
    </row>
    <row r="902" spans="1:27" s="84" customFormat="1" ht="24.75" customHeight="1" x14ac:dyDescent="0.15">
      <c r="A902" s="133">
        <v>888</v>
      </c>
      <c r="B902" s="134">
        <f t="shared" si="26"/>
        <v>0</v>
      </c>
      <c r="C902" s="135">
        <f t="shared" si="27"/>
        <v>0</v>
      </c>
      <c r="D902" s="132" t="str">
        <f>IF(G902="","",VLOOKUP(B902,①階級番号!$D:$E,2,FALSE()))</f>
        <v/>
      </c>
      <c r="E902" s="80"/>
      <c r="F902" s="81"/>
      <c r="G902" s="82"/>
      <c r="H902" s="82"/>
      <c r="I902" s="85"/>
      <c r="J902" s="85"/>
      <c r="K902" s="85"/>
      <c r="L902" s="85"/>
      <c r="M902" s="85"/>
      <c r="N902" s="143"/>
      <c r="O902" s="130"/>
      <c r="P902" s="136" t="str">
        <f>IF(M902="","",LOOKUP(IF(M902-DATEVALUE(YEAR(M902)&amp;"/"&amp;"4/2")&lt;0,IF(MONTH($N$1)&lt;4,YEAR($N$1)-YEAR(M902),YEAR($N$1)-YEAR(M902)+1),IF(MONTH($N$1)&lt;4,YEAR($N$1)-YEAR(M902)-1,YEAR($N$1)-YEAR(M902))),①階級番号!$A:$A,①階級番号!$B:$B))</f>
        <v/>
      </c>
      <c r="Q902" s="83"/>
      <c r="R902" s="83"/>
      <c r="S902" s="83"/>
      <c r="T902" s="83"/>
      <c r="U902" s="83"/>
      <c r="V902" s="83"/>
      <c r="W902" s="83"/>
      <c r="X902" s="83"/>
      <c r="Y902" s="83"/>
      <c r="Z902" s="83"/>
      <c r="AA902" s="83"/>
    </row>
    <row r="903" spans="1:27" s="84" customFormat="1" ht="24.75" customHeight="1" x14ac:dyDescent="0.15">
      <c r="A903" s="133">
        <v>889</v>
      </c>
      <c r="B903" s="134">
        <f t="shared" si="26"/>
        <v>0</v>
      </c>
      <c r="C903" s="135">
        <f t="shared" si="27"/>
        <v>0</v>
      </c>
      <c r="D903" s="132" t="str">
        <f>IF(G903="","",VLOOKUP(B903,①階級番号!$D:$E,2,FALSE()))</f>
        <v/>
      </c>
      <c r="E903" s="80"/>
      <c r="F903" s="81"/>
      <c r="G903" s="82"/>
      <c r="H903" s="82"/>
      <c r="I903" s="85"/>
      <c r="J903" s="85"/>
      <c r="K903" s="85"/>
      <c r="L903" s="85"/>
      <c r="M903" s="85"/>
      <c r="N903" s="143"/>
      <c r="O903" s="130"/>
      <c r="P903" s="136" t="str">
        <f>IF(M903="","",LOOKUP(IF(M903-DATEVALUE(YEAR(M903)&amp;"/"&amp;"4/2")&lt;0,IF(MONTH($N$1)&lt;4,YEAR($N$1)-YEAR(M903),YEAR($N$1)-YEAR(M903)+1),IF(MONTH($N$1)&lt;4,YEAR($N$1)-YEAR(M903)-1,YEAR($N$1)-YEAR(M903))),①階級番号!$A:$A,①階級番号!$B:$B))</f>
        <v/>
      </c>
      <c r="Q903" s="83"/>
      <c r="R903" s="83"/>
      <c r="S903" s="83"/>
      <c r="T903" s="83"/>
      <c r="U903" s="83"/>
      <c r="V903" s="83"/>
      <c r="W903" s="83"/>
      <c r="X903" s="83"/>
      <c r="Y903" s="83"/>
      <c r="Z903" s="83"/>
      <c r="AA903" s="83"/>
    </row>
    <row r="904" spans="1:27" s="84" customFormat="1" ht="24.75" customHeight="1" x14ac:dyDescent="0.15">
      <c r="A904" s="133">
        <v>890</v>
      </c>
      <c r="B904" s="134">
        <f t="shared" si="26"/>
        <v>0</v>
      </c>
      <c r="C904" s="135">
        <f t="shared" si="27"/>
        <v>0</v>
      </c>
      <c r="D904" s="132" t="str">
        <f>IF(G904="","",VLOOKUP(B904,①階級番号!$D:$E,2,FALSE()))</f>
        <v/>
      </c>
      <c r="E904" s="80"/>
      <c r="F904" s="81"/>
      <c r="G904" s="82"/>
      <c r="H904" s="82"/>
      <c r="I904" s="85"/>
      <c r="J904" s="85"/>
      <c r="K904" s="85"/>
      <c r="L904" s="85"/>
      <c r="M904" s="85"/>
      <c r="N904" s="143"/>
      <c r="O904" s="130"/>
      <c r="P904" s="136" t="str">
        <f>IF(M904="","",LOOKUP(IF(M904-DATEVALUE(YEAR(M904)&amp;"/"&amp;"4/2")&lt;0,IF(MONTH($N$1)&lt;4,YEAR($N$1)-YEAR(M904),YEAR($N$1)-YEAR(M904)+1),IF(MONTH($N$1)&lt;4,YEAR($N$1)-YEAR(M904)-1,YEAR($N$1)-YEAR(M904))),①階級番号!$A:$A,①階級番号!$B:$B))</f>
        <v/>
      </c>
      <c r="Q904" s="83"/>
      <c r="R904" s="83"/>
      <c r="S904" s="83"/>
      <c r="T904" s="83"/>
      <c r="U904" s="83"/>
      <c r="V904" s="83"/>
      <c r="W904" s="83"/>
      <c r="X904" s="83"/>
      <c r="Y904" s="83"/>
      <c r="Z904" s="83"/>
      <c r="AA904" s="83"/>
    </row>
    <row r="905" spans="1:27" s="84" customFormat="1" ht="24.75" customHeight="1" x14ac:dyDescent="0.15">
      <c r="A905" s="133">
        <v>891</v>
      </c>
      <c r="B905" s="134">
        <f t="shared" si="26"/>
        <v>0</v>
      </c>
      <c r="C905" s="135">
        <f t="shared" si="27"/>
        <v>0</v>
      </c>
      <c r="D905" s="132" t="str">
        <f>IF(G905="","",VLOOKUP(B905,①階級番号!$D:$E,2,FALSE()))</f>
        <v/>
      </c>
      <c r="E905" s="80"/>
      <c r="F905" s="81"/>
      <c r="G905" s="82"/>
      <c r="H905" s="82"/>
      <c r="I905" s="85"/>
      <c r="J905" s="85"/>
      <c r="K905" s="85"/>
      <c r="L905" s="85"/>
      <c r="M905" s="85"/>
      <c r="N905" s="143"/>
      <c r="O905" s="130"/>
      <c r="P905" s="136" t="str">
        <f>IF(M905="","",LOOKUP(IF(M905-DATEVALUE(YEAR(M905)&amp;"/"&amp;"4/2")&lt;0,IF(MONTH($N$1)&lt;4,YEAR($N$1)-YEAR(M905),YEAR($N$1)-YEAR(M905)+1),IF(MONTH($N$1)&lt;4,YEAR($N$1)-YEAR(M905)-1,YEAR($N$1)-YEAR(M905))),①階級番号!$A:$A,①階級番号!$B:$B))</f>
        <v/>
      </c>
      <c r="Q905" s="83"/>
      <c r="R905" s="83"/>
      <c r="S905" s="83"/>
      <c r="T905" s="83"/>
      <c r="U905" s="83"/>
      <c r="V905" s="83"/>
      <c r="W905" s="83"/>
      <c r="X905" s="83"/>
      <c r="Y905" s="83"/>
      <c r="Z905" s="83"/>
      <c r="AA905" s="83"/>
    </row>
    <row r="906" spans="1:27" s="84" customFormat="1" ht="24.75" customHeight="1" x14ac:dyDescent="0.15">
      <c r="A906" s="133">
        <v>892</v>
      </c>
      <c r="B906" s="134">
        <f t="shared" si="26"/>
        <v>0</v>
      </c>
      <c r="C906" s="135">
        <f t="shared" si="27"/>
        <v>0</v>
      </c>
      <c r="D906" s="132" t="str">
        <f>IF(G906="","",VLOOKUP(B906,①階級番号!$D:$E,2,FALSE()))</f>
        <v/>
      </c>
      <c r="E906" s="80"/>
      <c r="F906" s="81"/>
      <c r="G906" s="82"/>
      <c r="H906" s="82"/>
      <c r="I906" s="85"/>
      <c r="J906" s="85"/>
      <c r="K906" s="85"/>
      <c r="L906" s="85"/>
      <c r="M906" s="85"/>
      <c r="N906" s="143"/>
      <c r="O906" s="130"/>
      <c r="P906" s="136" t="str">
        <f>IF(M906="","",LOOKUP(IF(M906-DATEVALUE(YEAR(M906)&amp;"/"&amp;"4/2")&lt;0,IF(MONTH($N$1)&lt;4,YEAR($N$1)-YEAR(M906),YEAR($N$1)-YEAR(M906)+1),IF(MONTH($N$1)&lt;4,YEAR($N$1)-YEAR(M906)-1,YEAR($N$1)-YEAR(M906))),①階級番号!$A:$A,①階級番号!$B:$B))</f>
        <v/>
      </c>
      <c r="Q906" s="83"/>
      <c r="R906" s="83"/>
      <c r="S906" s="83"/>
      <c r="T906" s="83"/>
      <c r="U906" s="83"/>
      <c r="V906" s="83"/>
      <c r="W906" s="83"/>
      <c r="X906" s="83"/>
      <c r="Y906" s="83"/>
      <c r="Z906" s="83"/>
      <c r="AA906" s="83"/>
    </row>
    <row r="907" spans="1:27" s="84" customFormat="1" ht="24.75" customHeight="1" x14ac:dyDescent="0.15">
      <c r="A907" s="133">
        <v>893</v>
      </c>
      <c r="B907" s="134">
        <f t="shared" si="26"/>
        <v>0</v>
      </c>
      <c r="C907" s="135">
        <f t="shared" si="27"/>
        <v>0</v>
      </c>
      <c r="D907" s="132" t="str">
        <f>IF(G907="","",VLOOKUP(B907,①階級番号!$D:$E,2,FALSE()))</f>
        <v/>
      </c>
      <c r="E907" s="80"/>
      <c r="F907" s="81"/>
      <c r="G907" s="82"/>
      <c r="H907" s="82"/>
      <c r="I907" s="85"/>
      <c r="J907" s="85"/>
      <c r="K907" s="85"/>
      <c r="L907" s="85"/>
      <c r="M907" s="85"/>
      <c r="N907" s="143"/>
      <c r="O907" s="130"/>
      <c r="P907" s="136" t="str">
        <f>IF(M907="","",LOOKUP(IF(M907-DATEVALUE(YEAR(M907)&amp;"/"&amp;"4/2")&lt;0,IF(MONTH($N$1)&lt;4,YEAR($N$1)-YEAR(M907),YEAR($N$1)-YEAR(M907)+1),IF(MONTH($N$1)&lt;4,YEAR($N$1)-YEAR(M907)-1,YEAR($N$1)-YEAR(M907))),①階級番号!$A:$A,①階級番号!$B:$B))</f>
        <v/>
      </c>
      <c r="Q907" s="83"/>
      <c r="R907" s="83"/>
      <c r="S907" s="83"/>
      <c r="T907" s="83"/>
      <c r="U907" s="83"/>
      <c r="V907" s="83"/>
      <c r="W907" s="83"/>
      <c r="X907" s="83"/>
      <c r="Y907" s="83"/>
      <c r="Z907" s="83"/>
      <c r="AA907" s="83"/>
    </row>
    <row r="908" spans="1:27" s="84" customFormat="1" ht="24.75" customHeight="1" x14ac:dyDescent="0.15">
      <c r="A908" s="133">
        <v>894</v>
      </c>
      <c r="B908" s="134">
        <f t="shared" si="26"/>
        <v>0</v>
      </c>
      <c r="C908" s="135">
        <f t="shared" si="27"/>
        <v>0</v>
      </c>
      <c r="D908" s="132" t="str">
        <f>IF(G908="","",VLOOKUP(B908,①階級番号!$D:$E,2,FALSE()))</f>
        <v/>
      </c>
      <c r="E908" s="80"/>
      <c r="F908" s="81"/>
      <c r="G908" s="82"/>
      <c r="H908" s="82"/>
      <c r="I908" s="85"/>
      <c r="J908" s="85"/>
      <c r="K908" s="85"/>
      <c r="L908" s="85"/>
      <c r="M908" s="85"/>
      <c r="N908" s="143"/>
      <c r="O908" s="130"/>
      <c r="P908" s="136" t="str">
        <f>IF(M908="","",LOOKUP(IF(M908-DATEVALUE(YEAR(M908)&amp;"/"&amp;"4/2")&lt;0,IF(MONTH($N$1)&lt;4,YEAR($N$1)-YEAR(M908),YEAR($N$1)-YEAR(M908)+1),IF(MONTH($N$1)&lt;4,YEAR($N$1)-YEAR(M908)-1,YEAR($N$1)-YEAR(M908))),①階級番号!$A:$A,①階級番号!$B:$B))</f>
        <v/>
      </c>
      <c r="Q908" s="83"/>
      <c r="R908" s="83"/>
      <c r="S908" s="83"/>
      <c r="T908" s="83"/>
      <c r="U908" s="83"/>
      <c r="V908" s="83"/>
      <c r="W908" s="83"/>
      <c r="X908" s="83"/>
      <c r="Y908" s="83"/>
      <c r="Z908" s="83"/>
      <c r="AA908" s="83"/>
    </row>
    <row r="909" spans="1:27" s="84" customFormat="1" ht="24.75" customHeight="1" x14ac:dyDescent="0.15">
      <c r="A909" s="133">
        <v>895</v>
      </c>
      <c r="B909" s="134">
        <f t="shared" si="26"/>
        <v>0</v>
      </c>
      <c r="C909" s="135">
        <f t="shared" si="27"/>
        <v>0</v>
      </c>
      <c r="D909" s="132" t="str">
        <f>IF(G909="","",VLOOKUP(B909,①階級番号!$D:$E,2,FALSE()))</f>
        <v/>
      </c>
      <c r="E909" s="80"/>
      <c r="F909" s="81"/>
      <c r="G909" s="82"/>
      <c r="H909" s="82"/>
      <c r="I909" s="85"/>
      <c r="J909" s="85"/>
      <c r="K909" s="85"/>
      <c r="L909" s="85"/>
      <c r="M909" s="85"/>
      <c r="N909" s="143"/>
      <c r="O909" s="130"/>
      <c r="P909" s="136" t="str">
        <f>IF(M909="","",LOOKUP(IF(M909-DATEVALUE(YEAR(M909)&amp;"/"&amp;"4/2")&lt;0,IF(MONTH($N$1)&lt;4,YEAR($N$1)-YEAR(M909),YEAR($N$1)-YEAR(M909)+1),IF(MONTH($N$1)&lt;4,YEAR($N$1)-YEAR(M909)-1,YEAR($N$1)-YEAR(M909))),①階級番号!$A:$A,①階級番号!$B:$B))</f>
        <v/>
      </c>
      <c r="Q909" s="83"/>
      <c r="R909" s="83"/>
      <c r="S909" s="83"/>
      <c r="T909" s="83"/>
      <c r="U909" s="83"/>
      <c r="V909" s="83"/>
      <c r="W909" s="83"/>
      <c r="X909" s="83"/>
      <c r="Y909" s="83"/>
      <c r="Z909" s="83"/>
      <c r="AA909" s="83"/>
    </row>
    <row r="910" spans="1:27" s="84" customFormat="1" ht="24.75" customHeight="1" x14ac:dyDescent="0.15">
      <c r="A910" s="133">
        <v>896</v>
      </c>
      <c r="B910" s="134">
        <f t="shared" si="26"/>
        <v>0</v>
      </c>
      <c r="C910" s="135">
        <f t="shared" si="27"/>
        <v>0</v>
      </c>
      <c r="D910" s="132" t="str">
        <f>IF(G910="","",VLOOKUP(B910,①階級番号!$D:$E,2,FALSE()))</f>
        <v/>
      </c>
      <c r="E910" s="80"/>
      <c r="F910" s="81"/>
      <c r="G910" s="82"/>
      <c r="H910" s="82"/>
      <c r="I910" s="85"/>
      <c r="J910" s="85"/>
      <c r="K910" s="85"/>
      <c r="L910" s="85"/>
      <c r="M910" s="85"/>
      <c r="N910" s="143"/>
      <c r="O910" s="130"/>
      <c r="P910" s="136" t="str">
        <f>IF(M910="","",LOOKUP(IF(M910-DATEVALUE(YEAR(M910)&amp;"/"&amp;"4/2")&lt;0,IF(MONTH($N$1)&lt;4,YEAR($N$1)-YEAR(M910),YEAR($N$1)-YEAR(M910)+1),IF(MONTH($N$1)&lt;4,YEAR($N$1)-YEAR(M910)-1,YEAR($N$1)-YEAR(M910))),①階級番号!$A:$A,①階級番号!$B:$B))</f>
        <v/>
      </c>
      <c r="Q910" s="83"/>
      <c r="R910" s="83"/>
      <c r="S910" s="83"/>
      <c r="T910" s="83"/>
      <c r="U910" s="83"/>
      <c r="V910" s="83"/>
      <c r="W910" s="83"/>
      <c r="X910" s="83"/>
      <c r="Y910" s="83"/>
      <c r="Z910" s="83"/>
      <c r="AA910" s="83"/>
    </row>
    <row r="911" spans="1:27" s="84" customFormat="1" ht="24.75" customHeight="1" x14ac:dyDescent="0.15">
      <c r="A911" s="133">
        <v>897</v>
      </c>
      <c r="B911" s="134">
        <f t="shared" ref="B911:B974" si="28">G911</f>
        <v>0</v>
      </c>
      <c r="C911" s="135">
        <f t="shared" ref="C911:C974" si="29">E911</f>
        <v>0</v>
      </c>
      <c r="D911" s="132" t="str">
        <f>IF(G911="","",VLOOKUP(B911,①階級番号!$D:$E,2,FALSE()))</f>
        <v/>
      </c>
      <c r="E911" s="80"/>
      <c r="F911" s="81"/>
      <c r="G911" s="82"/>
      <c r="H911" s="82"/>
      <c r="I911" s="85"/>
      <c r="J911" s="85"/>
      <c r="K911" s="85"/>
      <c r="L911" s="85"/>
      <c r="M911" s="85"/>
      <c r="N911" s="143"/>
      <c r="O911" s="130"/>
      <c r="P911" s="136" t="str">
        <f>IF(M911="","",LOOKUP(IF(M911-DATEVALUE(YEAR(M911)&amp;"/"&amp;"4/2")&lt;0,IF(MONTH($N$1)&lt;4,YEAR($N$1)-YEAR(M911),YEAR($N$1)-YEAR(M911)+1),IF(MONTH($N$1)&lt;4,YEAR($N$1)-YEAR(M911)-1,YEAR($N$1)-YEAR(M911))),①階級番号!$A:$A,①階級番号!$B:$B))</f>
        <v/>
      </c>
      <c r="Q911" s="83"/>
      <c r="R911" s="83"/>
      <c r="S911" s="83"/>
      <c r="T911" s="83"/>
      <c r="U911" s="83"/>
      <c r="V911" s="83"/>
      <c r="W911" s="83"/>
      <c r="X911" s="83"/>
      <c r="Y911" s="83"/>
      <c r="Z911" s="83"/>
      <c r="AA911" s="83"/>
    </row>
    <row r="912" spans="1:27" s="84" customFormat="1" ht="24.75" customHeight="1" x14ac:dyDescent="0.15">
      <c r="A912" s="133">
        <v>898</v>
      </c>
      <c r="B912" s="134">
        <f t="shared" si="28"/>
        <v>0</v>
      </c>
      <c r="C912" s="135">
        <f t="shared" si="29"/>
        <v>0</v>
      </c>
      <c r="D912" s="132" t="str">
        <f>IF(G912="","",VLOOKUP(B912,①階級番号!$D:$E,2,FALSE()))</f>
        <v/>
      </c>
      <c r="E912" s="80"/>
      <c r="F912" s="81"/>
      <c r="G912" s="82"/>
      <c r="H912" s="82"/>
      <c r="I912" s="85"/>
      <c r="J912" s="85"/>
      <c r="K912" s="85"/>
      <c r="L912" s="85"/>
      <c r="M912" s="85"/>
      <c r="N912" s="143"/>
      <c r="O912" s="130"/>
      <c r="P912" s="136" t="str">
        <f>IF(M912="","",LOOKUP(IF(M912-DATEVALUE(YEAR(M912)&amp;"/"&amp;"4/2")&lt;0,IF(MONTH($N$1)&lt;4,YEAR($N$1)-YEAR(M912),YEAR($N$1)-YEAR(M912)+1),IF(MONTH($N$1)&lt;4,YEAR($N$1)-YEAR(M912)-1,YEAR($N$1)-YEAR(M912))),①階級番号!$A:$A,①階級番号!$B:$B))</f>
        <v/>
      </c>
      <c r="Q912" s="83"/>
      <c r="R912" s="83"/>
      <c r="S912" s="83"/>
      <c r="T912" s="83"/>
      <c r="U912" s="83"/>
      <c r="V912" s="83"/>
      <c r="W912" s="83"/>
      <c r="X912" s="83"/>
      <c r="Y912" s="83"/>
      <c r="Z912" s="83"/>
      <c r="AA912" s="83"/>
    </row>
    <row r="913" spans="1:27" s="84" customFormat="1" ht="24.75" customHeight="1" x14ac:dyDescent="0.15">
      <c r="A913" s="133">
        <v>899</v>
      </c>
      <c r="B913" s="134">
        <f t="shared" si="28"/>
        <v>0</v>
      </c>
      <c r="C913" s="135">
        <f t="shared" si="29"/>
        <v>0</v>
      </c>
      <c r="D913" s="132" t="str">
        <f>IF(G913="","",VLOOKUP(B913,①階級番号!$D:$E,2,FALSE()))</f>
        <v/>
      </c>
      <c r="E913" s="80"/>
      <c r="F913" s="81"/>
      <c r="G913" s="82"/>
      <c r="H913" s="82"/>
      <c r="I913" s="85"/>
      <c r="J913" s="85"/>
      <c r="K913" s="85"/>
      <c r="L913" s="85"/>
      <c r="M913" s="85"/>
      <c r="N913" s="143"/>
      <c r="O913" s="130"/>
      <c r="P913" s="136" t="str">
        <f>IF(M913="","",LOOKUP(IF(M913-DATEVALUE(YEAR(M913)&amp;"/"&amp;"4/2")&lt;0,IF(MONTH($N$1)&lt;4,YEAR($N$1)-YEAR(M913),YEAR($N$1)-YEAR(M913)+1),IF(MONTH($N$1)&lt;4,YEAR($N$1)-YEAR(M913)-1,YEAR($N$1)-YEAR(M913))),①階級番号!$A:$A,①階級番号!$B:$B))</f>
        <v/>
      </c>
      <c r="Q913" s="83"/>
      <c r="R913" s="83"/>
      <c r="S913" s="83"/>
      <c r="T913" s="83"/>
      <c r="U913" s="83"/>
      <c r="V913" s="83"/>
      <c r="W913" s="83"/>
      <c r="X913" s="83"/>
      <c r="Y913" s="83"/>
      <c r="Z913" s="83"/>
      <c r="AA913" s="83"/>
    </row>
    <row r="914" spans="1:27" s="84" customFormat="1" ht="24.75" customHeight="1" x14ac:dyDescent="0.15">
      <c r="A914" s="133">
        <v>900</v>
      </c>
      <c r="B914" s="134">
        <f t="shared" si="28"/>
        <v>0</v>
      </c>
      <c r="C914" s="135">
        <f t="shared" si="29"/>
        <v>0</v>
      </c>
      <c r="D914" s="132" t="str">
        <f>IF(G914="","",VLOOKUP(B914,①階級番号!$D:$E,2,FALSE()))</f>
        <v/>
      </c>
      <c r="E914" s="80"/>
      <c r="F914" s="81"/>
      <c r="G914" s="82"/>
      <c r="H914" s="82"/>
      <c r="I914" s="85"/>
      <c r="J914" s="85"/>
      <c r="K914" s="85"/>
      <c r="L914" s="85"/>
      <c r="M914" s="85"/>
      <c r="N914" s="143"/>
      <c r="O914" s="130"/>
      <c r="P914" s="136" t="str">
        <f>IF(M914="","",LOOKUP(IF(M914-DATEVALUE(YEAR(M914)&amp;"/"&amp;"4/2")&lt;0,IF(MONTH($N$1)&lt;4,YEAR($N$1)-YEAR(M914),YEAR($N$1)-YEAR(M914)+1),IF(MONTH($N$1)&lt;4,YEAR($N$1)-YEAR(M914)-1,YEAR($N$1)-YEAR(M914))),①階級番号!$A:$A,①階級番号!$B:$B))</f>
        <v/>
      </c>
      <c r="Q914" s="83"/>
      <c r="R914" s="83"/>
      <c r="S914" s="83"/>
      <c r="T914" s="83"/>
      <c r="U914" s="83"/>
      <c r="V914" s="83"/>
      <c r="W914" s="83"/>
      <c r="X914" s="83"/>
      <c r="Y914" s="83"/>
      <c r="Z914" s="83"/>
      <c r="AA914" s="83"/>
    </row>
    <row r="915" spans="1:27" s="84" customFormat="1" ht="24.75" customHeight="1" x14ac:dyDescent="0.15">
      <c r="A915" s="133">
        <v>901</v>
      </c>
      <c r="B915" s="134">
        <f t="shared" si="28"/>
        <v>0</v>
      </c>
      <c r="C915" s="135">
        <f t="shared" si="29"/>
        <v>0</v>
      </c>
      <c r="D915" s="132" t="str">
        <f>IF(G915="","",VLOOKUP(B915,①階級番号!$D:$E,2,FALSE()))</f>
        <v/>
      </c>
      <c r="E915" s="80"/>
      <c r="F915" s="81"/>
      <c r="G915" s="82"/>
      <c r="H915" s="82"/>
      <c r="I915" s="85"/>
      <c r="J915" s="85"/>
      <c r="K915" s="85"/>
      <c r="L915" s="85"/>
      <c r="M915" s="85"/>
      <c r="N915" s="143"/>
      <c r="O915" s="130"/>
      <c r="P915" s="136" t="str">
        <f>IF(M915="","",LOOKUP(IF(M915-DATEVALUE(YEAR(M915)&amp;"/"&amp;"4/2")&lt;0,IF(MONTH($N$1)&lt;4,YEAR($N$1)-YEAR(M915),YEAR($N$1)-YEAR(M915)+1),IF(MONTH($N$1)&lt;4,YEAR($N$1)-YEAR(M915)-1,YEAR($N$1)-YEAR(M915))),①階級番号!$A:$A,①階級番号!$B:$B))</f>
        <v/>
      </c>
      <c r="Q915" s="83"/>
      <c r="R915" s="83"/>
      <c r="S915" s="83"/>
      <c r="T915" s="83"/>
      <c r="U915" s="83"/>
      <c r="V915" s="83"/>
      <c r="W915" s="83"/>
      <c r="X915" s="83"/>
      <c r="Y915" s="83"/>
      <c r="Z915" s="83"/>
      <c r="AA915" s="83"/>
    </row>
    <row r="916" spans="1:27" s="84" customFormat="1" ht="24.75" customHeight="1" x14ac:dyDescent="0.15">
      <c r="A916" s="133">
        <v>902</v>
      </c>
      <c r="B916" s="134">
        <f t="shared" si="28"/>
        <v>0</v>
      </c>
      <c r="C916" s="135">
        <f t="shared" si="29"/>
        <v>0</v>
      </c>
      <c r="D916" s="132" t="str">
        <f>IF(G916="","",VLOOKUP(B916,①階級番号!$D:$E,2,FALSE()))</f>
        <v/>
      </c>
      <c r="E916" s="80"/>
      <c r="F916" s="81"/>
      <c r="G916" s="82"/>
      <c r="H916" s="82"/>
      <c r="I916" s="85"/>
      <c r="J916" s="85"/>
      <c r="K916" s="85"/>
      <c r="L916" s="85"/>
      <c r="M916" s="85"/>
      <c r="N916" s="143"/>
      <c r="O916" s="130"/>
      <c r="P916" s="136" t="str">
        <f>IF(M916="","",LOOKUP(IF(M916-DATEVALUE(YEAR(M916)&amp;"/"&amp;"4/2")&lt;0,IF(MONTH($N$1)&lt;4,YEAR($N$1)-YEAR(M916),YEAR($N$1)-YEAR(M916)+1),IF(MONTH($N$1)&lt;4,YEAR($N$1)-YEAR(M916)-1,YEAR($N$1)-YEAR(M916))),①階級番号!$A:$A,①階級番号!$B:$B))</f>
        <v/>
      </c>
      <c r="Q916" s="83"/>
      <c r="R916" s="83"/>
      <c r="S916" s="83"/>
      <c r="T916" s="83"/>
      <c r="U916" s="83"/>
      <c r="V916" s="83"/>
      <c r="W916" s="83"/>
      <c r="X916" s="83"/>
      <c r="Y916" s="83"/>
      <c r="Z916" s="83"/>
      <c r="AA916" s="83"/>
    </row>
    <row r="917" spans="1:27" s="84" customFormat="1" ht="24.75" customHeight="1" x14ac:dyDescent="0.15">
      <c r="A917" s="133">
        <v>903</v>
      </c>
      <c r="B917" s="134">
        <f t="shared" si="28"/>
        <v>0</v>
      </c>
      <c r="C917" s="135">
        <f t="shared" si="29"/>
        <v>0</v>
      </c>
      <c r="D917" s="132" t="str">
        <f>IF(G917="","",VLOOKUP(B917,①階級番号!$D:$E,2,FALSE()))</f>
        <v/>
      </c>
      <c r="E917" s="80"/>
      <c r="F917" s="81"/>
      <c r="G917" s="82"/>
      <c r="H917" s="82"/>
      <c r="I917" s="85"/>
      <c r="J917" s="85"/>
      <c r="K917" s="85"/>
      <c r="L917" s="85"/>
      <c r="M917" s="85"/>
      <c r="N917" s="143"/>
      <c r="O917" s="130"/>
      <c r="P917" s="136" t="str">
        <f>IF(M917="","",LOOKUP(IF(M917-DATEVALUE(YEAR(M917)&amp;"/"&amp;"4/2")&lt;0,IF(MONTH($N$1)&lt;4,YEAR($N$1)-YEAR(M917),YEAR($N$1)-YEAR(M917)+1),IF(MONTH($N$1)&lt;4,YEAR($N$1)-YEAR(M917)-1,YEAR($N$1)-YEAR(M917))),①階級番号!$A:$A,①階級番号!$B:$B))</f>
        <v/>
      </c>
      <c r="Q917" s="83"/>
      <c r="R917" s="83"/>
      <c r="S917" s="83"/>
      <c r="T917" s="83"/>
      <c r="U917" s="83"/>
      <c r="V917" s="83"/>
      <c r="W917" s="83"/>
      <c r="X917" s="83"/>
      <c r="Y917" s="83"/>
      <c r="Z917" s="83"/>
      <c r="AA917" s="83"/>
    </row>
    <row r="918" spans="1:27" s="84" customFormat="1" ht="24.75" customHeight="1" x14ac:dyDescent="0.15">
      <c r="A918" s="133">
        <v>904</v>
      </c>
      <c r="B918" s="134">
        <f t="shared" si="28"/>
        <v>0</v>
      </c>
      <c r="C918" s="135">
        <f t="shared" si="29"/>
        <v>0</v>
      </c>
      <c r="D918" s="132" t="str">
        <f>IF(G918="","",VLOOKUP(B918,①階級番号!$D:$E,2,FALSE()))</f>
        <v/>
      </c>
      <c r="E918" s="80"/>
      <c r="F918" s="81"/>
      <c r="G918" s="82"/>
      <c r="H918" s="82"/>
      <c r="I918" s="85"/>
      <c r="J918" s="85"/>
      <c r="K918" s="85"/>
      <c r="L918" s="85"/>
      <c r="M918" s="85"/>
      <c r="N918" s="143"/>
      <c r="O918" s="130"/>
      <c r="P918" s="136" t="str">
        <f>IF(M918="","",LOOKUP(IF(M918-DATEVALUE(YEAR(M918)&amp;"/"&amp;"4/2")&lt;0,IF(MONTH($N$1)&lt;4,YEAR($N$1)-YEAR(M918),YEAR($N$1)-YEAR(M918)+1),IF(MONTH($N$1)&lt;4,YEAR($N$1)-YEAR(M918)-1,YEAR($N$1)-YEAR(M918))),①階級番号!$A:$A,①階級番号!$B:$B))</f>
        <v/>
      </c>
      <c r="Q918" s="83"/>
      <c r="R918" s="83"/>
      <c r="S918" s="83"/>
      <c r="T918" s="83"/>
      <c r="U918" s="83"/>
      <c r="V918" s="83"/>
      <c r="W918" s="83"/>
      <c r="X918" s="83"/>
      <c r="Y918" s="83"/>
      <c r="Z918" s="83"/>
      <c r="AA918" s="83"/>
    </row>
    <row r="919" spans="1:27" s="84" customFormat="1" ht="24.75" customHeight="1" x14ac:dyDescent="0.15">
      <c r="A919" s="133">
        <v>905</v>
      </c>
      <c r="B919" s="134">
        <f t="shared" si="28"/>
        <v>0</v>
      </c>
      <c r="C919" s="135">
        <f t="shared" si="29"/>
        <v>0</v>
      </c>
      <c r="D919" s="132" t="str">
        <f>IF(G919="","",VLOOKUP(B919,①階級番号!$D:$E,2,FALSE()))</f>
        <v/>
      </c>
      <c r="E919" s="80"/>
      <c r="F919" s="81"/>
      <c r="G919" s="82"/>
      <c r="H919" s="82"/>
      <c r="I919" s="85"/>
      <c r="J919" s="85"/>
      <c r="K919" s="85"/>
      <c r="L919" s="85"/>
      <c r="M919" s="85"/>
      <c r="N919" s="143"/>
      <c r="O919" s="130"/>
      <c r="P919" s="136" t="str">
        <f>IF(M919="","",LOOKUP(IF(M919-DATEVALUE(YEAR(M919)&amp;"/"&amp;"4/2")&lt;0,IF(MONTH($N$1)&lt;4,YEAR($N$1)-YEAR(M919),YEAR($N$1)-YEAR(M919)+1),IF(MONTH($N$1)&lt;4,YEAR($N$1)-YEAR(M919)-1,YEAR($N$1)-YEAR(M919))),①階級番号!$A:$A,①階級番号!$B:$B))</f>
        <v/>
      </c>
      <c r="Q919" s="83"/>
      <c r="R919" s="83"/>
      <c r="S919" s="83"/>
      <c r="T919" s="83"/>
      <c r="U919" s="83"/>
      <c r="V919" s="83"/>
      <c r="W919" s="83"/>
      <c r="X919" s="83"/>
      <c r="Y919" s="83"/>
      <c r="Z919" s="83"/>
      <c r="AA919" s="83"/>
    </row>
    <row r="920" spans="1:27" s="84" customFormat="1" ht="24.75" customHeight="1" x14ac:dyDescent="0.15">
      <c r="A920" s="133">
        <v>906</v>
      </c>
      <c r="B920" s="134">
        <f t="shared" si="28"/>
        <v>0</v>
      </c>
      <c r="C920" s="135">
        <f t="shared" si="29"/>
        <v>0</v>
      </c>
      <c r="D920" s="132" t="str">
        <f>IF(G920="","",VLOOKUP(B920,①階級番号!$D:$E,2,FALSE()))</f>
        <v/>
      </c>
      <c r="E920" s="80"/>
      <c r="F920" s="81"/>
      <c r="G920" s="82"/>
      <c r="H920" s="82"/>
      <c r="I920" s="85"/>
      <c r="J920" s="85"/>
      <c r="K920" s="85"/>
      <c r="L920" s="85"/>
      <c r="M920" s="85"/>
      <c r="N920" s="143"/>
      <c r="O920" s="130"/>
      <c r="P920" s="136" t="str">
        <f>IF(M920="","",LOOKUP(IF(M920-DATEVALUE(YEAR(M920)&amp;"/"&amp;"4/2")&lt;0,IF(MONTH($N$1)&lt;4,YEAR($N$1)-YEAR(M920),YEAR($N$1)-YEAR(M920)+1),IF(MONTH($N$1)&lt;4,YEAR($N$1)-YEAR(M920)-1,YEAR($N$1)-YEAR(M920))),①階級番号!$A:$A,①階級番号!$B:$B))</f>
        <v/>
      </c>
      <c r="Q920" s="83"/>
      <c r="R920" s="83"/>
      <c r="S920" s="83"/>
      <c r="T920" s="83"/>
      <c r="U920" s="83"/>
      <c r="V920" s="83"/>
      <c r="W920" s="83"/>
      <c r="X920" s="83"/>
      <c r="Y920" s="83"/>
      <c r="Z920" s="83"/>
      <c r="AA920" s="83"/>
    </row>
    <row r="921" spans="1:27" s="84" customFormat="1" ht="24.75" customHeight="1" x14ac:dyDescent="0.15">
      <c r="A921" s="133">
        <v>907</v>
      </c>
      <c r="B921" s="134">
        <f t="shared" si="28"/>
        <v>0</v>
      </c>
      <c r="C921" s="135">
        <f t="shared" si="29"/>
        <v>0</v>
      </c>
      <c r="D921" s="132" t="str">
        <f>IF(G921="","",VLOOKUP(B921,①階級番号!$D:$E,2,FALSE()))</f>
        <v/>
      </c>
      <c r="E921" s="80"/>
      <c r="F921" s="81"/>
      <c r="G921" s="82"/>
      <c r="H921" s="82"/>
      <c r="I921" s="85"/>
      <c r="J921" s="85"/>
      <c r="K921" s="85"/>
      <c r="L921" s="85"/>
      <c r="M921" s="85"/>
      <c r="N921" s="143"/>
      <c r="O921" s="130"/>
      <c r="P921" s="136" t="str">
        <f>IF(M921="","",LOOKUP(IF(M921-DATEVALUE(YEAR(M921)&amp;"/"&amp;"4/2")&lt;0,IF(MONTH($N$1)&lt;4,YEAR($N$1)-YEAR(M921),YEAR($N$1)-YEAR(M921)+1),IF(MONTH($N$1)&lt;4,YEAR($N$1)-YEAR(M921)-1,YEAR($N$1)-YEAR(M921))),①階級番号!$A:$A,①階級番号!$B:$B))</f>
        <v/>
      </c>
      <c r="Q921" s="83"/>
      <c r="R921" s="83"/>
      <c r="S921" s="83"/>
      <c r="T921" s="83"/>
      <c r="U921" s="83"/>
      <c r="V921" s="83"/>
      <c r="W921" s="83"/>
      <c r="X921" s="83"/>
      <c r="Y921" s="83"/>
      <c r="Z921" s="83"/>
      <c r="AA921" s="83"/>
    </row>
    <row r="922" spans="1:27" s="84" customFormat="1" ht="24.75" customHeight="1" x14ac:dyDescent="0.15">
      <c r="A922" s="133">
        <v>908</v>
      </c>
      <c r="B922" s="134">
        <f t="shared" si="28"/>
        <v>0</v>
      </c>
      <c r="C922" s="135">
        <f t="shared" si="29"/>
        <v>0</v>
      </c>
      <c r="D922" s="132" t="str">
        <f>IF(G922="","",VLOOKUP(B922,①階級番号!$D:$E,2,FALSE()))</f>
        <v/>
      </c>
      <c r="E922" s="80"/>
      <c r="F922" s="81"/>
      <c r="G922" s="82"/>
      <c r="H922" s="82"/>
      <c r="I922" s="85"/>
      <c r="J922" s="85"/>
      <c r="K922" s="85"/>
      <c r="L922" s="85"/>
      <c r="M922" s="85"/>
      <c r="N922" s="143"/>
      <c r="O922" s="130"/>
      <c r="P922" s="136" t="str">
        <f>IF(M922="","",LOOKUP(IF(M922-DATEVALUE(YEAR(M922)&amp;"/"&amp;"4/2")&lt;0,IF(MONTH($N$1)&lt;4,YEAR($N$1)-YEAR(M922),YEAR($N$1)-YEAR(M922)+1),IF(MONTH($N$1)&lt;4,YEAR($N$1)-YEAR(M922)-1,YEAR($N$1)-YEAR(M922))),①階級番号!$A:$A,①階級番号!$B:$B))</f>
        <v/>
      </c>
      <c r="Q922" s="83"/>
      <c r="R922" s="83"/>
      <c r="S922" s="83"/>
      <c r="T922" s="83"/>
      <c r="U922" s="83"/>
      <c r="V922" s="83"/>
      <c r="W922" s="83"/>
      <c r="X922" s="83"/>
      <c r="Y922" s="83"/>
      <c r="Z922" s="83"/>
      <c r="AA922" s="83"/>
    </row>
    <row r="923" spans="1:27" s="84" customFormat="1" ht="24.75" customHeight="1" x14ac:dyDescent="0.15">
      <c r="A923" s="133">
        <v>909</v>
      </c>
      <c r="B923" s="134">
        <f t="shared" si="28"/>
        <v>0</v>
      </c>
      <c r="C923" s="135">
        <f t="shared" si="29"/>
        <v>0</v>
      </c>
      <c r="D923" s="132" t="str">
        <f>IF(G923="","",VLOOKUP(B923,①階級番号!$D:$E,2,FALSE()))</f>
        <v/>
      </c>
      <c r="E923" s="80"/>
      <c r="F923" s="81"/>
      <c r="G923" s="82"/>
      <c r="H923" s="82"/>
      <c r="I923" s="85"/>
      <c r="J923" s="85"/>
      <c r="K923" s="85"/>
      <c r="L923" s="85"/>
      <c r="M923" s="85"/>
      <c r="N923" s="143"/>
      <c r="O923" s="130"/>
      <c r="P923" s="136" t="str">
        <f>IF(M923="","",LOOKUP(IF(M923-DATEVALUE(YEAR(M923)&amp;"/"&amp;"4/2")&lt;0,IF(MONTH($N$1)&lt;4,YEAR($N$1)-YEAR(M923),YEAR($N$1)-YEAR(M923)+1),IF(MONTH($N$1)&lt;4,YEAR($N$1)-YEAR(M923)-1,YEAR($N$1)-YEAR(M923))),①階級番号!$A:$A,①階級番号!$B:$B))</f>
        <v/>
      </c>
      <c r="Q923" s="83"/>
      <c r="R923" s="83"/>
      <c r="S923" s="83"/>
      <c r="T923" s="83"/>
      <c r="U923" s="83"/>
      <c r="V923" s="83"/>
      <c r="W923" s="83"/>
      <c r="X923" s="83"/>
      <c r="Y923" s="83"/>
      <c r="Z923" s="83"/>
      <c r="AA923" s="83"/>
    </row>
    <row r="924" spans="1:27" s="84" customFormat="1" ht="24.75" customHeight="1" x14ac:dyDescent="0.15">
      <c r="A924" s="133">
        <v>910</v>
      </c>
      <c r="B924" s="134">
        <f t="shared" si="28"/>
        <v>0</v>
      </c>
      <c r="C924" s="135">
        <f t="shared" si="29"/>
        <v>0</v>
      </c>
      <c r="D924" s="132" t="str">
        <f>IF(G924="","",VLOOKUP(B924,①階級番号!$D:$E,2,FALSE()))</f>
        <v/>
      </c>
      <c r="E924" s="80"/>
      <c r="F924" s="81"/>
      <c r="G924" s="82"/>
      <c r="H924" s="82"/>
      <c r="I924" s="85"/>
      <c r="J924" s="85"/>
      <c r="K924" s="85"/>
      <c r="L924" s="85"/>
      <c r="M924" s="85"/>
      <c r="N924" s="143"/>
      <c r="O924" s="130"/>
      <c r="P924" s="136" t="str">
        <f>IF(M924="","",LOOKUP(IF(M924-DATEVALUE(YEAR(M924)&amp;"/"&amp;"4/2")&lt;0,IF(MONTH($N$1)&lt;4,YEAR($N$1)-YEAR(M924),YEAR($N$1)-YEAR(M924)+1),IF(MONTH($N$1)&lt;4,YEAR($N$1)-YEAR(M924)-1,YEAR($N$1)-YEAR(M924))),①階級番号!$A:$A,①階級番号!$B:$B))</f>
        <v/>
      </c>
      <c r="Q924" s="83"/>
      <c r="R924" s="83"/>
      <c r="S924" s="83"/>
      <c r="T924" s="83"/>
      <c r="U924" s="83"/>
      <c r="V924" s="83"/>
      <c r="W924" s="83"/>
      <c r="X924" s="83"/>
      <c r="Y924" s="83"/>
      <c r="Z924" s="83"/>
      <c r="AA924" s="83"/>
    </row>
    <row r="925" spans="1:27" s="84" customFormat="1" ht="24.75" customHeight="1" x14ac:dyDescent="0.15">
      <c r="A925" s="133">
        <v>911</v>
      </c>
      <c r="B925" s="134">
        <f t="shared" si="28"/>
        <v>0</v>
      </c>
      <c r="C925" s="135">
        <f t="shared" si="29"/>
        <v>0</v>
      </c>
      <c r="D925" s="132" t="str">
        <f>IF(G925="","",VLOOKUP(B925,①階級番号!$D:$E,2,FALSE()))</f>
        <v/>
      </c>
      <c r="E925" s="80"/>
      <c r="F925" s="81"/>
      <c r="G925" s="82"/>
      <c r="H925" s="82"/>
      <c r="I925" s="85"/>
      <c r="J925" s="85"/>
      <c r="K925" s="85"/>
      <c r="L925" s="85"/>
      <c r="M925" s="85"/>
      <c r="N925" s="143"/>
      <c r="O925" s="130"/>
      <c r="P925" s="136" t="str">
        <f>IF(M925="","",LOOKUP(IF(M925-DATEVALUE(YEAR(M925)&amp;"/"&amp;"4/2")&lt;0,IF(MONTH($N$1)&lt;4,YEAR($N$1)-YEAR(M925),YEAR($N$1)-YEAR(M925)+1),IF(MONTH($N$1)&lt;4,YEAR($N$1)-YEAR(M925)-1,YEAR($N$1)-YEAR(M925))),①階級番号!$A:$A,①階級番号!$B:$B))</f>
        <v/>
      </c>
      <c r="Q925" s="83"/>
      <c r="R925" s="83"/>
      <c r="S925" s="83"/>
      <c r="T925" s="83"/>
      <c r="U925" s="83"/>
      <c r="V925" s="83"/>
      <c r="W925" s="83"/>
      <c r="X925" s="83"/>
      <c r="Y925" s="83"/>
      <c r="Z925" s="83"/>
      <c r="AA925" s="83"/>
    </row>
    <row r="926" spans="1:27" s="84" customFormat="1" ht="24.75" customHeight="1" x14ac:dyDescent="0.15">
      <c r="A926" s="133">
        <v>912</v>
      </c>
      <c r="B926" s="134">
        <f t="shared" si="28"/>
        <v>0</v>
      </c>
      <c r="C926" s="135">
        <f t="shared" si="29"/>
        <v>0</v>
      </c>
      <c r="D926" s="132" t="str">
        <f>IF(G926="","",VLOOKUP(B926,①階級番号!$D:$E,2,FALSE()))</f>
        <v/>
      </c>
      <c r="E926" s="80"/>
      <c r="F926" s="81"/>
      <c r="G926" s="82"/>
      <c r="H926" s="82"/>
      <c r="I926" s="85"/>
      <c r="J926" s="85"/>
      <c r="K926" s="85"/>
      <c r="L926" s="85"/>
      <c r="M926" s="85"/>
      <c r="N926" s="143"/>
      <c r="O926" s="130"/>
      <c r="P926" s="136" t="str">
        <f>IF(M926="","",LOOKUP(IF(M926-DATEVALUE(YEAR(M926)&amp;"/"&amp;"4/2")&lt;0,IF(MONTH($N$1)&lt;4,YEAR($N$1)-YEAR(M926),YEAR($N$1)-YEAR(M926)+1),IF(MONTH($N$1)&lt;4,YEAR($N$1)-YEAR(M926)-1,YEAR($N$1)-YEAR(M926))),①階級番号!$A:$A,①階級番号!$B:$B))</f>
        <v/>
      </c>
      <c r="Q926" s="83"/>
      <c r="R926" s="83"/>
      <c r="S926" s="83"/>
      <c r="T926" s="83"/>
      <c r="U926" s="83"/>
      <c r="V926" s="83"/>
      <c r="W926" s="83"/>
      <c r="X926" s="83"/>
      <c r="Y926" s="83"/>
      <c r="Z926" s="83"/>
      <c r="AA926" s="83"/>
    </row>
    <row r="927" spans="1:27" s="84" customFormat="1" ht="24.75" customHeight="1" x14ac:dyDescent="0.15">
      <c r="A927" s="133">
        <v>913</v>
      </c>
      <c r="B927" s="134">
        <f t="shared" si="28"/>
        <v>0</v>
      </c>
      <c r="C927" s="135">
        <f t="shared" si="29"/>
        <v>0</v>
      </c>
      <c r="D927" s="132" t="str">
        <f>IF(G927="","",VLOOKUP(B927,①階級番号!$D:$E,2,FALSE()))</f>
        <v/>
      </c>
      <c r="E927" s="80"/>
      <c r="F927" s="81"/>
      <c r="G927" s="82"/>
      <c r="H927" s="82"/>
      <c r="I927" s="85"/>
      <c r="J927" s="85"/>
      <c r="K927" s="85"/>
      <c r="L927" s="85"/>
      <c r="M927" s="85"/>
      <c r="N927" s="143"/>
      <c r="O927" s="130"/>
      <c r="P927" s="136" t="str">
        <f>IF(M927="","",LOOKUP(IF(M927-DATEVALUE(YEAR(M927)&amp;"/"&amp;"4/2")&lt;0,IF(MONTH($N$1)&lt;4,YEAR($N$1)-YEAR(M927),YEAR($N$1)-YEAR(M927)+1),IF(MONTH($N$1)&lt;4,YEAR($N$1)-YEAR(M927)-1,YEAR($N$1)-YEAR(M927))),①階級番号!$A:$A,①階級番号!$B:$B))</f>
        <v/>
      </c>
      <c r="Q927" s="83"/>
      <c r="R927" s="83"/>
      <c r="S927" s="83"/>
      <c r="T927" s="83"/>
      <c r="U927" s="83"/>
      <c r="V927" s="83"/>
      <c r="W927" s="83"/>
      <c r="X927" s="83"/>
      <c r="Y927" s="83"/>
      <c r="Z927" s="83"/>
      <c r="AA927" s="83"/>
    </row>
    <row r="928" spans="1:27" s="84" customFormat="1" ht="24.75" customHeight="1" x14ac:dyDescent="0.15">
      <c r="A928" s="133">
        <v>914</v>
      </c>
      <c r="B928" s="134">
        <f t="shared" si="28"/>
        <v>0</v>
      </c>
      <c r="C928" s="135">
        <f t="shared" si="29"/>
        <v>0</v>
      </c>
      <c r="D928" s="132" t="str">
        <f>IF(G928="","",VLOOKUP(B928,①階級番号!$D:$E,2,FALSE()))</f>
        <v/>
      </c>
      <c r="E928" s="80"/>
      <c r="F928" s="81"/>
      <c r="G928" s="82"/>
      <c r="H928" s="82"/>
      <c r="I928" s="85"/>
      <c r="J928" s="85"/>
      <c r="K928" s="85"/>
      <c r="L928" s="85"/>
      <c r="M928" s="85"/>
      <c r="N928" s="143"/>
      <c r="O928" s="130"/>
      <c r="P928" s="136" t="str">
        <f>IF(M928="","",LOOKUP(IF(M928-DATEVALUE(YEAR(M928)&amp;"/"&amp;"4/2")&lt;0,IF(MONTH($N$1)&lt;4,YEAR($N$1)-YEAR(M928),YEAR($N$1)-YEAR(M928)+1),IF(MONTH($N$1)&lt;4,YEAR($N$1)-YEAR(M928)-1,YEAR($N$1)-YEAR(M928))),①階級番号!$A:$A,①階級番号!$B:$B))</f>
        <v/>
      </c>
      <c r="Q928" s="83"/>
      <c r="R928" s="83"/>
      <c r="S928" s="83"/>
      <c r="T928" s="83"/>
      <c r="U928" s="83"/>
      <c r="V928" s="83"/>
      <c r="W928" s="83"/>
      <c r="X928" s="83"/>
      <c r="Y928" s="83"/>
      <c r="Z928" s="83"/>
      <c r="AA928" s="83"/>
    </row>
    <row r="929" spans="1:27" s="84" customFormat="1" ht="24.75" customHeight="1" x14ac:dyDescent="0.15">
      <c r="A929" s="133">
        <v>915</v>
      </c>
      <c r="B929" s="134">
        <f t="shared" si="28"/>
        <v>0</v>
      </c>
      <c r="C929" s="135">
        <f t="shared" si="29"/>
        <v>0</v>
      </c>
      <c r="D929" s="132" t="str">
        <f>IF(G929="","",VLOOKUP(B929,①階級番号!$D:$E,2,FALSE()))</f>
        <v/>
      </c>
      <c r="E929" s="80"/>
      <c r="F929" s="81"/>
      <c r="G929" s="82"/>
      <c r="H929" s="82"/>
      <c r="I929" s="85"/>
      <c r="J929" s="85"/>
      <c r="K929" s="85"/>
      <c r="L929" s="85"/>
      <c r="M929" s="85"/>
      <c r="N929" s="143"/>
      <c r="O929" s="130"/>
      <c r="P929" s="136" t="str">
        <f>IF(M929="","",LOOKUP(IF(M929-DATEVALUE(YEAR(M929)&amp;"/"&amp;"4/2")&lt;0,IF(MONTH($N$1)&lt;4,YEAR($N$1)-YEAR(M929),YEAR($N$1)-YEAR(M929)+1),IF(MONTH($N$1)&lt;4,YEAR($N$1)-YEAR(M929)-1,YEAR($N$1)-YEAR(M929))),①階級番号!$A:$A,①階級番号!$B:$B))</f>
        <v/>
      </c>
      <c r="Q929" s="83"/>
      <c r="R929" s="83"/>
      <c r="S929" s="83"/>
      <c r="T929" s="83"/>
      <c r="U929" s="83"/>
      <c r="V929" s="83"/>
      <c r="W929" s="83"/>
      <c r="X929" s="83"/>
      <c r="Y929" s="83"/>
      <c r="Z929" s="83"/>
      <c r="AA929" s="83"/>
    </row>
    <row r="930" spans="1:27" s="84" customFormat="1" ht="24.75" customHeight="1" x14ac:dyDescent="0.15">
      <c r="A930" s="133">
        <v>916</v>
      </c>
      <c r="B930" s="134">
        <f t="shared" si="28"/>
        <v>0</v>
      </c>
      <c r="C930" s="135">
        <f t="shared" si="29"/>
        <v>0</v>
      </c>
      <c r="D930" s="132" t="str">
        <f>IF(G930="","",VLOOKUP(B930,①階級番号!$D:$E,2,FALSE()))</f>
        <v/>
      </c>
      <c r="E930" s="80"/>
      <c r="F930" s="81"/>
      <c r="G930" s="82"/>
      <c r="H930" s="82"/>
      <c r="I930" s="85"/>
      <c r="J930" s="85"/>
      <c r="K930" s="85"/>
      <c r="L930" s="85"/>
      <c r="M930" s="85"/>
      <c r="N930" s="143"/>
      <c r="O930" s="130"/>
      <c r="P930" s="136" t="str">
        <f>IF(M930="","",LOOKUP(IF(M930-DATEVALUE(YEAR(M930)&amp;"/"&amp;"4/2")&lt;0,IF(MONTH($N$1)&lt;4,YEAR($N$1)-YEAR(M930),YEAR($N$1)-YEAR(M930)+1),IF(MONTH($N$1)&lt;4,YEAR($N$1)-YEAR(M930)-1,YEAR($N$1)-YEAR(M930))),①階級番号!$A:$A,①階級番号!$B:$B))</f>
        <v/>
      </c>
      <c r="Q930" s="83"/>
      <c r="R930" s="83"/>
      <c r="S930" s="83"/>
      <c r="T930" s="83"/>
      <c r="U930" s="83"/>
      <c r="V930" s="83"/>
      <c r="W930" s="83"/>
      <c r="X930" s="83"/>
      <c r="Y930" s="83"/>
      <c r="Z930" s="83"/>
      <c r="AA930" s="83"/>
    </row>
    <row r="931" spans="1:27" s="84" customFormat="1" ht="24.75" customHeight="1" x14ac:dyDescent="0.15">
      <c r="A931" s="133">
        <v>917</v>
      </c>
      <c r="B931" s="134">
        <f t="shared" si="28"/>
        <v>0</v>
      </c>
      <c r="C931" s="135">
        <f t="shared" si="29"/>
        <v>0</v>
      </c>
      <c r="D931" s="132" t="str">
        <f>IF(G931="","",VLOOKUP(B931,①階級番号!$D:$E,2,FALSE()))</f>
        <v/>
      </c>
      <c r="E931" s="80"/>
      <c r="F931" s="81"/>
      <c r="G931" s="82"/>
      <c r="H931" s="82"/>
      <c r="I931" s="85"/>
      <c r="J931" s="85"/>
      <c r="K931" s="85"/>
      <c r="L931" s="85"/>
      <c r="M931" s="85"/>
      <c r="N931" s="143"/>
      <c r="O931" s="130"/>
      <c r="P931" s="136" t="str">
        <f>IF(M931="","",LOOKUP(IF(M931-DATEVALUE(YEAR(M931)&amp;"/"&amp;"4/2")&lt;0,IF(MONTH($N$1)&lt;4,YEAR($N$1)-YEAR(M931),YEAR($N$1)-YEAR(M931)+1),IF(MONTH($N$1)&lt;4,YEAR($N$1)-YEAR(M931)-1,YEAR($N$1)-YEAR(M931))),①階級番号!$A:$A,①階級番号!$B:$B))</f>
        <v/>
      </c>
      <c r="Q931" s="83"/>
      <c r="R931" s="83"/>
      <c r="S931" s="83"/>
      <c r="T931" s="83"/>
      <c r="U931" s="83"/>
      <c r="V931" s="83"/>
      <c r="W931" s="83"/>
      <c r="X931" s="83"/>
      <c r="Y931" s="83"/>
      <c r="Z931" s="83"/>
      <c r="AA931" s="83"/>
    </row>
    <row r="932" spans="1:27" s="84" customFormat="1" ht="24.75" customHeight="1" x14ac:dyDescent="0.15">
      <c r="A932" s="133">
        <v>918</v>
      </c>
      <c r="B932" s="134">
        <f t="shared" si="28"/>
        <v>0</v>
      </c>
      <c r="C932" s="135">
        <f t="shared" si="29"/>
        <v>0</v>
      </c>
      <c r="D932" s="132" t="str">
        <f>IF(G932="","",VLOOKUP(B932,①階級番号!$D:$E,2,FALSE()))</f>
        <v/>
      </c>
      <c r="E932" s="80"/>
      <c r="F932" s="81"/>
      <c r="G932" s="82"/>
      <c r="H932" s="82"/>
      <c r="I932" s="85"/>
      <c r="J932" s="85"/>
      <c r="K932" s="85"/>
      <c r="L932" s="85"/>
      <c r="M932" s="85"/>
      <c r="N932" s="143"/>
      <c r="O932" s="130"/>
      <c r="P932" s="136" t="str">
        <f>IF(M932="","",LOOKUP(IF(M932-DATEVALUE(YEAR(M932)&amp;"/"&amp;"4/2")&lt;0,IF(MONTH($N$1)&lt;4,YEAR($N$1)-YEAR(M932),YEAR($N$1)-YEAR(M932)+1),IF(MONTH($N$1)&lt;4,YEAR($N$1)-YEAR(M932)-1,YEAR($N$1)-YEAR(M932))),①階級番号!$A:$A,①階級番号!$B:$B))</f>
        <v/>
      </c>
      <c r="Q932" s="83"/>
      <c r="R932" s="83"/>
      <c r="S932" s="83"/>
      <c r="T932" s="83"/>
      <c r="U932" s="83"/>
      <c r="V932" s="83"/>
      <c r="W932" s="83"/>
      <c r="X932" s="83"/>
      <c r="Y932" s="83"/>
      <c r="Z932" s="83"/>
      <c r="AA932" s="83"/>
    </row>
    <row r="933" spans="1:27" s="84" customFormat="1" ht="24.75" customHeight="1" x14ac:dyDescent="0.15">
      <c r="A933" s="133">
        <v>919</v>
      </c>
      <c r="B933" s="134">
        <f t="shared" si="28"/>
        <v>0</v>
      </c>
      <c r="C933" s="135">
        <f t="shared" si="29"/>
        <v>0</v>
      </c>
      <c r="D933" s="132" t="str">
        <f>IF(G933="","",VLOOKUP(B933,①階級番号!$D:$E,2,FALSE()))</f>
        <v/>
      </c>
      <c r="E933" s="80"/>
      <c r="F933" s="81"/>
      <c r="G933" s="82"/>
      <c r="H933" s="82"/>
      <c r="I933" s="85"/>
      <c r="J933" s="85"/>
      <c r="K933" s="85"/>
      <c r="L933" s="85"/>
      <c r="M933" s="85"/>
      <c r="N933" s="143"/>
      <c r="O933" s="130"/>
      <c r="P933" s="136" t="str">
        <f>IF(M933="","",LOOKUP(IF(M933-DATEVALUE(YEAR(M933)&amp;"/"&amp;"4/2")&lt;0,IF(MONTH($N$1)&lt;4,YEAR($N$1)-YEAR(M933),YEAR($N$1)-YEAR(M933)+1),IF(MONTH($N$1)&lt;4,YEAR($N$1)-YEAR(M933)-1,YEAR($N$1)-YEAR(M933))),①階級番号!$A:$A,①階級番号!$B:$B))</f>
        <v/>
      </c>
      <c r="Q933" s="83"/>
      <c r="R933" s="83"/>
      <c r="S933" s="83"/>
      <c r="T933" s="83"/>
      <c r="U933" s="83"/>
      <c r="V933" s="83"/>
      <c r="W933" s="83"/>
      <c r="X933" s="83"/>
      <c r="Y933" s="83"/>
      <c r="Z933" s="83"/>
      <c r="AA933" s="83"/>
    </row>
    <row r="934" spans="1:27" s="84" customFormat="1" ht="24.75" customHeight="1" x14ac:dyDescent="0.15">
      <c r="A934" s="133">
        <v>920</v>
      </c>
      <c r="B934" s="134">
        <f t="shared" si="28"/>
        <v>0</v>
      </c>
      <c r="C934" s="135">
        <f t="shared" si="29"/>
        <v>0</v>
      </c>
      <c r="D934" s="132" t="str">
        <f>IF(G934="","",VLOOKUP(B934,①階級番号!$D:$E,2,FALSE()))</f>
        <v/>
      </c>
      <c r="E934" s="80"/>
      <c r="F934" s="81"/>
      <c r="G934" s="82"/>
      <c r="H934" s="82"/>
      <c r="I934" s="85"/>
      <c r="J934" s="85"/>
      <c r="K934" s="85"/>
      <c r="L934" s="85"/>
      <c r="M934" s="85"/>
      <c r="N934" s="143"/>
      <c r="O934" s="130"/>
      <c r="P934" s="136" t="str">
        <f>IF(M934="","",LOOKUP(IF(M934-DATEVALUE(YEAR(M934)&amp;"/"&amp;"4/2")&lt;0,IF(MONTH($N$1)&lt;4,YEAR($N$1)-YEAR(M934),YEAR($N$1)-YEAR(M934)+1),IF(MONTH($N$1)&lt;4,YEAR($N$1)-YEAR(M934)-1,YEAR($N$1)-YEAR(M934))),①階級番号!$A:$A,①階級番号!$B:$B))</f>
        <v/>
      </c>
      <c r="Q934" s="83"/>
      <c r="R934" s="83"/>
      <c r="S934" s="83"/>
      <c r="T934" s="83"/>
      <c r="U934" s="83"/>
      <c r="V934" s="83"/>
      <c r="W934" s="83"/>
      <c r="X934" s="83"/>
      <c r="Y934" s="83"/>
      <c r="Z934" s="83"/>
      <c r="AA934" s="83"/>
    </row>
    <row r="935" spans="1:27" s="84" customFormat="1" ht="24.75" customHeight="1" x14ac:dyDescent="0.15">
      <c r="A935" s="133">
        <v>921</v>
      </c>
      <c r="B935" s="134">
        <f t="shared" si="28"/>
        <v>0</v>
      </c>
      <c r="C935" s="135">
        <f t="shared" si="29"/>
        <v>0</v>
      </c>
      <c r="D935" s="132" t="str">
        <f>IF(G935="","",VLOOKUP(B935,①階級番号!$D:$E,2,FALSE()))</f>
        <v/>
      </c>
      <c r="E935" s="80"/>
      <c r="F935" s="81"/>
      <c r="G935" s="82"/>
      <c r="H935" s="82"/>
      <c r="I935" s="85"/>
      <c r="J935" s="85"/>
      <c r="K935" s="85"/>
      <c r="L935" s="85"/>
      <c r="M935" s="85"/>
      <c r="N935" s="143"/>
      <c r="O935" s="130"/>
      <c r="P935" s="136" t="str">
        <f>IF(M935="","",LOOKUP(IF(M935-DATEVALUE(YEAR(M935)&amp;"/"&amp;"4/2")&lt;0,IF(MONTH($N$1)&lt;4,YEAR($N$1)-YEAR(M935),YEAR($N$1)-YEAR(M935)+1),IF(MONTH($N$1)&lt;4,YEAR($N$1)-YEAR(M935)-1,YEAR($N$1)-YEAR(M935))),①階級番号!$A:$A,①階級番号!$B:$B))</f>
        <v/>
      </c>
      <c r="Q935" s="83"/>
      <c r="R935" s="83"/>
      <c r="S935" s="83"/>
      <c r="T935" s="83"/>
      <c r="U935" s="83"/>
      <c r="V935" s="83"/>
      <c r="W935" s="83"/>
      <c r="X935" s="83"/>
      <c r="Y935" s="83"/>
      <c r="Z935" s="83"/>
      <c r="AA935" s="83"/>
    </row>
    <row r="936" spans="1:27" s="84" customFormat="1" ht="24.75" customHeight="1" x14ac:dyDescent="0.15">
      <c r="A936" s="133">
        <v>922</v>
      </c>
      <c r="B936" s="134">
        <f t="shared" si="28"/>
        <v>0</v>
      </c>
      <c r="C936" s="135">
        <f t="shared" si="29"/>
        <v>0</v>
      </c>
      <c r="D936" s="132" t="str">
        <f>IF(G936="","",VLOOKUP(B936,①階級番号!$D:$E,2,FALSE()))</f>
        <v/>
      </c>
      <c r="E936" s="80"/>
      <c r="F936" s="81"/>
      <c r="G936" s="82"/>
      <c r="H936" s="82"/>
      <c r="I936" s="85"/>
      <c r="J936" s="85"/>
      <c r="K936" s="85"/>
      <c r="L936" s="85"/>
      <c r="M936" s="85"/>
      <c r="N936" s="143"/>
      <c r="O936" s="130"/>
      <c r="P936" s="136" t="str">
        <f>IF(M936="","",LOOKUP(IF(M936-DATEVALUE(YEAR(M936)&amp;"/"&amp;"4/2")&lt;0,IF(MONTH($N$1)&lt;4,YEAR($N$1)-YEAR(M936),YEAR($N$1)-YEAR(M936)+1),IF(MONTH($N$1)&lt;4,YEAR($N$1)-YEAR(M936)-1,YEAR($N$1)-YEAR(M936))),①階級番号!$A:$A,①階級番号!$B:$B))</f>
        <v/>
      </c>
      <c r="Q936" s="83"/>
      <c r="R936" s="83"/>
      <c r="S936" s="83"/>
      <c r="T936" s="83"/>
      <c r="U936" s="83"/>
      <c r="V936" s="83"/>
      <c r="W936" s="83"/>
      <c r="X936" s="83"/>
      <c r="Y936" s="83"/>
      <c r="Z936" s="83"/>
      <c r="AA936" s="83"/>
    </row>
    <row r="937" spans="1:27" s="84" customFormat="1" ht="24.75" customHeight="1" x14ac:dyDescent="0.15">
      <c r="A937" s="133">
        <v>923</v>
      </c>
      <c r="B937" s="134">
        <f t="shared" si="28"/>
        <v>0</v>
      </c>
      <c r="C937" s="135">
        <f t="shared" si="29"/>
        <v>0</v>
      </c>
      <c r="D937" s="132" t="str">
        <f>IF(G937="","",VLOOKUP(B937,①階級番号!$D:$E,2,FALSE()))</f>
        <v/>
      </c>
      <c r="E937" s="80"/>
      <c r="F937" s="81"/>
      <c r="G937" s="82"/>
      <c r="H937" s="82"/>
      <c r="I937" s="85"/>
      <c r="J937" s="85"/>
      <c r="K937" s="85"/>
      <c r="L937" s="85"/>
      <c r="M937" s="85"/>
      <c r="N937" s="143"/>
      <c r="O937" s="130"/>
      <c r="P937" s="136" t="str">
        <f>IF(M937="","",LOOKUP(IF(M937-DATEVALUE(YEAR(M937)&amp;"/"&amp;"4/2")&lt;0,IF(MONTH($N$1)&lt;4,YEAR($N$1)-YEAR(M937),YEAR($N$1)-YEAR(M937)+1),IF(MONTH($N$1)&lt;4,YEAR($N$1)-YEAR(M937)-1,YEAR($N$1)-YEAR(M937))),①階級番号!$A:$A,①階級番号!$B:$B))</f>
        <v/>
      </c>
      <c r="Q937" s="83"/>
      <c r="R937" s="83"/>
      <c r="S937" s="83"/>
      <c r="T937" s="83"/>
      <c r="U937" s="83"/>
      <c r="V937" s="83"/>
      <c r="W937" s="83"/>
      <c r="X937" s="83"/>
      <c r="Y937" s="83"/>
      <c r="Z937" s="83"/>
      <c r="AA937" s="83"/>
    </row>
    <row r="938" spans="1:27" s="84" customFormat="1" ht="24.75" customHeight="1" x14ac:dyDescent="0.15">
      <c r="A938" s="133">
        <v>924</v>
      </c>
      <c r="B938" s="134">
        <f t="shared" si="28"/>
        <v>0</v>
      </c>
      <c r="C938" s="135">
        <f t="shared" si="29"/>
        <v>0</v>
      </c>
      <c r="D938" s="132" t="str">
        <f>IF(G938="","",VLOOKUP(B938,①階級番号!$D:$E,2,FALSE()))</f>
        <v/>
      </c>
      <c r="E938" s="80"/>
      <c r="F938" s="81"/>
      <c r="G938" s="82"/>
      <c r="H938" s="82"/>
      <c r="I938" s="85"/>
      <c r="J938" s="85"/>
      <c r="K938" s="85"/>
      <c r="L938" s="85"/>
      <c r="M938" s="85"/>
      <c r="N938" s="143"/>
      <c r="O938" s="130"/>
      <c r="P938" s="136" t="str">
        <f>IF(M938="","",LOOKUP(IF(M938-DATEVALUE(YEAR(M938)&amp;"/"&amp;"4/2")&lt;0,IF(MONTH($N$1)&lt;4,YEAR($N$1)-YEAR(M938),YEAR($N$1)-YEAR(M938)+1),IF(MONTH($N$1)&lt;4,YEAR($N$1)-YEAR(M938)-1,YEAR($N$1)-YEAR(M938))),①階級番号!$A:$A,①階級番号!$B:$B))</f>
        <v/>
      </c>
      <c r="Q938" s="83"/>
      <c r="R938" s="83"/>
      <c r="S938" s="83"/>
      <c r="T938" s="83"/>
      <c r="U938" s="83"/>
      <c r="V938" s="83"/>
      <c r="W938" s="83"/>
      <c r="X938" s="83"/>
      <c r="Y938" s="83"/>
      <c r="Z938" s="83"/>
      <c r="AA938" s="83"/>
    </row>
    <row r="939" spans="1:27" s="84" customFormat="1" ht="24.75" customHeight="1" x14ac:dyDescent="0.15">
      <c r="A939" s="133">
        <v>925</v>
      </c>
      <c r="B939" s="134">
        <f t="shared" si="28"/>
        <v>0</v>
      </c>
      <c r="C939" s="135">
        <f t="shared" si="29"/>
        <v>0</v>
      </c>
      <c r="D939" s="132" t="str">
        <f>IF(G939="","",VLOOKUP(B939,①階級番号!$D:$E,2,FALSE()))</f>
        <v/>
      </c>
      <c r="E939" s="80"/>
      <c r="F939" s="81"/>
      <c r="G939" s="82"/>
      <c r="H939" s="82"/>
      <c r="I939" s="85"/>
      <c r="J939" s="85"/>
      <c r="K939" s="85"/>
      <c r="L939" s="85"/>
      <c r="M939" s="85"/>
      <c r="N939" s="143"/>
      <c r="O939" s="130"/>
      <c r="P939" s="136" t="str">
        <f>IF(M939="","",LOOKUP(IF(M939-DATEVALUE(YEAR(M939)&amp;"/"&amp;"4/2")&lt;0,IF(MONTH($N$1)&lt;4,YEAR($N$1)-YEAR(M939),YEAR($N$1)-YEAR(M939)+1),IF(MONTH($N$1)&lt;4,YEAR($N$1)-YEAR(M939)-1,YEAR($N$1)-YEAR(M939))),①階級番号!$A:$A,①階級番号!$B:$B))</f>
        <v/>
      </c>
      <c r="Q939" s="83"/>
      <c r="R939" s="83"/>
      <c r="S939" s="83"/>
      <c r="T939" s="83"/>
      <c r="U939" s="83"/>
      <c r="V939" s="83"/>
      <c r="W939" s="83"/>
      <c r="X939" s="83"/>
      <c r="Y939" s="83"/>
      <c r="Z939" s="83"/>
      <c r="AA939" s="83"/>
    </row>
    <row r="940" spans="1:27" s="84" customFormat="1" ht="24.75" customHeight="1" x14ac:dyDescent="0.15">
      <c r="A940" s="133">
        <v>926</v>
      </c>
      <c r="B940" s="134">
        <f t="shared" si="28"/>
        <v>0</v>
      </c>
      <c r="C940" s="135">
        <f t="shared" si="29"/>
        <v>0</v>
      </c>
      <c r="D940" s="132" t="str">
        <f>IF(G940="","",VLOOKUP(B940,①階級番号!$D:$E,2,FALSE()))</f>
        <v/>
      </c>
      <c r="E940" s="80"/>
      <c r="F940" s="81"/>
      <c r="G940" s="82"/>
      <c r="H940" s="82"/>
      <c r="I940" s="85"/>
      <c r="J940" s="85"/>
      <c r="K940" s="85"/>
      <c r="L940" s="85"/>
      <c r="M940" s="85"/>
      <c r="N940" s="143"/>
      <c r="O940" s="130"/>
      <c r="P940" s="136" t="str">
        <f>IF(M940="","",LOOKUP(IF(M940-DATEVALUE(YEAR(M940)&amp;"/"&amp;"4/2")&lt;0,IF(MONTH($N$1)&lt;4,YEAR($N$1)-YEAR(M940),YEAR($N$1)-YEAR(M940)+1),IF(MONTH($N$1)&lt;4,YEAR($N$1)-YEAR(M940)-1,YEAR($N$1)-YEAR(M940))),①階級番号!$A:$A,①階級番号!$B:$B))</f>
        <v/>
      </c>
      <c r="Q940" s="83"/>
      <c r="R940" s="83"/>
      <c r="S940" s="83"/>
      <c r="T940" s="83"/>
      <c r="U940" s="83"/>
      <c r="V940" s="83"/>
      <c r="W940" s="83"/>
      <c r="X940" s="83"/>
      <c r="Y940" s="83"/>
      <c r="Z940" s="83"/>
      <c r="AA940" s="83"/>
    </row>
    <row r="941" spans="1:27" s="84" customFormat="1" ht="24.75" customHeight="1" x14ac:dyDescent="0.15">
      <c r="A941" s="133">
        <v>927</v>
      </c>
      <c r="B941" s="134">
        <f t="shared" si="28"/>
        <v>0</v>
      </c>
      <c r="C941" s="135">
        <f t="shared" si="29"/>
        <v>0</v>
      </c>
      <c r="D941" s="132" t="str">
        <f>IF(G941="","",VLOOKUP(B941,①階級番号!$D:$E,2,FALSE()))</f>
        <v/>
      </c>
      <c r="E941" s="80"/>
      <c r="F941" s="81"/>
      <c r="G941" s="82"/>
      <c r="H941" s="82"/>
      <c r="I941" s="85"/>
      <c r="J941" s="85"/>
      <c r="K941" s="85"/>
      <c r="L941" s="85"/>
      <c r="M941" s="85"/>
      <c r="N941" s="143"/>
      <c r="O941" s="130"/>
      <c r="P941" s="136" t="str">
        <f>IF(M941="","",LOOKUP(IF(M941-DATEVALUE(YEAR(M941)&amp;"/"&amp;"4/2")&lt;0,IF(MONTH($N$1)&lt;4,YEAR($N$1)-YEAR(M941),YEAR($N$1)-YEAR(M941)+1),IF(MONTH($N$1)&lt;4,YEAR($N$1)-YEAR(M941)-1,YEAR($N$1)-YEAR(M941))),①階級番号!$A:$A,①階級番号!$B:$B))</f>
        <v/>
      </c>
      <c r="Q941" s="83"/>
      <c r="R941" s="83"/>
      <c r="S941" s="83"/>
      <c r="T941" s="83"/>
      <c r="U941" s="83"/>
      <c r="V941" s="83"/>
      <c r="W941" s="83"/>
      <c r="X941" s="83"/>
      <c r="Y941" s="83"/>
      <c r="Z941" s="83"/>
      <c r="AA941" s="83"/>
    </row>
    <row r="942" spans="1:27" s="84" customFormat="1" ht="24.75" customHeight="1" x14ac:dyDescent="0.15">
      <c r="A942" s="133">
        <v>928</v>
      </c>
      <c r="B942" s="134">
        <f t="shared" si="28"/>
        <v>0</v>
      </c>
      <c r="C942" s="135">
        <f t="shared" si="29"/>
        <v>0</v>
      </c>
      <c r="D942" s="132" t="str">
        <f>IF(G942="","",VLOOKUP(B942,①階級番号!$D:$E,2,FALSE()))</f>
        <v/>
      </c>
      <c r="E942" s="80"/>
      <c r="F942" s="81"/>
      <c r="G942" s="82"/>
      <c r="H942" s="82"/>
      <c r="I942" s="85"/>
      <c r="J942" s="85"/>
      <c r="K942" s="85"/>
      <c r="L942" s="85"/>
      <c r="M942" s="85"/>
      <c r="N942" s="143"/>
      <c r="O942" s="130"/>
      <c r="P942" s="136" t="str">
        <f>IF(M942="","",LOOKUP(IF(M942-DATEVALUE(YEAR(M942)&amp;"/"&amp;"4/2")&lt;0,IF(MONTH($N$1)&lt;4,YEAR($N$1)-YEAR(M942),YEAR($N$1)-YEAR(M942)+1),IF(MONTH($N$1)&lt;4,YEAR($N$1)-YEAR(M942)-1,YEAR($N$1)-YEAR(M942))),①階級番号!$A:$A,①階級番号!$B:$B))</f>
        <v/>
      </c>
      <c r="Q942" s="83"/>
      <c r="R942" s="83"/>
      <c r="S942" s="83"/>
      <c r="T942" s="83"/>
      <c r="U942" s="83"/>
      <c r="V942" s="83"/>
      <c r="W942" s="83"/>
      <c r="X942" s="83"/>
      <c r="Y942" s="83"/>
      <c r="Z942" s="83"/>
      <c r="AA942" s="83"/>
    </row>
    <row r="943" spans="1:27" s="84" customFormat="1" ht="24.75" customHeight="1" x14ac:dyDescent="0.15">
      <c r="A943" s="133">
        <v>929</v>
      </c>
      <c r="B943" s="134">
        <f t="shared" si="28"/>
        <v>0</v>
      </c>
      <c r="C943" s="135">
        <f t="shared" si="29"/>
        <v>0</v>
      </c>
      <c r="D943" s="132" t="str">
        <f>IF(G943="","",VLOOKUP(B943,①階級番号!$D:$E,2,FALSE()))</f>
        <v/>
      </c>
      <c r="E943" s="80"/>
      <c r="F943" s="81"/>
      <c r="G943" s="82"/>
      <c r="H943" s="82"/>
      <c r="I943" s="85"/>
      <c r="J943" s="85"/>
      <c r="K943" s="85"/>
      <c r="L943" s="85"/>
      <c r="M943" s="85"/>
      <c r="N943" s="143"/>
      <c r="O943" s="130"/>
      <c r="P943" s="136" t="str">
        <f>IF(M943="","",LOOKUP(IF(M943-DATEVALUE(YEAR(M943)&amp;"/"&amp;"4/2")&lt;0,IF(MONTH($N$1)&lt;4,YEAR($N$1)-YEAR(M943),YEAR($N$1)-YEAR(M943)+1),IF(MONTH($N$1)&lt;4,YEAR($N$1)-YEAR(M943)-1,YEAR($N$1)-YEAR(M943))),①階級番号!$A:$A,①階級番号!$B:$B))</f>
        <v/>
      </c>
      <c r="Q943" s="83"/>
      <c r="R943" s="83"/>
      <c r="S943" s="83"/>
      <c r="T943" s="83"/>
      <c r="U943" s="83"/>
      <c r="V943" s="83"/>
      <c r="W943" s="83"/>
      <c r="X943" s="83"/>
      <c r="Y943" s="83"/>
      <c r="Z943" s="83"/>
      <c r="AA943" s="83"/>
    </row>
    <row r="944" spans="1:27" s="84" customFormat="1" ht="24.75" customHeight="1" x14ac:dyDescent="0.15">
      <c r="A944" s="133">
        <v>930</v>
      </c>
      <c r="B944" s="134">
        <f t="shared" si="28"/>
        <v>0</v>
      </c>
      <c r="C944" s="135">
        <f t="shared" si="29"/>
        <v>0</v>
      </c>
      <c r="D944" s="132" t="str">
        <f>IF(G944="","",VLOOKUP(B944,①階級番号!$D:$E,2,FALSE()))</f>
        <v/>
      </c>
      <c r="E944" s="80"/>
      <c r="F944" s="81"/>
      <c r="G944" s="82"/>
      <c r="H944" s="82"/>
      <c r="I944" s="85"/>
      <c r="J944" s="85"/>
      <c r="K944" s="85"/>
      <c r="L944" s="85"/>
      <c r="M944" s="85"/>
      <c r="N944" s="143"/>
      <c r="O944" s="130"/>
      <c r="P944" s="136" t="str">
        <f>IF(M944="","",LOOKUP(IF(M944-DATEVALUE(YEAR(M944)&amp;"/"&amp;"4/2")&lt;0,IF(MONTH($N$1)&lt;4,YEAR($N$1)-YEAR(M944),YEAR($N$1)-YEAR(M944)+1),IF(MONTH($N$1)&lt;4,YEAR($N$1)-YEAR(M944)-1,YEAR($N$1)-YEAR(M944))),①階級番号!$A:$A,①階級番号!$B:$B))</f>
        <v/>
      </c>
      <c r="Q944" s="83"/>
      <c r="R944" s="83"/>
      <c r="S944" s="83"/>
      <c r="T944" s="83"/>
      <c r="U944" s="83"/>
      <c r="V944" s="83"/>
      <c r="W944" s="83"/>
      <c r="X944" s="83"/>
      <c r="Y944" s="83"/>
      <c r="Z944" s="83"/>
      <c r="AA944" s="83"/>
    </row>
    <row r="945" spans="1:27" s="84" customFormat="1" ht="24.75" customHeight="1" x14ac:dyDescent="0.15">
      <c r="A945" s="133">
        <v>931</v>
      </c>
      <c r="B945" s="134">
        <f t="shared" si="28"/>
        <v>0</v>
      </c>
      <c r="C945" s="135">
        <f t="shared" si="29"/>
        <v>0</v>
      </c>
      <c r="D945" s="132" t="str">
        <f>IF(G945="","",VLOOKUP(B945,①階級番号!$D:$E,2,FALSE()))</f>
        <v/>
      </c>
      <c r="E945" s="80"/>
      <c r="F945" s="81"/>
      <c r="G945" s="82"/>
      <c r="H945" s="82"/>
      <c r="I945" s="85"/>
      <c r="J945" s="85"/>
      <c r="K945" s="85"/>
      <c r="L945" s="85"/>
      <c r="M945" s="85"/>
      <c r="N945" s="143"/>
      <c r="O945" s="130"/>
      <c r="P945" s="136" t="str">
        <f>IF(M945="","",LOOKUP(IF(M945-DATEVALUE(YEAR(M945)&amp;"/"&amp;"4/2")&lt;0,IF(MONTH($N$1)&lt;4,YEAR($N$1)-YEAR(M945),YEAR($N$1)-YEAR(M945)+1),IF(MONTH($N$1)&lt;4,YEAR($N$1)-YEAR(M945)-1,YEAR($N$1)-YEAR(M945))),①階級番号!$A:$A,①階級番号!$B:$B))</f>
        <v/>
      </c>
      <c r="Q945" s="83"/>
      <c r="R945" s="83"/>
      <c r="S945" s="83"/>
      <c r="T945" s="83"/>
      <c r="U945" s="83"/>
      <c r="V945" s="83"/>
      <c r="W945" s="83"/>
      <c r="X945" s="83"/>
      <c r="Y945" s="83"/>
      <c r="Z945" s="83"/>
      <c r="AA945" s="83"/>
    </row>
    <row r="946" spans="1:27" s="84" customFormat="1" ht="24.75" customHeight="1" x14ac:dyDescent="0.15">
      <c r="A946" s="133">
        <v>932</v>
      </c>
      <c r="B946" s="134">
        <f t="shared" si="28"/>
        <v>0</v>
      </c>
      <c r="C946" s="135">
        <f t="shared" si="29"/>
        <v>0</v>
      </c>
      <c r="D946" s="132" t="str">
        <f>IF(G946="","",VLOOKUP(B946,①階級番号!$D:$E,2,FALSE()))</f>
        <v/>
      </c>
      <c r="E946" s="80"/>
      <c r="F946" s="81"/>
      <c r="G946" s="82"/>
      <c r="H946" s="82"/>
      <c r="I946" s="85"/>
      <c r="J946" s="85"/>
      <c r="K946" s="85"/>
      <c r="L946" s="85"/>
      <c r="M946" s="85"/>
      <c r="N946" s="143"/>
      <c r="O946" s="130"/>
      <c r="P946" s="136" t="str">
        <f>IF(M946="","",LOOKUP(IF(M946-DATEVALUE(YEAR(M946)&amp;"/"&amp;"4/2")&lt;0,IF(MONTH($N$1)&lt;4,YEAR($N$1)-YEAR(M946),YEAR($N$1)-YEAR(M946)+1),IF(MONTH($N$1)&lt;4,YEAR($N$1)-YEAR(M946)-1,YEAR($N$1)-YEAR(M946))),①階級番号!$A:$A,①階級番号!$B:$B))</f>
        <v/>
      </c>
      <c r="Q946" s="83"/>
      <c r="R946" s="83"/>
      <c r="S946" s="83"/>
      <c r="T946" s="83"/>
      <c r="U946" s="83"/>
      <c r="V946" s="83"/>
      <c r="W946" s="83"/>
      <c r="X946" s="83"/>
      <c r="Y946" s="83"/>
      <c r="Z946" s="83"/>
      <c r="AA946" s="83"/>
    </row>
    <row r="947" spans="1:27" s="84" customFormat="1" ht="24.75" customHeight="1" x14ac:dyDescent="0.15">
      <c r="A947" s="133">
        <v>933</v>
      </c>
      <c r="B947" s="134">
        <f t="shared" si="28"/>
        <v>0</v>
      </c>
      <c r="C947" s="135">
        <f t="shared" si="29"/>
        <v>0</v>
      </c>
      <c r="D947" s="132" t="str">
        <f>IF(G947="","",VLOOKUP(B947,①階級番号!$D:$E,2,FALSE()))</f>
        <v/>
      </c>
      <c r="E947" s="80"/>
      <c r="F947" s="81"/>
      <c r="G947" s="82"/>
      <c r="H947" s="82"/>
      <c r="I947" s="85"/>
      <c r="J947" s="85"/>
      <c r="K947" s="85"/>
      <c r="L947" s="85"/>
      <c r="M947" s="85"/>
      <c r="N947" s="143"/>
      <c r="O947" s="130"/>
      <c r="P947" s="136" t="str">
        <f>IF(M947="","",LOOKUP(IF(M947-DATEVALUE(YEAR(M947)&amp;"/"&amp;"4/2")&lt;0,IF(MONTH($N$1)&lt;4,YEAR($N$1)-YEAR(M947),YEAR($N$1)-YEAR(M947)+1),IF(MONTH($N$1)&lt;4,YEAR($N$1)-YEAR(M947)-1,YEAR($N$1)-YEAR(M947))),①階級番号!$A:$A,①階級番号!$B:$B))</f>
        <v/>
      </c>
      <c r="Q947" s="83"/>
      <c r="R947" s="83"/>
      <c r="S947" s="83"/>
      <c r="T947" s="83"/>
      <c r="U947" s="83"/>
      <c r="V947" s="83"/>
      <c r="W947" s="83"/>
      <c r="X947" s="83"/>
      <c r="Y947" s="83"/>
      <c r="Z947" s="83"/>
      <c r="AA947" s="83"/>
    </row>
    <row r="948" spans="1:27" s="84" customFormat="1" ht="24.75" customHeight="1" x14ac:dyDescent="0.15">
      <c r="A948" s="133">
        <v>934</v>
      </c>
      <c r="B948" s="134">
        <f t="shared" si="28"/>
        <v>0</v>
      </c>
      <c r="C948" s="135">
        <f t="shared" si="29"/>
        <v>0</v>
      </c>
      <c r="D948" s="132" t="str">
        <f>IF(G948="","",VLOOKUP(B948,①階級番号!$D:$E,2,FALSE()))</f>
        <v/>
      </c>
      <c r="E948" s="80"/>
      <c r="F948" s="81"/>
      <c r="G948" s="82"/>
      <c r="H948" s="82"/>
      <c r="I948" s="85"/>
      <c r="J948" s="85"/>
      <c r="K948" s="85"/>
      <c r="L948" s="85"/>
      <c r="M948" s="85"/>
      <c r="N948" s="143"/>
      <c r="O948" s="130"/>
      <c r="P948" s="136" t="str">
        <f>IF(M948="","",LOOKUP(IF(M948-DATEVALUE(YEAR(M948)&amp;"/"&amp;"4/2")&lt;0,IF(MONTH($N$1)&lt;4,YEAR($N$1)-YEAR(M948),YEAR($N$1)-YEAR(M948)+1),IF(MONTH($N$1)&lt;4,YEAR($N$1)-YEAR(M948)-1,YEAR($N$1)-YEAR(M948))),①階級番号!$A:$A,①階級番号!$B:$B))</f>
        <v/>
      </c>
      <c r="Q948" s="83"/>
      <c r="R948" s="83"/>
      <c r="S948" s="83"/>
      <c r="T948" s="83"/>
      <c r="U948" s="83"/>
      <c r="V948" s="83"/>
      <c r="W948" s="83"/>
      <c r="X948" s="83"/>
      <c r="Y948" s="83"/>
      <c r="Z948" s="83"/>
      <c r="AA948" s="83"/>
    </row>
    <row r="949" spans="1:27" s="84" customFormat="1" ht="24.75" customHeight="1" x14ac:dyDescent="0.15">
      <c r="A949" s="133">
        <v>935</v>
      </c>
      <c r="B949" s="134">
        <f t="shared" si="28"/>
        <v>0</v>
      </c>
      <c r="C949" s="135">
        <f t="shared" si="29"/>
        <v>0</v>
      </c>
      <c r="D949" s="132" t="str">
        <f>IF(G949="","",VLOOKUP(B949,①階級番号!$D:$E,2,FALSE()))</f>
        <v/>
      </c>
      <c r="E949" s="80"/>
      <c r="F949" s="81"/>
      <c r="G949" s="82"/>
      <c r="H949" s="82"/>
      <c r="I949" s="85"/>
      <c r="J949" s="85"/>
      <c r="K949" s="85"/>
      <c r="L949" s="85"/>
      <c r="M949" s="85"/>
      <c r="N949" s="143"/>
      <c r="O949" s="130"/>
      <c r="P949" s="136" t="str">
        <f>IF(M949="","",LOOKUP(IF(M949-DATEVALUE(YEAR(M949)&amp;"/"&amp;"4/2")&lt;0,IF(MONTH($N$1)&lt;4,YEAR($N$1)-YEAR(M949),YEAR($N$1)-YEAR(M949)+1),IF(MONTH($N$1)&lt;4,YEAR($N$1)-YEAR(M949)-1,YEAR($N$1)-YEAR(M949))),①階級番号!$A:$A,①階級番号!$B:$B))</f>
        <v/>
      </c>
      <c r="Q949" s="83"/>
      <c r="R949" s="83"/>
      <c r="S949" s="83"/>
      <c r="T949" s="83"/>
      <c r="U949" s="83"/>
      <c r="V949" s="83"/>
      <c r="W949" s="83"/>
      <c r="X949" s="83"/>
      <c r="Y949" s="83"/>
      <c r="Z949" s="83"/>
      <c r="AA949" s="83"/>
    </row>
    <row r="950" spans="1:27" s="84" customFormat="1" ht="24.75" customHeight="1" x14ac:dyDescent="0.15">
      <c r="A950" s="133">
        <v>936</v>
      </c>
      <c r="B950" s="134">
        <f t="shared" si="28"/>
        <v>0</v>
      </c>
      <c r="C950" s="135">
        <f t="shared" si="29"/>
        <v>0</v>
      </c>
      <c r="D950" s="132" t="str">
        <f>IF(G950="","",VLOOKUP(B950,①階級番号!$D:$E,2,FALSE()))</f>
        <v/>
      </c>
      <c r="E950" s="80"/>
      <c r="F950" s="81"/>
      <c r="G950" s="82"/>
      <c r="H950" s="82"/>
      <c r="I950" s="85"/>
      <c r="J950" s="85"/>
      <c r="K950" s="85"/>
      <c r="L950" s="85"/>
      <c r="M950" s="85"/>
      <c r="N950" s="143"/>
      <c r="O950" s="130"/>
      <c r="P950" s="136" t="str">
        <f>IF(M950="","",LOOKUP(IF(M950-DATEVALUE(YEAR(M950)&amp;"/"&amp;"4/2")&lt;0,IF(MONTH($N$1)&lt;4,YEAR($N$1)-YEAR(M950),YEAR($N$1)-YEAR(M950)+1),IF(MONTH($N$1)&lt;4,YEAR($N$1)-YEAR(M950)-1,YEAR($N$1)-YEAR(M950))),①階級番号!$A:$A,①階級番号!$B:$B))</f>
        <v/>
      </c>
      <c r="Q950" s="83"/>
      <c r="R950" s="83"/>
      <c r="S950" s="83"/>
      <c r="T950" s="83"/>
      <c r="U950" s="83"/>
      <c r="V950" s="83"/>
      <c r="W950" s="83"/>
      <c r="X950" s="83"/>
      <c r="Y950" s="83"/>
      <c r="Z950" s="83"/>
      <c r="AA950" s="83"/>
    </row>
    <row r="951" spans="1:27" s="84" customFormat="1" ht="24.75" customHeight="1" x14ac:dyDescent="0.15">
      <c r="A951" s="133">
        <v>937</v>
      </c>
      <c r="B951" s="134">
        <f t="shared" si="28"/>
        <v>0</v>
      </c>
      <c r="C951" s="135">
        <f t="shared" si="29"/>
        <v>0</v>
      </c>
      <c r="D951" s="132" t="str">
        <f>IF(G951="","",VLOOKUP(B951,①階級番号!$D:$E,2,FALSE()))</f>
        <v/>
      </c>
      <c r="E951" s="80"/>
      <c r="F951" s="81"/>
      <c r="G951" s="82"/>
      <c r="H951" s="82"/>
      <c r="I951" s="85"/>
      <c r="J951" s="85"/>
      <c r="K951" s="85"/>
      <c r="L951" s="85"/>
      <c r="M951" s="85"/>
      <c r="N951" s="143"/>
      <c r="O951" s="130"/>
      <c r="P951" s="136" t="str">
        <f>IF(M951="","",LOOKUP(IF(M951-DATEVALUE(YEAR(M951)&amp;"/"&amp;"4/2")&lt;0,IF(MONTH($N$1)&lt;4,YEAR($N$1)-YEAR(M951),YEAR($N$1)-YEAR(M951)+1),IF(MONTH($N$1)&lt;4,YEAR($N$1)-YEAR(M951)-1,YEAR($N$1)-YEAR(M951))),①階級番号!$A:$A,①階級番号!$B:$B))</f>
        <v/>
      </c>
      <c r="Q951" s="83"/>
      <c r="R951" s="83"/>
      <c r="S951" s="83"/>
      <c r="T951" s="83"/>
      <c r="U951" s="83"/>
      <c r="V951" s="83"/>
      <c r="W951" s="83"/>
      <c r="X951" s="83"/>
      <c r="Y951" s="83"/>
      <c r="Z951" s="83"/>
      <c r="AA951" s="83"/>
    </row>
    <row r="952" spans="1:27" s="84" customFormat="1" ht="24.75" customHeight="1" x14ac:dyDescent="0.15">
      <c r="A952" s="133">
        <v>938</v>
      </c>
      <c r="B952" s="134">
        <f t="shared" si="28"/>
        <v>0</v>
      </c>
      <c r="C952" s="135">
        <f t="shared" si="29"/>
        <v>0</v>
      </c>
      <c r="D952" s="132" t="str">
        <f>IF(G952="","",VLOOKUP(B952,①階級番号!$D:$E,2,FALSE()))</f>
        <v/>
      </c>
      <c r="E952" s="80"/>
      <c r="F952" s="81"/>
      <c r="G952" s="82"/>
      <c r="H952" s="82"/>
      <c r="I952" s="85"/>
      <c r="J952" s="85"/>
      <c r="K952" s="85"/>
      <c r="L952" s="85"/>
      <c r="M952" s="85"/>
      <c r="N952" s="143"/>
      <c r="O952" s="130"/>
      <c r="P952" s="136" t="str">
        <f>IF(M952="","",LOOKUP(IF(M952-DATEVALUE(YEAR(M952)&amp;"/"&amp;"4/2")&lt;0,IF(MONTH($N$1)&lt;4,YEAR($N$1)-YEAR(M952),YEAR($N$1)-YEAR(M952)+1),IF(MONTH($N$1)&lt;4,YEAR($N$1)-YEAR(M952)-1,YEAR($N$1)-YEAR(M952))),①階級番号!$A:$A,①階級番号!$B:$B))</f>
        <v/>
      </c>
      <c r="Q952" s="83"/>
      <c r="R952" s="83"/>
      <c r="S952" s="83"/>
      <c r="T952" s="83"/>
      <c r="U952" s="83"/>
      <c r="V952" s="83"/>
      <c r="W952" s="83"/>
      <c r="X952" s="83"/>
      <c r="Y952" s="83"/>
      <c r="Z952" s="83"/>
      <c r="AA952" s="83"/>
    </row>
    <row r="953" spans="1:27" s="84" customFormat="1" ht="24.75" customHeight="1" x14ac:dyDescent="0.15">
      <c r="A953" s="133">
        <v>939</v>
      </c>
      <c r="B953" s="134">
        <f t="shared" si="28"/>
        <v>0</v>
      </c>
      <c r="C953" s="135">
        <f t="shared" si="29"/>
        <v>0</v>
      </c>
      <c r="D953" s="132" t="str">
        <f>IF(G953="","",VLOOKUP(B953,①階級番号!$D:$E,2,FALSE()))</f>
        <v/>
      </c>
      <c r="E953" s="80"/>
      <c r="F953" s="81"/>
      <c r="G953" s="82"/>
      <c r="H953" s="82"/>
      <c r="I953" s="85"/>
      <c r="J953" s="85"/>
      <c r="K953" s="85"/>
      <c r="L953" s="85"/>
      <c r="M953" s="85"/>
      <c r="N953" s="143"/>
      <c r="O953" s="130"/>
      <c r="P953" s="136" t="str">
        <f>IF(M953="","",LOOKUP(IF(M953-DATEVALUE(YEAR(M953)&amp;"/"&amp;"4/2")&lt;0,IF(MONTH($N$1)&lt;4,YEAR($N$1)-YEAR(M953),YEAR($N$1)-YEAR(M953)+1),IF(MONTH($N$1)&lt;4,YEAR($N$1)-YEAR(M953)-1,YEAR($N$1)-YEAR(M953))),①階級番号!$A:$A,①階級番号!$B:$B))</f>
        <v/>
      </c>
      <c r="Q953" s="83"/>
      <c r="R953" s="83"/>
      <c r="S953" s="83"/>
      <c r="T953" s="83"/>
      <c r="U953" s="83"/>
      <c r="V953" s="83"/>
      <c r="W953" s="83"/>
      <c r="X953" s="83"/>
      <c r="Y953" s="83"/>
      <c r="Z953" s="83"/>
      <c r="AA953" s="83"/>
    </row>
    <row r="954" spans="1:27" s="84" customFormat="1" ht="24.75" customHeight="1" x14ac:dyDescent="0.15">
      <c r="A954" s="133">
        <v>940</v>
      </c>
      <c r="B954" s="134">
        <f t="shared" si="28"/>
        <v>0</v>
      </c>
      <c r="C954" s="135">
        <f t="shared" si="29"/>
        <v>0</v>
      </c>
      <c r="D954" s="132" t="str">
        <f>IF(G954="","",VLOOKUP(B954,①階級番号!$D:$E,2,FALSE()))</f>
        <v/>
      </c>
      <c r="E954" s="80"/>
      <c r="F954" s="81"/>
      <c r="G954" s="82"/>
      <c r="H954" s="82"/>
      <c r="I954" s="85"/>
      <c r="J954" s="85"/>
      <c r="K954" s="85"/>
      <c r="L954" s="85"/>
      <c r="M954" s="85"/>
      <c r="N954" s="143"/>
      <c r="O954" s="130"/>
      <c r="P954" s="136" t="str">
        <f>IF(M954="","",LOOKUP(IF(M954-DATEVALUE(YEAR(M954)&amp;"/"&amp;"4/2")&lt;0,IF(MONTH($N$1)&lt;4,YEAR($N$1)-YEAR(M954),YEAR($N$1)-YEAR(M954)+1),IF(MONTH($N$1)&lt;4,YEAR($N$1)-YEAR(M954)-1,YEAR($N$1)-YEAR(M954))),①階級番号!$A:$A,①階級番号!$B:$B))</f>
        <v/>
      </c>
      <c r="Q954" s="83"/>
      <c r="R954" s="83"/>
      <c r="S954" s="83"/>
      <c r="T954" s="83"/>
      <c r="U954" s="83"/>
      <c r="V954" s="83"/>
      <c r="W954" s="83"/>
      <c r="X954" s="83"/>
      <c r="Y954" s="83"/>
      <c r="Z954" s="83"/>
      <c r="AA954" s="83"/>
    </row>
    <row r="955" spans="1:27" s="84" customFormat="1" ht="24.75" customHeight="1" x14ac:dyDescent="0.15">
      <c r="A955" s="133">
        <v>941</v>
      </c>
      <c r="B955" s="134">
        <f t="shared" si="28"/>
        <v>0</v>
      </c>
      <c r="C955" s="135">
        <f t="shared" si="29"/>
        <v>0</v>
      </c>
      <c r="D955" s="132" t="str">
        <f>IF(G955="","",VLOOKUP(B955,①階級番号!$D:$E,2,FALSE()))</f>
        <v/>
      </c>
      <c r="E955" s="80"/>
      <c r="F955" s="81"/>
      <c r="G955" s="82"/>
      <c r="H955" s="82"/>
      <c r="I955" s="85"/>
      <c r="J955" s="85"/>
      <c r="K955" s="85"/>
      <c r="L955" s="85"/>
      <c r="M955" s="85"/>
      <c r="N955" s="143"/>
      <c r="O955" s="130"/>
      <c r="P955" s="136" t="str">
        <f>IF(M955="","",LOOKUP(IF(M955-DATEVALUE(YEAR(M955)&amp;"/"&amp;"4/2")&lt;0,IF(MONTH($N$1)&lt;4,YEAR($N$1)-YEAR(M955),YEAR($N$1)-YEAR(M955)+1),IF(MONTH($N$1)&lt;4,YEAR($N$1)-YEAR(M955)-1,YEAR($N$1)-YEAR(M955))),①階級番号!$A:$A,①階級番号!$B:$B))</f>
        <v/>
      </c>
      <c r="Q955" s="83"/>
      <c r="R955" s="83"/>
      <c r="S955" s="83"/>
      <c r="T955" s="83"/>
      <c r="U955" s="83"/>
      <c r="V955" s="83"/>
      <c r="W955" s="83"/>
      <c r="X955" s="83"/>
      <c r="Y955" s="83"/>
      <c r="Z955" s="83"/>
      <c r="AA955" s="83"/>
    </row>
    <row r="956" spans="1:27" s="84" customFormat="1" ht="24.75" customHeight="1" x14ac:dyDescent="0.15">
      <c r="A956" s="133">
        <v>942</v>
      </c>
      <c r="B956" s="134">
        <f t="shared" si="28"/>
        <v>0</v>
      </c>
      <c r="C956" s="135">
        <f t="shared" si="29"/>
        <v>0</v>
      </c>
      <c r="D956" s="132" t="str">
        <f>IF(G956="","",VLOOKUP(B956,①階級番号!$D:$E,2,FALSE()))</f>
        <v/>
      </c>
      <c r="E956" s="80"/>
      <c r="F956" s="81"/>
      <c r="G956" s="82"/>
      <c r="H956" s="82"/>
      <c r="I956" s="85"/>
      <c r="J956" s="85"/>
      <c r="K956" s="85"/>
      <c r="L956" s="85"/>
      <c r="M956" s="85"/>
      <c r="N956" s="143"/>
      <c r="O956" s="130"/>
      <c r="P956" s="136" t="str">
        <f>IF(M956="","",LOOKUP(IF(M956-DATEVALUE(YEAR(M956)&amp;"/"&amp;"4/2")&lt;0,IF(MONTH($N$1)&lt;4,YEAR($N$1)-YEAR(M956),YEAR($N$1)-YEAR(M956)+1),IF(MONTH($N$1)&lt;4,YEAR($N$1)-YEAR(M956)-1,YEAR($N$1)-YEAR(M956))),①階級番号!$A:$A,①階級番号!$B:$B))</f>
        <v/>
      </c>
      <c r="Q956" s="83"/>
      <c r="R956" s="83"/>
      <c r="S956" s="83"/>
      <c r="T956" s="83"/>
      <c r="U956" s="83"/>
      <c r="V956" s="83"/>
      <c r="W956" s="83"/>
      <c r="X956" s="83"/>
      <c r="Y956" s="83"/>
      <c r="Z956" s="83"/>
      <c r="AA956" s="83"/>
    </row>
    <row r="957" spans="1:27" s="84" customFormat="1" ht="24.75" customHeight="1" x14ac:dyDescent="0.15">
      <c r="A957" s="133">
        <v>943</v>
      </c>
      <c r="B957" s="134">
        <f t="shared" si="28"/>
        <v>0</v>
      </c>
      <c r="C957" s="135">
        <f t="shared" si="29"/>
        <v>0</v>
      </c>
      <c r="D957" s="132" t="str">
        <f>IF(G957="","",VLOOKUP(B957,①階級番号!$D:$E,2,FALSE()))</f>
        <v/>
      </c>
      <c r="E957" s="80"/>
      <c r="F957" s="81"/>
      <c r="G957" s="82"/>
      <c r="H957" s="82"/>
      <c r="I957" s="85"/>
      <c r="J957" s="85"/>
      <c r="K957" s="85"/>
      <c r="L957" s="85"/>
      <c r="M957" s="85"/>
      <c r="N957" s="143"/>
      <c r="O957" s="130"/>
      <c r="P957" s="136" t="str">
        <f>IF(M957="","",LOOKUP(IF(M957-DATEVALUE(YEAR(M957)&amp;"/"&amp;"4/2")&lt;0,IF(MONTH($N$1)&lt;4,YEAR($N$1)-YEAR(M957),YEAR($N$1)-YEAR(M957)+1),IF(MONTH($N$1)&lt;4,YEAR($N$1)-YEAR(M957)-1,YEAR($N$1)-YEAR(M957))),①階級番号!$A:$A,①階級番号!$B:$B))</f>
        <v/>
      </c>
      <c r="Q957" s="83"/>
      <c r="R957" s="83"/>
      <c r="S957" s="83"/>
      <c r="T957" s="83"/>
      <c r="U957" s="83"/>
      <c r="V957" s="83"/>
      <c r="W957" s="83"/>
      <c r="X957" s="83"/>
      <c r="Y957" s="83"/>
      <c r="Z957" s="83"/>
      <c r="AA957" s="83"/>
    </row>
    <row r="958" spans="1:27" s="84" customFormat="1" ht="24.75" customHeight="1" x14ac:dyDescent="0.15">
      <c r="A958" s="133">
        <v>944</v>
      </c>
      <c r="B958" s="134">
        <f t="shared" si="28"/>
        <v>0</v>
      </c>
      <c r="C958" s="135">
        <f t="shared" si="29"/>
        <v>0</v>
      </c>
      <c r="D958" s="132" t="str">
        <f>IF(G958="","",VLOOKUP(B958,①階級番号!$D:$E,2,FALSE()))</f>
        <v/>
      </c>
      <c r="E958" s="80"/>
      <c r="F958" s="81"/>
      <c r="G958" s="82"/>
      <c r="H958" s="82"/>
      <c r="I958" s="85"/>
      <c r="J958" s="85"/>
      <c r="K958" s="85"/>
      <c r="L958" s="85"/>
      <c r="M958" s="85"/>
      <c r="N958" s="143"/>
      <c r="O958" s="130"/>
      <c r="P958" s="136" t="str">
        <f>IF(M958="","",LOOKUP(IF(M958-DATEVALUE(YEAR(M958)&amp;"/"&amp;"4/2")&lt;0,IF(MONTH($N$1)&lt;4,YEAR($N$1)-YEAR(M958),YEAR($N$1)-YEAR(M958)+1),IF(MONTH($N$1)&lt;4,YEAR($N$1)-YEAR(M958)-1,YEAR($N$1)-YEAR(M958))),①階級番号!$A:$A,①階級番号!$B:$B))</f>
        <v/>
      </c>
      <c r="Q958" s="83"/>
      <c r="R958" s="83"/>
      <c r="S958" s="83"/>
      <c r="T958" s="83"/>
      <c r="U958" s="83"/>
      <c r="V958" s="83"/>
      <c r="W958" s="83"/>
      <c r="X958" s="83"/>
      <c r="Y958" s="83"/>
      <c r="Z958" s="83"/>
      <c r="AA958" s="83"/>
    </row>
    <row r="959" spans="1:27" s="84" customFormat="1" ht="24.75" customHeight="1" x14ac:dyDescent="0.15">
      <c r="A959" s="133">
        <v>945</v>
      </c>
      <c r="B959" s="134">
        <f t="shared" si="28"/>
        <v>0</v>
      </c>
      <c r="C959" s="135">
        <f t="shared" si="29"/>
        <v>0</v>
      </c>
      <c r="D959" s="132" t="str">
        <f>IF(G959="","",VLOOKUP(B959,①階級番号!$D:$E,2,FALSE()))</f>
        <v/>
      </c>
      <c r="E959" s="80"/>
      <c r="F959" s="81"/>
      <c r="G959" s="82"/>
      <c r="H959" s="82"/>
      <c r="I959" s="85"/>
      <c r="J959" s="85"/>
      <c r="K959" s="85"/>
      <c r="L959" s="85"/>
      <c r="M959" s="85"/>
      <c r="N959" s="143"/>
      <c r="O959" s="130"/>
      <c r="P959" s="136" t="str">
        <f>IF(M959="","",LOOKUP(IF(M959-DATEVALUE(YEAR(M959)&amp;"/"&amp;"4/2")&lt;0,IF(MONTH($N$1)&lt;4,YEAR($N$1)-YEAR(M959),YEAR($N$1)-YEAR(M959)+1),IF(MONTH($N$1)&lt;4,YEAR($N$1)-YEAR(M959)-1,YEAR($N$1)-YEAR(M959))),①階級番号!$A:$A,①階級番号!$B:$B))</f>
        <v/>
      </c>
      <c r="Q959" s="83"/>
      <c r="R959" s="83"/>
      <c r="S959" s="83"/>
      <c r="T959" s="83"/>
      <c r="U959" s="83"/>
      <c r="V959" s="83"/>
      <c r="W959" s="83"/>
      <c r="X959" s="83"/>
      <c r="Y959" s="83"/>
      <c r="Z959" s="83"/>
      <c r="AA959" s="83"/>
    </row>
    <row r="960" spans="1:27" s="84" customFormat="1" ht="24.75" customHeight="1" x14ac:dyDescent="0.15">
      <c r="A960" s="133">
        <v>946</v>
      </c>
      <c r="B960" s="134">
        <f t="shared" si="28"/>
        <v>0</v>
      </c>
      <c r="C960" s="135">
        <f t="shared" si="29"/>
        <v>0</v>
      </c>
      <c r="D960" s="132" t="str">
        <f>IF(G960="","",VLOOKUP(B960,①階級番号!$D:$E,2,FALSE()))</f>
        <v/>
      </c>
      <c r="E960" s="80"/>
      <c r="F960" s="81"/>
      <c r="G960" s="82"/>
      <c r="H960" s="82"/>
      <c r="I960" s="85"/>
      <c r="J960" s="85"/>
      <c r="K960" s="85"/>
      <c r="L960" s="85"/>
      <c r="M960" s="85"/>
      <c r="N960" s="143"/>
      <c r="O960" s="130"/>
      <c r="P960" s="136" t="str">
        <f>IF(M960="","",LOOKUP(IF(M960-DATEVALUE(YEAR(M960)&amp;"/"&amp;"4/2")&lt;0,IF(MONTH($N$1)&lt;4,YEAR($N$1)-YEAR(M960),YEAR($N$1)-YEAR(M960)+1),IF(MONTH($N$1)&lt;4,YEAR($N$1)-YEAR(M960)-1,YEAR($N$1)-YEAR(M960))),①階級番号!$A:$A,①階級番号!$B:$B))</f>
        <v/>
      </c>
      <c r="Q960" s="83"/>
      <c r="R960" s="83"/>
      <c r="S960" s="83"/>
      <c r="T960" s="83"/>
      <c r="U960" s="83"/>
      <c r="V960" s="83"/>
      <c r="W960" s="83"/>
      <c r="X960" s="83"/>
      <c r="Y960" s="83"/>
      <c r="Z960" s="83"/>
      <c r="AA960" s="83"/>
    </row>
    <row r="961" spans="1:27" s="84" customFormat="1" ht="24.75" customHeight="1" x14ac:dyDescent="0.15">
      <c r="A961" s="133">
        <v>947</v>
      </c>
      <c r="B961" s="134">
        <f t="shared" si="28"/>
        <v>0</v>
      </c>
      <c r="C961" s="135">
        <f t="shared" si="29"/>
        <v>0</v>
      </c>
      <c r="D961" s="132" t="str">
        <f>IF(G961="","",VLOOKUP(B961,①階級番号!$D:$E,2,FALSE()))</f>
        <v/>
      </c>
      <c r="E961" s="80"/>
      <c r="F961" s="81"/>
      <c r="G961" s="82"/>
      <c r="H961" s="82"/>
      <c r="I961" s="85"/>
      <c r="J961" s="85"/>
      <c r="K961" s="85"/>
      <c r="L961" s="85"/>
      <c r="M961" s="85"/>
      <c r="N961" s="143"/>
      <c r="O961" s="130"/>
      <c r="P961" s="136" t="str">
        <f>IF(M961="","",LOOKUP(IF(M961-DATEVALUE(YEAR(M961)&amp;"/"&amp;"4/2")&lt;0,IF(MONTH($N$1)&lt;4,YEAR($N$1)-YEAR(M961),YEAR($N$1)-YEAR(M961)+1),IF(MONTH($N$1)&lt;4,YEAR($N$1)-YEAR(M961)-1,YEAR($N$1)-YEAR(M961))),①階級番号!$A:$A,①階級番号!$B:$B))</f>
        <v/>
      </c>
      <c r="Q961" s="83"/>
      <c r="R961" s="83"/>
      <c r="S961" s="83"/>
      <c r="T961" s="83"/>
      <c r="U961" s="83"/>
      <c r="V961" s="83"/>
      <c r="W961" s="83"/>
      <c r="X961" s="83"/>
      <c r="Y961" s="83"/>
      <c r="Z961" s="83"/>
      <c r="AA961" s="83"/>
    </row>
    <row r="962" spans="1:27" s="84" customFormat="1" ht="24.75" customHeight="1" x14ac:dyDescent="0.15">
      <c r="A962" s="133">
        <v>948</v>
      </c>
      <c r="B962" s="134">
        <f t="shared" si="28"/>
        <v>0</v>
      </c>
      <c r="C962" s="135">
        <f t="shared" si="29"/>
        <v>0</v>
      </c>
      <c r="D962" s="132" t="str">
        <f>IF(G962="","",VLOOKUP(B962,①階級番号!$D:$E,2,FALSE()))</f>
        <v/>
      </c>
      <c r="E962" s="80"/>
      <c r="F962" s="81"/>
      <c r="G962" s="82"/>
      <c r="H962" s="82"/>
      <c r="I962" s="85"/>
      <c r="J962" s="85"/>
      <c r="K962" s="85"/>
      <c r="L962" s="85"/>
      <c r="M962" s="85"/>
      <c r="N962" s="143"/>
      <c r="O962" s="130"/>
      <c r="P962" s="136" t="str">
        <f>IF(M962="","",LOOKUP(IF(M962-DATEVALUE(YEAR(M962)&amp;"/"&amp;"4/2")&lt;0,IF(MONTH($N$1)&lt;4,YEAR($N$1)-YEAR(M962),YEAR($N$1)-YEAR(M962)+1),IF(MONTH($N$1)&lt;4,YEAR($N$1)-YEAR(M962)-1,YEAR($N$1)-YEAR(M962))),①階級番号!$A:$A,①階級番号!$B:$B))</f>
        <v/>
      </c>
      <c r="Q962" s="83"/>
      <c r="R962" s="83"/>
      <c r="S962" s="83"/>
      <c r="T962" s="83"/>
      <c r="U962" s="83"/>
      <c r="V962" s="83"/>
      <c r="W962" s="83"/>
      <c r="X962" s="83"/>
      <c r="Y962" s="83"/>
      <c r="Z962" s="83"/>
      <c r="AA962" s="83"/>
    </row>
    <row r="963" spans="1:27" s="84" customFormat="1" ht="24.75" customHeight="1" x14ac:dyDescent="0.15">
      <c r="A963" s="133">
        <v>949</v>
      </c>
      <c r="B963" s="134">
        <f t="shared" si="28"/>
        <v>0</v>
      </c>
      <c r="C963" s="135">
        <f t="shared" si="29"/>
        <v>0</v>
      </c>
      <c r="D963" s="132" t="str">
        <f>IF(G963="","",VLOOKUP(B963,①階級番号!$D:$E,2,FALSE()))</f>
        <v/>
      </c>
      <c r="E963" s="80"/>
      <c r="F963" s="81"/>
      <c r="G963" s="82"/>
      <c r="H963" s="82"/>
      <c r="I963" s="85"/>
      <c r="J963" s="85"/>
      <c r="K963" s="85"/>
      <c r="L963" s="85"/>
      <c r="M963" s="85"/>
      <c r="N963" s="143"/>
      <c r="O963" s="130"/>
      <c r="P963" s="136" t="str">
        <f>IF(M963="","",LOOKUP(IF(M963-DATEVALUE(YEAR(M963)&amp;"/"&amp;"4/2")&lt;0,IF(MONTH($N$1)&lt;4,YEAR($N$1)-YEAR(M963),YEAR($N$1)-YEAR(M963)+1),IF(MONTH($N$1)&lt;4,YEAR($N$1)-YEAR(M963)-1,YEAR($N$1)-YEAR(M963))),①階級番号!$A:$A,①階級番号!$B:$B))</f>
        <v/>
      </c>
      <c r="Q963" s="83"/>
      <c r="R963" s="83"/>
      <c r="S963" s="83"/>
      <c r="T963" s="83"/>
      <c r="U963" s="83"/>
      <c r="V963" s="83"/>
      <c r="W963" s="83"/>
      <c r="X963" s="83"/>
      <c r="Y963" s="83"/>
      <c r="Z963" s="83"/>
      <c r="AA963" s="83"/>
    </row>
    <row r="964" spans="1:27" s="84" customFormat="1" ht="24.75" customHeight="1" x14ac:dyDescent="0.15">
      <c r="A964" s="133">
        <v>950</v>
      </c>
      <c r="B964" s="134">
        <f t="shared" si="28"/>
        <v>0</v>
      </c>
      <c r="C964" s="135">
        <f t="shared" si="29"/>
        <v>0</v>
      </c>
      <c r="D964" s="132" t="str">
        <f>IF(G964="","",VLOOKUP(B964,①階級番号!$D:$E,2,FALSE()))</f>
        <v/>
      </c>
      <c r="E964" s="80"/>
      <c r="F964" s="81"/>
      <c r="G964" s="82"/>
      <c r="H964" s="82"/>
      <c r="I964" s="85"/>
      <c r="J964" s="85"/>
      <c r="K964" s="85"/>
      <c r="L964" s="85"/>
      <c r="M964" s="85"/>
      <c r="N964" s="143"/>
      <c r="O964" s="130"/>
      <c r="P964" s="136" t="str">
        <f>IF(M964="","",LOOKUP(IF(M964-DATEVALUE(YEAR(M964)&amp;"/"&amp;"4/2")&lt;0,IF(MONTH($N$1)&lt;4,YEAR($N$1)-YEAR(M964),YEAR($N$1)-YEAR(M964)+1),IF(MONTH($N$1)&lt;4,YEAR($N$1)-YEAR(M964)-1,YEAR($N$1)-YEAR(M964))),①階級番号!$A:$A,①階級番号!$B:$B))</f>
        <v/>
      </c>
      <c r="Q964" s="83"/>
      <c r="R964" s="83"/>
      <c r="S964" s="83"/>
      <c r="T964" s="83"/>
      <c r="U964" s="83"/>
      <c r="V964" s="83"/>
      <c r="W964" s="83"/>
      <c r="X964" s="83"/>
      <c r="Y964" s="83"/>
      <c r="Z964" s="83"/>
      <c r="AA964" s="83"/>
    </row>
    <row r="965" spans="1:27" s="84" customFormat="1" ht="24.75" customHeight="1" x14ac:dyDescent="0.15">
      <c r="A965" s="133">
        <v>951</v>
      </c>
      <c r="B965" s="134">
        <f t="shared" si="28"/>
        <v>0</v>
      </c>
      <c r="C965" s="135">
        <f t="shared" si="29"/>
        <v>0</v>
      </c>
      <c r="D965" s="132" t="str">
        <f>IF(G965="","",VLOOKUP(B965,①階級番号!$D:$E,2,FALSE()))</f>
        <v/>
      </c>
      <c r="E965" s="80"/>
      <c r="F965" s="81"/>
      <c r="G965" s="82"/>
      <c r="H965" s="82"/>
      <c r="I965" s="85"/>
      <c r="J965" s="85"/>
      <c r="K965" s="85"/>
      <c r="L965" s="85"/>
      <c r="M965" s="85"/>
      <c r="N965" s="143"/>
      <c r="O965" s="130"/>
      <c r="P965" s="136" t="str">
        <f>IF(M965="","",LOOKUP(IF(M965-DATEVALUE(YEAR(M965)&amp;"/"&amp;"4/2")&lt;0,IF(MONTH($N$1)&lt;4,YEAR($N$1)-YEAR(M965),YEAR($N$1)-YEAR(M965)+1),IF(MONTH($N$1)&lt;4,YEAR($N$1)-YEAR(M965)-1,YEAR($N$1)-YEAR(M965))),①階級番号!$A:$A,①階級番号!$B:$B))</f>
        <v/>
      </c>
      <c r="Q965" s="83"/>
      <c r="R965" s="83"/>
      <c r="S965" s="83"/>
      <c r="T965" s="83"/>
      <c r="U965" s="83"/>
      <c r="V965" s="83"/>
      <c r="W965" s="83"/>
      <c r="X965" s="83"/>
      <c r="Y965" s="83"/>
      <c r="Z965" s="83"/>
      <c r="AA965" s="83"/>
    </row>
    <row r="966" spans="1:27" s="84" customFormat="1" ht="24.75" customHeight="1" x14ac:dyDescent="0.15">
      <c r="A966" s="133">
        <v>952</v>
      </c>
      <c r="B966" s="134">
        <f t="shared" si="28"/>
        <v>0</v>
      </c>
      <c r="C966" s="135">
        <f t="shared" si="29"/>
        <v>0</v>
      </c>
      <c r="D966" s="132" t="str">
        <f>IF(G966="","",VLOOKUP(B966,①階級番号!$D:$E,2,FALSE()))</f>
        <v/>
      </c>
      <c r="E966" s="80"/>
      <c r="F966" s="81"/>
      <c r="G966" s="82"/>
      <c r="H966" s="82"/>
      <c r="I966" s="85"/>
      <c r="J966" s="85"/>
      <c r="K966" s="85"/>
      <c r="L966" s="85"/>
      <c r="M966" s="85"/>
      <c r="N966" s="143"/>
      <c r="O966" s="130"/>
      <c r="P966" s="136" t="str">
        <f>IF(M966="","",LOOKUP(IF(M966-DATEVALUE(YEAR(M966)&amp;"/"&amp;"4/2")&lt;0,IF(MONTH($N$1)&lt;4,YEAR($N$1)-YEAR(M966),YEAR($N$1)-YEAR(M966)+1),IF(MONTH($N$1)&lt;4,YEAR($N$1)-YEAR(M966)-1,YEAR($N$1)-YEAR(M966))),①階級番号!$A:$A,①階級番号!$B:$B))</f>
        <v/>
      </c>
      <c r="Q966" s="83"/>
      <c r="R966" s="83"/>
      <c r="S966" s="83"/>
      <c r="T966" s="83"/>
      <c r="U966" s="83"/>
      <c r="V966" s="83"/>
      <c r="W966" s="83"/>
      <c r="X966" s="83"/>
      <c r="Y966" s="83"/>
      <c r="Z966" s="83"/>
      <c r="AA966" s="83"/>
    </row>
    <row r="967" spans="1:27" s="84" customFormat="1" ht="24.75" customHeight="1" x14ac:dyDescent="0.15">
      <c r="A967" s="133">
        <v>953</v>
      </c>
      <c r="B967" s="134">
        <f t="shared" si="28"/>
        <v>0</v>
      </c>
      <c r="C967" s="135">
        <f t="shared" si="29"/>
        <v>0</v>
      </c>
      <c r="D967" s="132" t="str">
        <f>IF(G967="","",VLOOKUP(B967,①階級番号!$D:$E,2,FALSE()))</f>
        <v/>
      </c>
      <c r="E967" s="80"/>
      <c r="F967" s="81"/>
      <c r="G967" s="82"/>
      <c r="H967" s="82"/>
      <c r="I967" s="85"/>
      <c r="J967" s="85"/>
      <c r="K967" s="85"/>
      <c r="L967" s="85"/>
      <c r="M967" s="85"/>
      <c r="N967" s="143"/>
      <c r="O967" s="130"/>
      <c r="P967" s="136" t="str">
        <f>IF(M967="","",LOOKUP(IF(M967-DATEVALUE(YEAR(M967)&amp;"/"&amp;"4/2")&lt;0,IF(MONTH($N$1)&lt;4,YEAR($N$1)-YEAR(M967),YEAR($N$1)-YEAR(M967)+1),IF(MONTH($N$1)&lt;4,YEAR($N$1)-YEAR(M967)-1,YEAR($N$1)-YEAR(M967))),①階級番号!$A:$A,①階級番号!$B:$B))</f>
        <v/>
      </c>
      <c r="Q967" s="83"/>
      <c r="R967" s="83"/>
      <c r="S967" s="83"/>
      <c r="T967" s="83"/>
      <c r="U967" s="83"/>
      <c r="V967" s="83"/>
      <c r="W967" s="83"/>
      <c r="X967" s="83"/>
      <c r="Y967" s="83"/>
      <c r="Z967" s="83"/>
      <c r="AA967" s="83"/>
    </row>
    <row r="968" spans="1:27" s="84" customFormat="1" ht="24.75" customHeight="1" x14ac:dyDescent="0.15">
      <c r="A968" s="133">
        <v>954</v>
      </c>
      <c r="B968" s="134">
        <f t="shared" si="28"/>
        <v>0</v>
      </c>
      <c r="C968" s="135">
        <f t="shared" si="29"/>
        <v>0</v>
      </c>
      <c r="D968" s="132" t="str">
        <f>IF(G968="","",VLOOKUP(B968,①階級番号!$D:$E,2,FALSE()))</f>
        <v/>
      </c>
      <c r="E968" s="80"/>
      <c r="F968" s="81"/>
      <c r="G968" s="82"/>
      <c r="H968" s="82"/>
      <c r="I968" s="85"/>
      <c r="J968" s="85"/>
      <c r="K968" s="85"/>
      <c r="L968" s="85"/>
      <c r="M968" s="85"/>
      <c r="N968" s="143"/>
      <c r="O968" s="130"/>
      <c r="P968" s="136" t="str">
        <f>IF(M968="","",LOOKUP(IF(M968-DATEVALUE(YEAR(M968)&amp;"/"&amp;"4/2")&lt;0,IF(MONTH($N$1)&lt;4,YEAR($N$1)-YEAR(M968),YEAR($N$1)-YEAR(M968)+1),IF(MONTH($N$1)&lt;4,YEAR($N$1)-YEAR(M968)-1,YEAR($N$1)-YEAR(M968))),①階級番号!$A:$A,①階級番号!$B:$B))</f>
        <v/>
      </c>
      <c r="Q968" s="83"/>
      <c r="R968" s="83"/>
      <c r="S968" s="83"/>
      <c r="T968" s="83"/>
      <c r="U968" s="83"/>
      <c r="V968" s="83"/>
      <c r="W968" s="83"/>
      <c r="X968" s="83"/>
      <c r="Y968" s="83"/>
      <c r="Z968" s="83"/>
      <c r="AA968" s="83"/>
    </row>
    <row r="969" spans="1:27" s="84" customFormat="1" ht="24.75" customHeight="1" x14ac:dyDescent="0.15">
      <c r="A969" s="133">
        <v>955</v>
      </c>
      <c r="B969" s="134">
        <f t="shared" si="28"/>
        <v>0</v>
      </c>
      <c r="C969" s="135">
        <f t="shared" si="29"/>
        <v>0</v>
      </c>
      <c r="D969" s="132" t="str">
        <f>IF(G969="","",VLOOKUP(B969,①階級番号!$D:$E,2,FALSE()))</f>
        <v/>
      </c>
      <c r="E969" s="80"/>
      <c r="F969" s="81"/>
      <c r="G969" s="82"/>
      <c r="H969" s="82"/>
      <c r="I969" s="85"/>
      <c r="J969" s="85"/>
      <c r="K969" s="85"/>
      <c r="L969" s="85"/>
      <c r="M969" s="85"/>
      <c r="N969" s="143"/>
      <c r="O969" s="130"/>
      <c r="P969" s="136" t="str">
        <f>IF(M969="","",LOOKUP(IF(M969-DATEVALUE(YEAR(M969)&amp;"/"&amp;"4/2")&lt;0,IF(MONTH($N$1)&lt;4,YEAR($N$1)-YEAR(M969),YEAR($N$1)-YEAR(M969)+1),IF(MONTH($N$1)&lt;4,YEAR($N$1)-YEAR(M969)-1,YEAR($N$1)-YEAR(M969))),①階級番号!$A:$A,①階級番号!$B:$B))</f>
        <v/>
      </c>
      <c r="Q969" s="83"/>
      <c r="R969" s="83"/>
      <c r="S969" s="83"/>
      <c r="T969" s="83"/>
      <c r="U969" s="83"/>
      <c r="V969" s="83"/>
      <c r="W969" s="83"/>
      <c r="X969" s="83"/>
      <c r="Y969" s="83"/>
      <c r="Z969" s="83"/>
      <c r="AA969" s="83"/>
    </row>
    <row r="970" spans="1:27" s="84" customFormat="1" ht="24.75" customHeight="1" x14ac:dyDescent="0.15">
      <c r="A970" s="133">
        <v>956</v>
      </c>
      <c r="B970" s="134">
        <f t="shared" si="28"/>
        <v>0</v>
      </c>
      <c r="C970" s="135">
        <f t="shared" si="29"/>
        <v>0</v>
      </c>
      <c r="D970" s="132" t="str">
        <f>IF(G970="","",VLOOKUP(B970,①階級番号!$D:$E,2,FALSE()))</f>
        <v/>
      </c>
      <c r="E970" s="80"/>
      <c r="F970" s="81"/>
      <c r="G970" s="82"/>
      <c r="H970" s="82"/>
      <c r="I970" s="85"/>
      <c r="J970" s="85"/>
      <c r="K970" s="85"/>
      <c r="L970" s="85"/>
      <c r="M970" s="85"/>
      <c r="N970" s="143"/>
      <c r="O970" s="130"/>
      <c r="P970" s="136" t="str">
        <f>IF(M970="","",LOOKUP(IF(M970-DATEVALUE(YEAR(M970)&amp;"/"&amp;"4/2")&lt;0,IF(MONTH($N$1)&lt;4,YEAR($N$1)-YEAR(M970),YEAR($N$1)-YEAR(M970)+1),IF(MONTH($N$1)&lt;4,YEAR($N$1)-YEAR(M970)-1,YEAR($N$1)-YEAR(M970))),①階級番号!$A:$A,①階級番号!$B:$B))</f>
        <v/>
      </c>
      <c r="Q970" s="83"/>
      <c r="R970" s="83"/>
      <c r="S970" s="83"/>
      <c r="T970" s="83"/>
      <c r="U970" s="83"/>
      <c r="V970" s="83"/>
      <c r="W970" s="83"/>
      <c r="X970" s="83"/>
      <c r="Y970" s="83"/>
      <c r="Z970" s="83"/>
      <c r="AA970" s="83"/>
    </row>
    <row r="971" spans="1:27" s="84" customFormat="1" ht="24.75" customHeight="1" x14ac:dyDescent="0.15">
      <c r="A971" s="133">
        <v>957</v>
      </c>
      <c r="B971" s="134">
        <f t="shared" si="28"/>
        <v>0</v>
      </c>
      <c r="C971" s="135">
        <f t="shared" si="29"/>
        <v>0</v>
      </c>
      <c r="D971" s="132" t="str">
        <f>IF(G971="","",VLOOKUP(B971,①階級番号!$D:$E,2,FALSE()))</f>
        <v/>
      </c>
      <c r="E971" s="80"/>
      <c r="F971" s="81"/>
      <c r="G971" s="82"/>
      <c r="H971" s="82"/>
      <c r="I971" s="85"/>
      <c r="J971" s="85"/>
      <c r="K971" s="85"/>
      <c r="L971" s="85"/>
      <c r="M971" s="85"/>
      <c r="N971" s="143"/>
      <c r="O971" s="130"/>
      <c r="P971" s="136" t="str">
        <f>IF(M971="","",LOOKUP(IF(M971-DATEVALUE(YEAR(M971)&amp;"/"&amp;"4/2")&lt;0,IF(MONTH($N$1)&lt;4,YEAR($N$1)-YEAR(M971),YEAR($N$1)-YEAR(M971)+1),IF(MONTH($N$1)&lt;4,YEAR($N$1)-YEAR(M971)-1,YEAR($N$1)-YEAR(M971))),①階級番号!$A:$A,①階級番号!$B:$B))</f>
        <v/>
      </c>
      <c r="Q971" s="83"/>
      <c r="R971" s="83"/>
      <c r="S971" s="83"/>
      <c r="T971" s="83"/>
      <c r="U971" s="83"/>
      <c r="V971" s="83"/>
      <c r="W971" s="83"/>
      <c r="X971" s="83"/>
      <c r="Y971" s="83"/>
      <c r="Z971" s="83"/>
      <c r="AA971" s="83"/>
    </row>
    <row r="972" spans="1:27" s="84" customFormat="1" ht="24.75" customHeight="1" x14ac:dyDescent="0.15">
      <c r="A972" s="133">
        <v>958</v>
      </c>
      <c r="B972" s="134">
        <f t="shared" si="28"/>
        <v>0</v>
      </c>
      <c r="C972" s="135">
        <f t="shared" si="29"/>
        <v>0</v>
      </c>
      <c r="D972" s="132" t="str">
        <f>IF(G972="","",VLOOKUP(B972,①階級番号!$D:$E,2,FALSE()))</f>
        <v/>
      </c>
      <c r="E972" s="80"/>
      <c r="F972" s="81"/>
      <c r="G972" s="82"/>
      <c r="H972" s="82"/>
      <c r="I972" s="85"/>
      <c r="J972" s="85"/>
      <c r="K972" s="85"/>
      <c r="L972" s="85"/>
      <c r="M972" s="85"/>
      <c r="N972" s="143"/>
      <c r="O972" s="130"/>
      <c r="P972" s="136" t="str">
        <f>IF(M972="","",LOOKUP(IF(M972-DATEVALUE(YEAR(M972)&amp;"/"&amp;"4/2")&lt;0,IF(MONTH($N$1)&lt;4,YEAR($N$1)-YEAR(M972),YEAR($N$1)-YEAR(M972)+1),IF(MONTH($N$1)&lt;4,YEAR($N$1)-YEAR(M972)-1,YEAR($N$1)-YEAR(M972))),①階級番号!$A:$A,①階級番号!$B:$B))</f>
        <v/>
      </c>
      <c r="Q972" s="83"/>
      <c r="R972" s="83"/>
      <c r="S972" s="83"/>
      <c r="T972" s="83"/>
      <c r="U972" s="83"/>
      <c r="V972" s="83"/>
      <c r="W972" s="83"/>
      <c r="X972" s="83"/>
      <c r="Y972" s="83"/>
      <c r="Z972" s="83"/>
      <c r="AA972" s="83"/>
    </row>
    <row r="973" spans="1:27" s="84" customFormat="1" ht="24.75" customHeight="1" x14ac:dyDescent="0.15">
      <c r="A973" s="133">
        <v>959</v>
      </c>
      <c r="B973" s="134">
        <f t="shared" si="28"/>
        <v>0</v>
      </c>
      <c r="C973" s="135">
        <f t="shared" si="29"/>
        <v>0</v>
      </c>
      <c r="D973" s="132" t="str">
        <f>IF(G973="","",VLOOKUP(B973,①階級番号!$D:$E,2,FALSE()))</f>
        <v/>
      </c>
      <c r="E973" s="80"/>
      <c r="F973" s="81"/>
      <c r="G973" s="82"/>
      <c r="H973" s="82"/>
      <c r="I973" s="85"/>
      <c r="J973" s="85"/>
      <c r="K973" s="85"/>
      <c r="L973" s="85"/>
      <c r="M973" s="85"/>
      <c r="N973" s="143"/>
      <c r="O973" s="130"/>
      <c r="P973" s="136" t="str">
        <f>IF(M973="","",LOOKUP(IF(M973-DATEVALUE(YEAR(M973)&amp;"/"&amp;"4/2")&lt;0,IF(MONTH($N$1)&lt;4,YEAR($N$1)-YEAR(M973),YEAR($N$1)-YEAR(M973)+1),IF(MONTH($N$1)&lt;4,YEAR($N$1)-YEAR(M973)-1,YEAR($N$1)-YEAR(M973))),①階級番号!$A:$A,①階級番号!$B:$B))</f>
        <v/>
      </c>
      <c r="Q973" s="83"/>
      <c r="R973" s="83"/>
      <c r="S973" s="83"/>
      <c r="T973" s="83"/>
      <c r="U973" s="83"/>
      <c r="V973" s="83"/>
      <c r="W973" s="83"/>
      <c r="X973" s="83"/>
      <c r="Y973" s="83"/>
      <c r="Z973" s="83"/>
      <c r="AA973" s="83"/>
    </row>
    <row r="974" spans="1:27" s="84" customFormat="1" ht="24.75" customHeight="1" x14ac:dyDescent="0.15">
      <c r="A974" s="133">
        <v>960</v>
      </c>
      <c r="B974" s="134">
        <f t="shared" si="28"/>
        <v>0</v>
      </c>
      <c r="C974" s="135">
        <f t="shared" si="29"/>
        <v>0</v>
      </c>
      <c r="D974" s="132" t="str">
        <f>IF(G974="","",VLOOKUP(B974,①階級番号!$D:$E,2,FALSE()))</f>
        <v/>
      </c>
      <c r="E974" s="80"/>
      <c r="F974" s="81"/>
      <c r="G974" s="82"/>
      <c r="H974" s="82"/>
      <c r="I974" s="85"/>
      <c r="J974" s="85"/>
      <c r="K974" s="85"/>
      <c r="L974" s="85"/>
      <c r="M974" s="85"/>
      <c r="N974" s="143"/>
      <c r="O974" s="130"/>
      <c r="P974" s="136" t="str">
        <f>IF(M974="","",LOOKUP(IF(M974-DATEVALUE(YEAR(M974)&amp;"/"&amp;"4/2")&lt;0,IF(MONTH($N$1)&lt;4,YEAR($N$1)-YEAR(M974),YEAR($N$1)-YEAR(M974)+1),IF(MONTH($N$1)&lt;4,YEAR($N$1)-YEAR(M974)-1,YEAR($N$1)-YEAR(M974))),①階級番号!$A:$A,①階級番号!$B:$B))</f>
        <v/>
      </c>
      <c r="Q974" s="83"/>
      <c r="R974" s="83"/>
      <c r="S974" s="83"/>
      <c r="T974" s="83"/>
      <c r="U974" s="83"/>
      <c r="V974" s="83"/>
      <c r="W974" s="83"/>
      <c r="X974" s="83"/>
      <c r="Y974" s="83"/>
      <c r="Z974" s="83"/>
      <c r="AA974" s="83"/>
    </row>
    <row r="975" spans="1:27" s="84" customFormat="1" ht="24.75" customHeight="1" x14ac:dyDescent="0.15">
      <c r="A975" s="133">
        <v>961</v>
      </c>
      <c r="B975" s="134">
        <f t="shared" ref="B975:B1011" si="30">G975</f>
        <v>0</v>
      </c>
      <c r="C975" s="135">
        <f t="shared" ref="C975:C1011" si="31">E975</f>
        <v>0</v>
      </c>
      <c r="D975" s="132" t="str">
        <f>IF(G975="","",VLOOKUP(B975,①階級番号!$D:$E,2,FALSE()))</f>
        <v/>
      </c>
      <c r="E975" s="80"/>
      <c r="F975" s="81"/>
      <c r="G975" s="82"/>
      <c r="H975" s="82"/>
      <c r="I975" s="85"/>
      <c r="J975" s="85"/>
      <c r="K975" s="85"/>
      <c r="L975" s="85"/>
      <c r="M975" s="85"/>
      <c r="N975" s="143"/>
      <c r="O975" s="130"/>
      <c r="P975" s="136" t="str">
        <f>IF(M975="","",LOOKUP(IF(M975-DATEVALUE(YEAR(M975)&amp;"/"&amp;"4/2")&lt;0,IF(MONTH($N$1)&lt;4,YEAR($N$1)-YEAR(M975),YEAR($N$1)-YEAR(M975)+1),IF(MONTH($N$1)&lt;4,YEAR($N$1)-YEAR(M975)-1,YEAR($N$1)-YEAR(M975))),①階級番号!$A:$A,①階級番号!$B:$B))</f>
        <v/>
      </c>
      <c r="Q975" s="83"/>
      <c r="R975" s="83"/>
      <c r="S975" s="83"/>
      <c r="T975" s="83"/>
      <c r="U975" s="83"/>
      <c r="V975" s="83"/>
      <c r="W975" s="83"/>
      <c r="X975" s="83"/>
      <c r="Y975" s="83"/>
      <c r="Z975" s="83"/>
      <c r="AA975" s="83"/>
    </row>
    <row r="976" spans="1:27" s="84" customFormat="1" ht="24.75" customHeight="1" x14ac:dyDescent="0.15">
      <c r="A976" s="133">
        <v>962</v>
      </c>
      <c r="B976" s="134">
        <f t="shared" si="30"/>
        <v>0</v>
      </c>
      <c r="C976" s="135">
        <f t="shared" si="31"/>
        <v>0</v>
      </c>
      <c r="D976" s="132" t="str">
        <f>IF(G976="","",VLOOKUP(B976,①階級番号!$D:$E,2,FALSE()))</f>
        <v/>
      </c>
      <c r="E976" s="80"/>
      <c r="F976" s="81"/>
      <c r="G976" s="82"/>
      <c r="H976" s="82"/>
      <c r="I976" s="85"/>
      <c r="J976" s="85"/>
      <c r="K976" s="85"/>
      <c r="L976" s="85"/>
      <c r="M976" s="85"/>
      <c r="N976" s="143"/>
      <c r="O976" s="130"/>
      <c r="P976" s="136" t="str">
        <f>IF(M976="","",LOOKUP(IF(M976-DATEVALUE(YEAR(M976)&amp;"/"&amp;"4/2")&lt;0,IF(MONTH($N$1)&lt;4,YEAR($N$1)-YEAR(M976),YEAR($N$1)-YEAR(M976)+1),IF(MONTH($N$1)&lt;4,YEAR($N$1)-YEAR(M976)-1,YEAR($N$1)-YEAR(M976))),①階級番号!$A:$A,①階級番号!$B:$B))</f>
        <v/>
      </c>
      <c r="Q976" s="83"/>
      <c r="R976" s="83"/>
      <c r="S976" s="83"/>
      <c r="T976" s="83"/>
      <c r="U976" s="83"/>
      <c r="V976" s="83"/>
      <c r="W976" s="83"/>
      <c r="X976" s="83"/>
      <c r="Y976" s="83"/>
      <c r="Z976" s="83"/>
      <c r="AA976" s="83"/>
    </row>
    <row r="977" spans="1:27" s="84" customFormat="1" ht="24.75" customHeight="1" x14ac:dyDescent="0.15">
      <c r="A977" s="133">
        <v>963</v>
      </c>
      <c r="B977" s="134">
        <f t="shared" si="30"/>
        <v>0</v>
      </c>
      <c r="C977" s="135">
        <f t="shared" si="31"/>
        <v>0</v>
      </c>
      <c r="D977" s="132" t="str">
        <f>IF(G977="","",VLOOKUP(B977,①階級番号!$D:$E,2,FALSE()))</f>
        <v/>
      </c>
      <c r="E977" s="80"/>
      <c r="F977" s="81"/>
      <c r="G977" s="82"/>
      <c r="H977" s="82"/>
      <c r="I977" s="85"/>
      <c r="J977" s="85"/>
      <c r="K977" s="85"/>
      <c r="L977" s="85"/>
      <c r="M977" s="85"/>
      <c r="N977" s="143"/>
      <c r="O977" s="130"/>
      <c r="P977" s="136" t="str">
        <f>IF(M977="","",LOOKUP(IF(M977-DATEVALUE(YEAR(M977)&amp;"/"&amp;"4/2")&lt;0,IF(MONTH($N$1)&lt;4,YEAR($N$1)-YEAR(M977),YEAR($N$1)-YEAR(M977)+1),IF(MONTH($N$1)&lt;4,YEAR($N$1)-YEAR(M977)-1,YEAR($N$1)-YEAR(M977))),①階級番号!$A:$A,①階級番号!$B:$B))</f>
        <v/>
      </c>
      <c r="Q977" s="83"/>
      <c r="R977" s="83"/>
      <c r="S977" s="83"/>
      <c r="T977" s="83"/>
      <c r="U977" s="83"/>
      <c r="V977" s="83"/>
      <c r="W977" s="83"/>
      <c r="X977" s="83"/>
      <c r="Y977" s="83"/>
      <c r="Z977" s="83"/>
      <c r="AA977" s="83"/>
    </row>
    <row r="978" spans="1:27" s="84" customFormat="1" ht="24.75" customHeight="1" x14ac:dyDescent="0.15">
      <c r="A978" s="133">
        <v>964</v>
      </c>
      <c r="B978" s="134">
        <f t="shared" si="30"/>
        <v>0</v>
      </c>
      <c r="C978" s="135">
        <f t="shared" si="31"/>
        <v>0</v>
      </c>
      <c r="D978" s="132" t="str">
        <f>IF(G978="","",VLOOKUP(B978,①階級番号!$D:$E,2,FALSE()))</f>
        <v/>
      </c>
      <c r="E978" s="80"/>
      <c r="F978" s="81"/>
      <c r="G978" s="82"/>
      <c r="H978" s="82"/>
      <c r="I978" s="85"/>
      <c r="J978" s="85"/>
      <c r="K978" s="85"/>
      <c r="L978" s="85"/>
      <c r="M978" s="85"/>
      <c r="N978" s="143"/>
      <c r="O978" s="130"/>
      <c r="P978" s="136" t="str">
        <f>IF(M978="","",LOOKUP(IF(M978-DATEVALUE(YEAR(M978)&amp;"/"&amp;"4/2")&lt;0,IF(MONTH($N$1)&lt;4,YEAR($N$1)-YEAR(M978),YEAR($N$1)-YEAR(M978)+1),IF(MONTH($N$1)&lt;4,YEAR($N$1)-YEAR(M978)-1,YEAR($N$1)-YEAR(M978))),①階級番号!$A:$A,①階級番号!$B:$B))</f>
        <v/>
      </c>
      <c r="Q978" s="83"/>
      <c r="R978" s="83"/>
      <c r="S978" s="83"/>
      <c r="T978" s="83"/>
      <c r="U978" s="83"/>
      <c r="V978" s="83"/>
      <c r="W978" s="83"/>
      <c r="X978" s="83"/>
      <c r="Y978" s="83"/>
      <c r="Z978" s="83"/>
      <c r="AA978" s="83"/>
    </row>
    <row r="979" spans="1:27" s="84" customFormat="1" ht="24.75" customHeight="1" x14ac:dyDescent="0.15">
      <c r="A979" s="133">
        <v>965</v>
      </c>
      <c r="B979" s="134">
        <f t="shared" si="30"/>
        <v>0</v>
      </c>
      <c r="C979" s="135">
        <f t="shared" si="31"/>
        <v>0</v>
      </c>
      <c r="D979" s="132" t="str">
        <f>IF(G979="","",VLOOKUP(B979,①階級番号!$D:$E,2,FALSE()))</f>
        <v/>
      </c>
      <c r="E979" s="80"/>
      <c r="F979" s="81"/>
      <c r="G979" s="82"/>
      <c r="H979" s="82"/>
      <c r="I979" s="85"/>
      <c r="J979" s="85"/>
      <c r="K979" s="85"/>
      <c r="L979" s="85"/>
      <c r="M979" s="85"/>
      <c r="N979" s="143"/>
      <c r="O979" s="130"/>
      <c r="P979" s="136" t="str">
        <f>IF(M979="","",LOOKUP(IF(M979-DATEVALUE(YEAR(M979)&amp;"/"&amp;"4/2")&lt;0,IF(MONTH($N$1)&lt;4,YEAR($N$1)-YEAR(M979),YEAR($N$1)-YEAR(M979)+1),IF(MONTH($N$1)&lt;4,YEAR($N$1)-YEAR(M979)-1,YEAR($N$1)-YEAR(M979))),①階級番号!$A:$A,①階級番号!$B:$B))</f>
        <v/>
      </c>
      <c r="Q979" s="83"/>
      <c r="R979" s="83"/>
      <c r="S979" s="83"/>
      <c r="T979" s="83"/>
      <c r="U979" s="83"/>
      <c r="V979" s="83"/>
      <c r="W979" s="83"/>
      <c r="X979" s="83"/>
      <c r="Y979" s="83"/>
      <c r="Z979" s="83"/>
      <c r="AA979" s="83"/>
    </row>
    <row r="980" spans="1:27" s="84" customFormat="1" ht="24.75" customHeight="1" x14ac:dyDescent="0.15">
      <c r="A980" s="133">
        <v>966</v>
      </c>
      <c r="B980" s="134">
        <f t="shared" si="30"/>
        <v>0</v>
      </c>
      <c r="C980" s="135">
        <f t="shared" si="31"/>
        <v>0</v>
      </c>
      <c r="D980" s="132" t="str">
        <f>IF(G980="","",VLOOKUP(B980,①階級番号!$D:$E,2,FALSE()))</f>
        <v/>
      </c>
      <c r="E980" s="80"/>
      <c r="F980" s="81"/>
      <c r="G980" s="82"/>
      <c r="H980" s="82"/>
      <c r="I980" s="85"/>
      <c r="J980" s="85"/>
      <c r="K980" s="85"/>
      <c r="L980" s="85"/>
      <c r="M980" s="85"/>
      <c r="N980" s="143"/>
      <c r="O980" s="130"/>
      <c r="P980" s="136" t="str">
        <f>IF(M980="","",LOOKUP(IF(M980-DATEVALUE(YEAR(M980)&amp;"/"&amp;"4/2")&lt;0,IF(MONTH($N$1)&lt;4,YEAR($N$1)-YEAR(M980),YEAR($N$1)-YEAR(M980)+1),IF(MONTH($N$1)&lt;4,YEAR($N$1)-YEAR(M980)-1,YEAR($N$1)-YEAR(M980))),①階級番号!$A:$A,①階級番号!$B:$B))</f>
        <v/>
      </c>
      <c r="Q980" s="83"/>
      <c r="R980" s="83"/>
      <c r="S980" s="83"/>
      <c r="T980" s="83"/>
      <c r="U980" s="83"/>
      <c r="V980" s="83"/>
      <c r="W980" s="83"/>
      <c r="X980" s="83"/>
      <c r="Y980" s="83"/>
      <c r="Z980" s="83"/>
      <c r="AA980" s="83"/>
    </row>
    <row r="981" spans="1:27" s="84" customFormat="1" ht="24.75" customHeight="1" x14ac:dyDescent="0.15">
      <c r="A981" s="133">
        <v>967</v>
      </c>
      <c r="B981" s="134">
        <f t="shared" si="30"/>
        <v>0</v>
      </c>
      <c r="C981" s="135">
        <f t="shared" si="31"/>
        <v>0</v>
      </c>
      <c r="D981" s="132" t="str">
        <f>IF(G981="","",VLOOKUP(B981,①階級番号!$D:$E,2,FALSE()))</f>
        <v/>
      </c>
      <c r="E981" s="80"/>
      <c r="F981" s="81"/>
      <c r="G981" s="82"/>
      <c r="H981" s="82"/>
      <c r="I981" s="85"/>
      <c r="J981" s="85"/>
      <c r="K981" s="85"/>
      <c r="L981" s="85"/>
      <c r="M981" s="85"/>
      <c r="N981" s="143"/>
      <c r="O981" s="130"/>
      <c r="P981" s="136" t="str">
        <f>IF(M981="","",LOOKUP(IF(M981-DATEVALUE(YEAR(M981)&amp;"/"&amp;"4/2")&lt;0,IF(MONTH($N$1)&lt;4,YEAR($N$1)-YEAR(M981),YEAR($N$1)-YEAR(M981)+1),IF(MONTH($N$1)&lt;4,YEAR($N$1)-YEAR(M981)-1,YEAR($N$1)-YEAR(M981))),①階級番号!$A:$A,①階級番号!$B:$B))</f>
        <v/>
      </c>
      <c r="Q981" s="83"/>
      <c r="R981" s="83"/>
      <c r="S981" s="83"/>
      <c r="T981" s="83"/>
      <c r="U981" s="83"/>
      <c r="V981" s="83"/>
      <c r="W981" s="83"/>
      <c r="X981" s="83"/>
      <c r="Y981" s="83"/>
      <c r="Z981" s="83"/>
      <c r="AA981" s="83"/>
    </row>
    <row r="982" spans="1:27" s="84" customFormat="1" ht="24.75" customHeight="1" x14ac:dyDescent="0.15">
      <c r="A982" s="133">
        <v>968</v>
      </c>
      <c r="B982" s="134">
        <f t="shared" si="30"/>
        <v>0</v>
      </c>
      <c r="C982" s="135">
        <f t="shared" si="31"/>
        <v>0</v>
      </c>
      <c r="D982" s="132" t="str">
        <f>IF(G982="","",VLOOKUP(B982,①階級番号!$D:$E,2,FALSE()))</f>
        <v/>
      </c>
      <c r="E982" s="80"/>
      <c r="F982" s="81"/>
      <c r="G982" s="82"/>
      <c r="H982" s="82"/>
      <c r="I982" s="85"/>
      <c r="J982" s="85"/>
      <c r="K982" s="85"/>
      <c r="L982" s="85"/>
      <c r="M982" s="85"/>
      <c r="N982" s="143"/>
      <c r="O982" s="130"/>
      <c r="P982" s="136" t="str">
        <f>IF(M982="","",LOOKUP(IF(M982-DATEVALUE(YEAR(M982)&amp;"/"&amp;"4/2")&lt;0,IF(MONTH($N$1)&lt;4,YEAR($N$1)-YEAR(M982),YEAR($N$1)-YEAR(M982)+1),IF(MONTH($N$1)&lt;4,YEAR($N$1)-YEAR(M982)-1,YEAR($N$1)-YEAR(M982))),①階級番号!$A:$A,①階級番号!$B:$B))</f>
        <v/>
      </c>
      <c r="Q982" s="83"/>
      <c r="R982" s="83"/>
      <c r="S982" s="83"/>
      <c r="T982" s="83"/>
      <c r="U982" s="83"/>
      <c r="V982" s="83"/>
      <c r="W982" s="83"/>
      <c r="X982" s="83"/>
      <c r="Y982" s="83"/>
      <c r="Z982" s="83"/>
      <c r="AA982" s="83"/>
    </row>
    <row r="983" spans="1:27" s="84" customFormat="1" ht="24.75" customHeight="1" x14ac:dyDescent="0.15">
      <c r="A983" s="133">
        <v>969</v>
      </c>
      <c r="B983" s="134">
        <f t="shared" si="30"/>
        <v>0</v>
      </c>
      <c r="C983" s="135">
        <f t="shared" si="31"/>
        <v>0</v>
      </c>
      <c r="D983" s="132" t="str">
        <f>IF(G983="","",VLOOKUP(B983,①階級番号!$D:$E,2,FALSE()))</f>
        <v/>
      </c>
      <c r="E983" s="80"/>
      <c r="F983" s="81"/>
      <c r="G983" s="82"/>
      <c r="H983" s="82"/>
      <c r="I983" s="85"/>
      <c r="J983" s="85"/>
      <c r="K983" s="85"/>
      <c r="L983" s="85"/>
      <c r="M983" s="85"/>
      <c r="N983" s="143"/>
      <c r="O983" s="130"/>
      <c r="P983" s="136" t="str">
        <f>IF(M983="","",LOOKUP(IF(M983-DATEVALUE(YEAR(M983)&amp;"/"&amp;"4/2")&lt;0,IF(MONTH($N$1)&lt;4,YEAR($N$1)-YEAR(M983),YEAR($N$1)-YEAR(M983)+1),IF(MONTH($N$1)&lt;4,YEAR($N$1)-YEAR(M983)-1,YEAR($N$1)-YEAR(M983))),①階級番号!$A:$A,①階級番号!$B:$B))</f>
        <v/>
      </c>
      <c r="Q983" s="83"/>
      <c r="R983" s="83"/>
      <c r="S983" s="83"/>
      <c r="T983" s="83"/>
      <c r="U983" s="83"/>
      <c r="V983" s="83"/>
      <c r="W983" s="83"/>
      <c r="X983" s="83"/>
      <c r="Y983" s="83"/>
      <c r="Z983" s="83"/>
      <c r="AA983" s="83"/>
    </row>
    <row r="984" spans="1:27" s="84" customFormat="1" ht="24.75" customHeight="1" x14ac:dyDescent="0.15">
      <c r="A984" s="133">
        <v>970</v>
      </c>
      <c r="B984" s="134">
        <f t="shared" si="30"/>
        <v>0</v>
      </c>
      <c r="C984" s="135">
        <f t="shared" si="31"/>
        <v>0</v>
      </c>
      <c r="D984" s="132" t="str">
        <f>IF(G984="","",VLOOKUP(B984,①階級番号!$D:$E,2,FALSE()))</f>
        <v/>
      </c>
      <c r="E984" s="80"/>
      <c r="F984" s="81"/>
      <c r="G984" s="82"/>
      <c r="H984" s="82"/>
      <c r="I984" s="85"/>
      <c r="J984" s="85"/>
      <c r="K984" s="85"/>
      <c r="L984" s="85"/>
      <c r="M984" s="85"/>
      <c r="N984" s="143"/>
      <c r="O984" s="130"/>
      <c r="P984" s="136" t="str">
        <f>IF(M984="","",LOOKUP(IF(M984-DATEVALUE(YEAR(M984)&amp;"/"&amp;"4/2")&lt;0,IF(MONTH($N$1)&lt;4,YEAR($N$1)-YEAR(M984),YEAR($N$1)-YEAR(M984)+1),IF(MONTH($N$1)&lt;4,YEAR($N$1)-YEAR(M984)-1,YEAR($N$1)-YEAR(M984))),①階級番号!$A:$A,①階級番号!$B:$B))</f>
        <v/>
      </c>
      <c r="Q984" s="83"/>
      <c r="R984" s="83"/>
      <c r="S984" s="83"/>
      <c r="T984" s="83"/>
      <c r="U984" s="83"/>
      <c r="V984" s="83"/>
      <c r="W984" s="83"/>
      <c r="X984" s="83"/>
      <c r="Y984" s="83"/>
      <c r="Z984" s="83"/>
      <c r="AA984" s="83"/>
    </row>
    <row r="985" spans="1:27" s="84" customFormat="1" ht="24.75" customHeight="1" x14ac:dyDescent="0.15">
      <c r="A985" s="133">
        <v>971</v>
      </c>
      <c r="B985" s="134">
        <f t="shared" si="30"/>
        <v>0</v>
      </c>
      <c r="C985" s="135">
        <f t="shared" si="31"/>
        <v>0</v>
      </c>
      <c r="D985" s="132" t="str">
        <f>IF(G985="","",VLOOKUP(B985,①階級番号!$D:$E,2,FALSE()))</f>
        <v/>
      </c>
      <c r="E985" s="80"/>
      <c r="F985" s="81"/>
      <c r="G985" s="82"/>
      <c r="H985" s="82"/>
      <c r="I985" s="85"/>
      <c r="J985" s="85"/>
      <c r="K985" s="85"/>
      <c r="L985" s="85"/>
      <c r="M985" s="85"/>
      <c r="N985" s="143"/>
      <c r="O985" s="130"/>
      <c r="P985" s="136" t="str">
        <f>IF(M985="","",LOOKUP(IF(M985-DATEVALUE(YEAR(M985)&amp;"/"&amp;"4/2")&lt;0,IF(MONTH($N$1)&lt;4,YEAR($N$1)-YEAR(M985),YEAR($N$1)-YEAR(M985)+1),IF(MONTH($N$1)&lt;4,YEAR($N$1)-YEAR(M985)-1,YEAR($N$1)-YEAR(M985))),①階級番号!$A:$A,①階級番号!$B:$B))</f>
        <v/>
      </c>
      <c r="Q985" s="83"/>
      <c r="R985" s="83"/>
      <c r="S985" s="83"/>
      <c r="T985" s="83"/>
      <c r="U985" s="83"/>
      <c r="V985" s="83"/>
      <c r="W985" s="83"/>
      <c r="X985" s="83"/>
      <c r="Y985" s="83"/>
      <c r="Z985" s="83"/>
      <c r="AA985" s="83"/>
    </row>
    <row r="986" spans="1:27" s="84" customFormat="1" ht="24.75" customHeight="1" x14ac:dyDescent="0.15">
      <c r="A986" s="133">
        <v>972</v>
      </c>
      <c r="B986" s="134">
        <f t="shared" si="30"/>
        <v>0</v>
      </c>
      <c r="C986" s="135">
        <f t="shared" si="31"/>
        <v>0</v>
      </c>
      <c r="D986" s="132" t="str">
        <f>IF(G986="","",VLOOKUP(B986,①階級番号!$D:$E,2,FALSE()))</f>
        <v/>
      </c>
      <c r="E986" s="80"/>
      <c r="F986" s="81"/>
      <c r="G986" s="82"/>
      <c r="H986" s="82"/>
      <c r="I986" s="85"/>
      <c r="J986" s="85"/>
      <c r="K986" s="85"/>
      <c r="L986" s="85"/>
      <c r="M986" s="85"/>
      <c r="N986" s="143"/>
      <c r="O986" s="130"/>
      <c r="P986" s="136" t="str">
        <f>IF(M986="","",LOOKUP(IF(M986-DATEVALUE(YEAR(M986)&amp;"/"&amp;"4/2")&lt;0,IF(MONTH($N$1)&lt;4,YEAR($N$1)-YEAR(M986),YEAR($N$1)-YEAR(M986)+1),IF(MONTH($N$1)&lt;4,YEAR($N$1)-YEAR(M986)-1,YEAR($N$1)-YEAR(M986))),①階級番号!$A:$A,①階級番号!$B:$B))</f>
        <v/>
      </c>
      <c r="Q986" s="83"/>
      <c r="R986" s="83"/>
      <c r="S986" s="83"/>
      <c r="T986" s="83"/>
      <c r="U986" s="83"/>
      <c r="V986" s="83"/>
      <c r="W986" s="83"/>
      <c r="X986" s="83"/>
      <c r="Y986" s="83"/>
      <c r="Z986" s="83"/>
      <c r="AA986" s="83"/>
    </row>
    <row r="987" spans="1:27" s="84" customFormat="1" ht="24.75" customHeight="1" x14ac:dyDescent="0.15">
      <c r="A987" s="133">
        <v>973</v>
      </c>
      <c r="B987" s="134">
        <f t="shared" si="30"/>
        <v>0</v>
      </c>
      <c r="C987" s="135">
        <f t="shared" si="31"/>
        <v>0</v>
      </c>
      <c r="D987" s="132" t="str">
        <f>IF(G987="","",VLOOKUP(B987,①階級番号!$D:$E,2,FALSE()))</f>
        <v/>
      </c>
      <c r="E987" s="80"/>
      <c r="F987" s="81"/>
      <c r="G987" s="82"/>
      <c r="H987" s="82"/>
      <c r="I987" s="85"/>
      <c r="J987" s="85"/>
      <c r="K987" s="85"/>
      <c r="L987" s="85"/>
      <c r="M987" s="85"/>
      <c r="N987" s="143"/>
      <c r="O987" s="130"/>
      <c r="P987" s="136" t="str">
        <f>IF(M987="","",LOOKUP(IF(M987-DATEVALUE(YEAR(M987)&amp;"/"&amp;"4/2")&lt;0,IF(MONTH($N$1)&lt;4,YEAR($N$1)-YEAR(M987),YEAR($N$1)-YEAR(M987)+1),IF(MONTH($N$1)&lt;4,YEAR($N$1)-YEAR(M987)-1,YEAR($N$1)-YEAR(M987))),①階級番号!$A:$A,①階級番号!$B:$B))</f>
        <v/>
      </c>
      <c r="Q987" s="83"/>
      <c r="R987" s="83"/>
      <c r="S987" s="83"/>
      <c r="T987" s="83"/>
      <c r="U987" s="83"/>
      <c r="V987" s="83"/>
      <c r="W987" s="83"/>
      <c r="X987" s="83"/>
      <c r="Y987" s="83"/>
      <c r="Z987" s="83"/>
      <c r="AA987" s="83"/>
    </row>
    <row r="988" spans="1:27" s="84" customFormat="1" ht="24.75" customHeight="1" x14ac:dyDescent="0.15">
      <c r="A988" s="133">
        <v>974</v>
      </c>
      <c r="B988" s="134">
        <f t="shared" si="30"/>
        <v>0</v>
      </c>
      <c r="C988" s="135">
        <f t="shared" si="31"/>
        <v>0</v>
      </c>
      <c r="D988" s="132" t="str">
        <f>IF(G988="","",VLOOKUP(B988,①階級番号!$D:$E,2,FALSE()))</f>
        <v/>
      </c>
      <c r="E988" s="80"/>
      <c r="F988" s="81"/>
      <c r="G988" s="82"/>
      <c r="H988" s="82"/>
      <c r="I988" s="85"/>
      <c r="J988" s="85"/>
      <c r="K988" s="85"/>
      <c r="L988" s="85"/>
      <c r="M988" s="85"/>
      <c r="N988" s="143"/>
      <c r="O988" s="130"/>
      <c r="P988" s="136" t="str">
        <f>IF(M988="","",LOOKUP(IF(M988-DATEVALUE(YEAR(M988)&amp;"/"&amp;"4/2")&lt;0,IF(MONTH($N$1)&lt;4,YEAR($N$1)-YEAR(M988),YEAR($N$1)-YEAR(M988)+1),IF(MONTH($N$1)&lt;4,YEAR($N$1)-YEAR(M988)-1,YEAR($N$1)-YEAR(M988))),①階級番号!$A:$A,①階級番号!$B:$B))</f>
        <v/>
      </c>
      <c r="Q988" s="83"/>
      <c r="R988" s="83"/>
      <c r="S988" s="83"/>
      <c r="T988" s="83"/>
      <c r="U988" s="83"/>
      <c r="V988" s="83"/>
      <c r="W988" s="83"/>
      <c r="X988" s="83"/>
      <c r="Y988" s="83"/>
      <c r="Z988" s="83"/>
      <c r="AA988" s="83"/>
    </row>
    <row r="989" spans="1:27" s="84" customFormat="1" ht="24.75" customHeight="1" x14ac:dyDescent="0.15">
      <c r="A989" s="133">
        <v>975</v>
      </c>
      <c r="B989" s="134">
        <f t="shared" si="30"/>
        <v>0</v>
      </c>
      <c r="C989" s="135">
        <f t="shared" si="31"/>
        <v>0</v>
      </c>
      <c r="D989" s="132" t="str">
        <f>IF(G989="","",VLOOKUP(B989,①階級番号!$D:$E,2,FALSE()))</f>
        <v/>
      </c>
      <c r="E989" s="80"/>
      <c r="F989" s="81"/>
      <c r="G989" s="82"/>
      <c r="H989" s="82"/>
      <c r="I989" s="85"/>
      <c r="J989" s="85"/>
      <c r="K989" s="85"/>
      <c r="L989" s="85"/>
      <c r="M989" s="85"/>
      <c r="N989" s="143"/>
      <c r="O989" s="130"/>
      <c r="P989" s="136" t="str">
        <f>IF(M989="","",LOOKUP(IF(M989-DATEVALUE(YEAR(M989)&amp;"/"&amp;"4/2")&lt;0,IF(MONTH($N$1)&lt;4,YEAR($N$1)-YEAR(M989),YEAR($N$1)-YEAR(M989)+1),IF(MONTH($N$1)&lt;4,YEAR($N$1)-YEAR(M989)-1,YEAR($N$1)-YEAR(M989))),①階級番号!$A:$A,①階級番号!$B:$B))</f>
        <v/>
      </c>
      <c r="Q989" s="83"/>
      <c r="R989" s="83"/>
      <c r="S989" s="83"/>
      <c r="T989" s="83"/>
      <c r="U989" s="83"/>
      <c r="V989" s="83"/>
      <c r="W989" s="83"/>
      <c r="X989" s="83"/>
      <c r="Y989" s="83"/>
      <c r="Z989" s="83"/>
      <c r="AA989" s="83"/>
    </row>
    <row r="990" spans="1:27" s="84" customFormat="1" ht="24.75" customHeight="1" x14ac:dyDescent="0.15">
      <c r="A990" s="133">
        <v>976</v>
      </c>
      <c r="B990" s="134">
        <f t="shared" si="30"/>
        <v>0</v>
      </c>
      <c r="C990" s="135">
        <f t="shared" si="31"/>
        <v>0</v>
      </c>
      <c r="D990" s="132" t="str">
        <f>IF(G990="","",VLOOKUP(B990,①階級番号!$D:$E,2,FALSE()))</f>
        <v/>
      </c>
      <c r="E990" s="80"/>
      <c r="F990" s="81"/>
      <c r="G990" s="82"/>
      <c r="H990" s="82"/>
      <c r="I990" s="85"/>
      <c r="J990" s="85"/>
      <c r="K990" s="85"/>
      <c r="L990" s="85"/>
      <c r="M990" s="85"/>
      <c r="N990" s="143"/>
      <c r="O990" s="130"/>
      <c r="P990" s="136" t="str">
        <f>IF(M990="","",LOOKUP(IF(M990-DATEVALUE(YEAR(M990)&amp;"/"&amp;"4/2")&lt;0,IF(MONTH($N$1)&lt;4,YEAR($N$1)-YEAR(M990),YEAR($N$1)-YEAR(M990)+1),IF(MONTH($N$1)&lt;4,YEAR($N$1)-YEAR(M990)-1,YEAR($N$1)-YEAR(M990))),①階級番号!$A:$A,①階級番号!$B:$B))</f>
        <v/>
      </c>
      <c r="Q990" s="83"/>
      <c r="R990" s="83"/>
      <c r="S990" s="83"/>
      <c r="T990" s="83"/>
      <c r="U990" s="83"/>
      <c r="V990" s="83"/>
      <c r="W990" s="83"/>
      <c r="X990" s="83"/>
      <c r="Y990" s="83"/>
      <c r="Z990" s="83"/>
      <c r="AA990" s="83"/>
    </row>
    <row r="991" spans="1:27" s="84" customFormat="1" ht="24.75" customHeight="1" x14ac:dyDescent="0.15">
      <c r="A991" s="133">
        <v>977</v>
      </c>
      <c r="B991" s="134">
        <f t="shared" si="30"/>
        <v>0</v>
      </c>
      <c r="C991" s="135">
        <f t="shared" si="31"/>
        <v>0</v>
      </c>
      <c r="D991" s="132" t="str">
        <f>IF(G991="","",VLOOKUP(B991,①階級番号!$D:$E,2,FALSE()))</f>
        <v/>
      </c>
      <c r="E991" s="80"/>
      <c r="F991" s="81"/>
      <c r="G991" s="82"/>
      <c r="H991" s="82"/>
      <c r="I991" s="85"/>
      <c r="J991" s="85"/>
      <c r="K991" s="85"/>
      <c r="L991" s="85"/>
      <c r="M991" s="85"/>
      <c r="N991" s="143"/>
      <c r="O991" s="130"/>
      <c r="P991" s="136" t="str">
        <f>IF(M991="","",LOOKUP(IF(M991-DATEVALUE(YEAR(M991)&amp;"/"&amp;"4/2")&lt;0,IF(MONTH($N$1)&lt;4,YEAR($N$1)-YEAR(M991),YEAR($N$1)-YEAR(M991)+1),IF(MONTH($N$1)&lt;4,YEAR($N$1)-YEAR(M991)-1,YEAR($N$1)-YEAR(M991))),①階級番号!$A:$A,①階級番号!$B:$B))</f>
        <v/>
      </c>
      <c r="Q991" s="83"/>
      <c r="R991" s="83"/>
      <c r="S991" s="83"/>
      <c r="T991" s="83"/>
      <c r="U991" s="83"/>
      <c r="V991" s="83"/>
      <c r="W991" s="83"/>
      <c r="X991" s="83"/>
      <c r="Y991" s="83"/>
      <c r="Z991" s="83"/>
      <c r="AA991" s="83"/>
    </row>
    <row r="992" spans="1:27" s="84" customFormat="1" ht="24.75" customHeight="1" x14ac:dyDescent="0.15">
      <c r="A992" s="133">
        <v>978</v>
      </c>
      <c r="B992" s="134">
        <f t="shared" si="30"/>
        <v>0</v>
      </c>
      <c r="C992" s="135">
        <f t="shared" si="31"/>
        <v>0</v>
      </c>
      <c r="D992" s="132" t="str">
        <f>IF(G992="","",VLOOKUP(B992,①階級番号!$D:$E,2,FALSE()))</f>
        <v/>
      </c>
      <c r="E992" s="80"/>
      <c r="F992" s="81"/>
      <c r="G992" s="82"/>
      <c r="H992" s="82"/>
      <c r="I992" s="85"/>
      <c r="J992" s="85"/>
      <c r="K992" s="85"/>
      <c r="L992" s="85"/>
      <c r="M992" s="85"/>
      <c r="N992" s="143"/>
      <c r="O992" s="130"/>
      <c r="P992" s="136" t="str">
        <f>IF(M992="","",LOOKUP(IF(M992-DATEVALUE(YEAR(M992)&amp;"/"&amp;"4/2")&lt;0,IF(MONTH($N$1)&lt;4,YEAR($N$1)-YEAR(M992),YEAR($N$1)-YEAR(M992)+1),IF(MONTH($N$1)&lt;4,YEAR($N$1)-YEAR(M992)-1,YEAR($N$1)-YEAR(M992))),①階級番号!$A:$A,①階級番号!$B:$B))</f>
        <v/>
      </c>
      <c r="Q992" s="83"/>
      <c r="R992" s="83"/>
      <c r="S992" s="83"/>
      <c r="T992" s="83"/>
      <c r="U992" s="83"/>
      <c r="V992" s="83"/>
      <c r="W992" s="83"/>
      <c r="X992" s="83"/>
      <c r="Y992" s="83"/>
      <c r="Z992" s="83"/>
      <c r="AA992" s="83"/>
    </row>
    <row r="993" spans="1:27" s="84" customFormat="1" ht="24.75" customHeight="1" x14ac:dyDescent="0.15">
      <c r="A993" s="133">
        <v>979</v>
      </c>
      <c r="B993" s="134">
        <f t="shared" si="30"/>
        <v>0</v>
      </c>
      <c r="C993" s="135">
        <f t="shared" si="31"/>
        <v>0</v>
      </c>
      <c r="D993" s="132" t="str">
        <f>IF(G993="","",VLOOKUP(B993,①階級番号!$D:$E,2,FALSE()))</f>
        <v/>
      </c>
      <c r="E993" s="80"/>
      <c r="F993" s="81"/>
      <c r="G993" s="82"/>
      <c r="H993" s="82"/>
      <c r="I993" s="85"/>
      <c r="J993" s="85"/>
      <c r="K993" s="85"/>
      <c r="L993" s="85"/>
      <c r="M993" s="85"/>
      <c r="N993" s="143"/>
      <c r="O993" s="130"/>
      <c r="P993" s="136" t="str">
        <f>IF(M993="","",LOOKUP(IF(M993-DATEVALUE(YEAR(M993)&amp;"/"&amp;"4/2")&lt;0,IF(MONTH($N$1)&lt;4,YEAR($N$1)-YEAR(M993),YEAR($N$1)-YEAR(M993)+1),IF(MONTH($N$1)&lt;4,YEAR($N$1)-YEAR(M993)-1,YEAR($N$1)-YEAR(M993))),①階級番号!$A:$A,①階級番号!$B:$B))</f>
        <v/>
      </c>
      <c r="Q993" s="83"/>
      <c r="R993" s="83"/>
      <c r="S993" s="83"/>
      <c r="T993" s="83"/>
      <c r="U993" s="83"/>
      <c r="V993" s="83"/>
      <c r="W993" s="83"/>
      <c r="X993" s="83"/>
      <c r="Y993" s="83"/>
      <c r="Z993" s="83"/>
      <c r="AA993" s="83"/>
    </row>
    <row r="994" spans="1:27" s="84" customFormat="1" ht="24.75" customHeight="1" x14ac:dyDescent="0.15">
      <c r="A994" s="133">
        <v>980</v>
      </c>
      <c r="B994" s="134">
        <f t="shared" si="30"/>
        <v>0</v>
      </c>
      <c r="C994" s="135">
        <f t="shared" si="31"/>
        <v>0</v>
      </c>
      <c r="D994" s="132" t="str">
        <f>IF(G994="","",VLOOKUP(B994,①階級番号!$D:$E,2,FALSE()))</f>
        <v/>
      </c>
      <c r="E994" s="80"/>
      <c r="F994" s="81"/>
      <c r="G994" s="82"/>
      <c r="H994" s="82"/>
      <c r="I994" s="85"/>
      <c r="J994" s="85"/>
      <c r="K994" s="85"/>
      <c r="L994" s="85"/>
      <c r="M994" s="85"/>
      <c r="N994" s="143"/>
      <c r="O994" s="130"/>
      <c r="P994" s="136" t="str">
        <f>IF(M994="","",LOOKUP(IF(M994-DATEVALUE(YEAR(M994)&amp;"/"&amp;"4/2")&lt;0,IF(MONTH($N$1)&lt;4,YEAR($N$1)-YEAR(M994),YEAR($N$1)-YEAR(M994)+1),IF(MONTH($N$1)&lt;4,YEAR($N$1)-YEAR(M994)-1,YEAR($N$1)-YEAR(M994))),①階級番号!$A:$A,①階級番号!$B:$B))</f>
        <v/>
      </c>
      <c r="Q994" s="83"/>
      <c r="R994" s="83"/>
      <c r="S994" s="83"/>
      <c r="T994" s="83"/>
      <c r="U994" s="83"/>
      <c r="V994" s="83"/>
      <c r="W994" s="83"/>
      <c r="X994" s="83"/>
      <c r="Y994" s="83"/>
      <c r="Z994" s="83"/>
      <c r="AA994" s="83"/>
    </row>
    <row r="995" spans="1:27" s="84" customFormat="1" ht="24.75" customHeight="1" x14ac:dyDescent="0.15">
      <c r="A995" s="133">
        <v>981</v>
      </c>
      <c r="B995" s="134">
        <f t="shared" si="30"/>
        <v>0</v>
      </c>
      <c r="C995" s="135">
        <f t="shared" si="31"/>
        <v>0</v>
      </c>
      <c r="D995" s="132" t="str">
        <f>IF(G995="","",VLOOKUP(B995,①階級番号!$D:$E,2,FALSE()))</f>
        <v/>
      </c>
      <c r="E995" s="80"/>
      <c r="F995" s="81"/>
      <c r="G995" s="82"/>
      <c r="H995" s="82"/>
      <c r="I995" s="85"/>
      <c r="J995" s="85"/>
      <c r="K995" s="85"/>
      <c r="L995" s="85"/>
      <c r="M995" s="85"/>
      <c r="N995" s="143"/>
      <c r="O995" s="130"/>
      <c r="P995" s="136" t="str">
        <f>IF(M995="","",LOOKUP(IF(M995-DATEVALUE(YEAR(M995)&amp;"/"&amp;"4/2")&lt;0,IF(MONTH($N$1)&lt;4,YEAR($N$1)-YEAR(M995),YEAR($N$1)-YEAR(M995)+1),IF(MONTH($N$1)&lt;4,YEAR($N$1)-YEAR(M995)-1,YEAR($N$1)-YEAR(M995))),①階級番号!$A:$A,①階級番号!$B:$B))</f>
        <v/>
      </c>
      <c r="Q995" s="83"/>
      <c r="R995" s="83"/>
      <c r="S995" s="83"/>
      <c r="T995" s="83"/>
      <c r="U995" s="83"/>
      <c r="V995" s="83"/>
      <c r="W995" s="83"/>
      <c r="X995" s="83"/>
      <c r="Y995" s="83"/>
      <c r="Z995" s="83"/>
      <c r="AA995" s="83"/>
    </row>
    <row r="996" spans="1:27" s="84" customFormat="1" ht="24.75" customHeight="1" x14ac:dyDescent="0.15">
      <c r="A996" s="133">
        <v>982</v>
      </c>
      <c r="B996" s="134">
        <f t="shared" si="30"/>
        <v>0</v>
      </c>
      <c r="C996" s="135">
        <f t="shared" si="31"/>
        <v>0</v>
      </c>
      <c r="D996" s="132" t="str">
        <f>IF(G996="","",VLOOKUP(B996,①階級番号!$D:$E,2,FALSE()))</f>
        <v/>
      </c>
      <c r="E996" s="80"/>
      <c r="F996" s="81"/>
      <c r="G996" s="82"/>
      <c r="H996" s="82"/>
      <c r="I996" s="85"/>
      <c r="J996" s="85"/>
      <c r="K996" s="85"/>
      <c r="L996" s="85"/>
      <c r="M996" s="85"/>
      <c r="N996" s="143"/>
      <c r="O996" s="130"/>
      <c r="P996" s="136" t="str">
        <f>IF(M996="","",LOOKUP(IF(M996-DATEVALUE(YEAR(M996)&amp;"/"&amp;"4/2")&lt;0,IF(MONTH($N$1)&lt;4,YEAR($N$1)-YEAR(M996),YEAR($N$1)-YEAR(M996)+1),IF(MONTH($N$1)&lt;4,YEAR($N$1)-YEAR(M996)-1,YEAR($N$1)-YEAR(M996))),①階級番号!$A:$A,①階級番号!$B:$B))</f>
        <v/>
      </c>
      <c r="Q996" s="83"/>
      <c r="R996" s="83"/>
      <c r="S996" s="83"/>
      <c r="T996" s="83"/>
      <c r="U996" s="83"/>
      <c r="V996" s="83"/>
      <c r="W996" s="83"/>
      <c r="X996" s="83"/>
      <c r="Y996" s="83"/>
      <c r="Z996" s="83"/>
      <c r="AA996" s="83"/>
    </row>
    <row r="997" spans="1:27" s="84" customFormat="1" ht="24.75" customHeight="1" x14ac:dyDescent="0.15">
      <c r="A997" s="133">
        <v>983</v>
      </c>
      <c r="B997" s="134">
        <f t="shared" si="30"/>
        <v>0</v>
      </c>
      <c r="C997" s="135">
        <f t="shared" si="31"/>
        <v>0</v>
      </c>
      <c r="D997" s="132" t="str">
        <f>IF(G997="","",VLOOKUP(B997,①階級番号!$D:$E,2,FALSE()))</f>
        <v/>
      </c>
      <c r="E997" s="80"/>
      <c r="F997" s="81"/>
      <c r="G997" s="82"/>
      <c r="H997" s="82"/>
      <c r="I997" s="85"/>
      <c r="J997" s="85"/>
      <c r="K997" s="85"/>
      <c r="L997" s="85"/>
      <c r="M997" s="85"/>
      <c r="N997" s="143"/>
      <c r="O997" s="130"/>
      <c r="P997" s="136" t="str">
        <f>IF(M997="","",LOOKUP(IF(M997-DATEVALUE(YEAR(M997)&amp;"/"&amp;"4/2")&lt;0,IF(MONTH($N$1)&lt;4,YEAR($N$1)-YEAR(M997),YEAR($N$1)-YEAR(M997)+1),IF(MONTH($N$1)&lt;4,YEAR($N$1)-YEAR(M997)-1,YEAR($N$1)-YEAR(M997))),①階級番号!$A:$A,①階級番号!$B:$B))</f>
        <v/>
      </c>
      <c r="Q997" s="83"/>
      <c r="R997" s="83"/>
      <c r="S997" s="83"/>
      <c r="T997" s="83"/>
      <c r="U997" s="83"/>
      <c r="V997" s="83"/>
      <c r="W997" s="83"/>
      <c r="X997" s="83"/>
      <c r="Y997" s="83"/>
      <c r="Z997" s="83"/>
      <c r="AA997" s="83"/>
    </row>
    <row r="998" spans="1:27" s="84" customFormat="1" ht="24.75" customHeight="1" x14ac:dyDescent="0.15">
      <c r="A998" s="133">
        <v>984</v>
      </c>
      <c r="B998" s="134">
        <f t="shared" si="30"/>
        <v>0</v>
      </c>
      <c r="C998" s="135">
        <f t="shared" si="31"/>
        <v>0</v>
      </c>
      <c r="D998" s="132" t="str">
        <f>IF(G998="","",VLOOKUP(B998,①階級番号!$D:$E,2,FALSE()))</f>
        <v/>
      </c>
      <c r="E998" s="80"/>
      <c r="F998" s="81"/>
      <c r="G998" s="82"/>
      <c r="H998" s="82"/>
      <c r="I998" s="85"/>
      <c r="J998" s="85"/>
      <c r="K998" s="85"/>
      <c r="L998" s="85"/>
      <c r="M998" s="85"/>
      <c r="N998" s="143"/>
      <c r="O998" s="130"/>
      <c r="P998" s="136" t="str">
        <f>IF(M998="","",LOOKUP(IF(M998-DATEVALUE(YEAR(M998)&amp;"/"&amp;"4/2")&lt;0,IF(MONTH($N$1)&lt;4,YEAR($N$1)-YEAR(M998),YEAR($N$1)-YEAR(M998)+1),IF(MONTH($N$1)&lt;4,YEAR($N$1)-YEAR(M998)-1,YEAR($N$1)-YEAR(M998))),①階級番号!$A:$A,①階級番号!$B:$B))</f>
        <v/>
      </c>
      <c r="Q998" s="83"/>
      <c r="R998" s="83"/>
      <c r="S998" s="83"/>
      <c r="T998" s="83"/>
      <c r="U998" s="83"/>
      <c r="V998" s="83"/>
      <c r="W998" s="83"/>
      <c r="X998" s="83"/>
      <c r="Y998" s="83"/>
      <c r="Z998" s="83"/>
      <c r="AA998" s="83"/>
    </row>
    <row r="999" spans="1:27" s="84" customFormat="1" ht="24.75" customHeight="1" x14ac:dyDescent="0.15">
      <c r="A999" s="133">
        <v>985</v>
      </c>
      <c r="B999" s="134">
        <f t="shared" si="30"/>
        <v>0</v>
      </c>
      <c r="C999" s="135">
        <f t="shared" si="31"/>
        <v>0</v>
      </c>
      <c r="D999" s="132" t="str">
        <f>IF(G999="","",VLOOKUP(B999,①階級番号!$D:$E,2,FALSE()))</f>
        <v/>
      </c>
      <c r="E999" s="80"/>
      <c r="F999" s="81"/>
      <c r="G999" s="82"/>
      <c r="H999" s="82"/>
      <c r="I999" s="85"/>
      <c r="J999" s="85"/>
      <c r="K999" s="85"/>
      <c r="L999" s="85"/>
      <c r="M999" s="85"/>
      <c r="N999" s="143"/>
      <c r="O999" s="130"/>
      <c r="P999" s="136" t="str">
        <f>IF(M999="","",LOOKUP(IF(M999-DATEVALUE(YEAR(M999)&amp;"/"&amp;"4/2")&lt;0,IF(MONTH($N$1)&lt;4,YEAR($N$1)-YEAR(M999),YEAR($N$1)-YEAR(M999)+1),IF(MONTH($N$1)&lt;4,YEAR($N$1)-YEAR(M999)-1,YEAR($N$1)-YEAR(M999))),①階級番号!$A:$A,①階級番号!$B:$B))</f>
        <v/>
      </c>
      <c r="Q999" s="83"/>
      <c r="R999" s="83"/>
      <c r="S999" s="83"/>
      <c r="T999" s="83"/>
      <c r="U999" s="83"/>
      <c r="V999" s="83"/>
      <c r="W999" s="83"/>
      <c r="X999" s="83"/>
      <c r="Y999" s="83"/>
      <c r="Z999" s="83"/>
      <c r="AA999" s="83"/>
    </row>
    <row r="1000" spans="1:27" s="84" customFormat="1" ht="24.75" customHeight="1" x14ac:dyDescent="0.15">
      <c r="A1000" s="133">
        <v>986</v>
      </c>
      <c r="B1000" s="134">
        <f t="shared" si="30"/>
        <v>0</v>
      </c>
      <c r="C1000" s="135">
        <f t="shared" si="31"/>
        <v>0</v>
      </c>
      <c r="D1000" s="132" t="str">
        <f>IF(G1000="","",VLOOKUP(B1000,①階級番号!$D:$E,2,FALSE()))</f>
        <v/>
      </c>
      <c r="E1000" s="80"/>
      <c r="F1000" s="81"/>
      <c r="G1000" s="82"/>
      <c r="H1000" s="82"/>
      <c r="I1000" s="85"/>
      <c r="J1000" s="85"/>
      <c r="K1000" s="85"/>
      <c r="L1000" s="85"/>
      <c r="M1000" s="85"/>
      <c r="N1000" s="143"/>
      <c r="O1000" s="130"/>
      <c r="P1000" s="136" t="str">
        <f>IF(M1000="","",LOOKUP(IF(M1000-DATEVALUE(YEAR(M1000)&amp;"/"&amp;"4/2")&lt;0,IF(MONTH($N$1)&lt;4,YEAR($N$1)-YEAR(M1000),YEAR($N$1)-YEAR(M1000)+1),IF(MONTH($N$1)&lt;4,YEAR($N$1)-YEAR(M1000)-1,YEAR($N$1)-YEAR(M1000))),①階級番号!$A:$A,①階級番号!$B:$B))</f>
        <v/>
      </c>
      <c r="Q1000" s="83"/>
      <c r="R1000" s="83"/>
      <c r="S1000" s="83"/>
      <c r="T1000" s="83"/>
      <c r="U1000" s="83"/>
      <c r="V1000" s="83"/>
      <c r="W1000" s="83"/>
      <c r="X1000" s="83"/>
      <c r="Y1000" s="83"/>
      <c r="Z1000" s="83"/>
      <c r="AA1000" s="83"/>
    </row>
    <row r="1001" spans="1:27" s="84" customFormat="1" ht="24.75" customHeight="1" x14ac:dyDescent="0.15">
      <c r="A1001" s="133">
        <v>987</v>
      </c>
      <c r="B1001" s="134">
        <f t="shared" si="30"/>
        <v>0</v>
      </c>
      <c r="C1001" s="135">
        <f t="shared" si="31"/>
        <v>0</v>
      </c>
      <c r="D1001" s="132" t="str">
        <f>IF(G1001="","",VLOOKUP(B1001,①階級番号!$D:$E,2,FALSE()))</f>
        <v/>
      </c>
      <c r="E1001" s="80"/>
      <c r="F1001" s="81"/>
      <c r="G1001" s="82"/>
      <c r="H1001" s="82"/>
      <c r="I1001" s="85"/>
      <c r="J1001" s="85"/>
      <c r="K1001" s="85"/>
      <c r="L1001" s="85"/>
      <c r="M1001" s="85"/>
      <c r="N1001" s="143"/>
      <c r="O1001" s="130"/>
      <c r="P1001" s="136" t="str">
        <f>IF(M1001="","",LOOKUP(IF(M1001-DATEVALUE(YEAR(M1001)&amp;"/"&amp;"4/2")&lt;0,IF(MONTH($N$1)&lt;4,YEAR($N$1)-YEAR(M1001),YEAR($N$1)-YEAR(M1001)+1),IF(MONTH($N$1)&lt;4,YEAR($N$1)-YEAR(M1001)-1,YEAR($N$1)-YEAR(M1001))),①階級番号!$A:$A,①階級番号!$B:$B))</f>
        <v/>
      </c>
      <c r="Q1001" s="83"/>
      <c r="R1001" s="83"/>
      <c r="S1001" s="83"/>
      <c r="T1001" s="83"/>
      <c r="U1001" s="83"/>
      <c r="V1001" s="83"/>
      <c r="W1001" s="83"/>
      <c r="X1001" s="83"/>
      <c r="Y1001" s="83"/>
      <c r="Z1001" s="83"/>
      <c r="AA1001" s="83"/>
    </row>
    <row r="1002" spans="1:27" s="84" customFormat="1" ht="24.75" customHeight="1" x14ac:dyDescent="0.15">
      <c r="A1002" s="133">
        <v>988</v>
      </c>
      <c r="B1002" s="134">
        <f t="shared" si="30"/>
        <v>0</v>
      </c>
      <c r="C1002" s="135">
        <f t="shared" si="31"/>
        <v>0</v>
      </c>
      <c r="D1002" s="132" t="str">
        <f>IF(G1002="","",VLOOKUP(B1002,①階級番号!$D:$E,2,FALSE()))</f>
        <v/>
      </c>
      <c r="E1002" s="80"/>
      <c r="F1002" s="81"/>
      <c r="G1002" s="82"/>
      <c r="H1002" s="82"/>
      <c r="I1002" s="85"/>
      <c r="J1002" s="85"/>
      <c r="K1002" s="85"/>
      <c r="L1002" s="85"/>
      <c r="M1002" s="156"/>
      <c r="N1002" s="143"/>
      <c r="O1002" s="130"/>
      <c r="P1002" s="136" t="str">
        <f>IF(M1002="","",LOOKUP(IF(M1002-DATEVALUE(YEAR(M1002)&amp;"/"&amp;"4/2")&lt;0,IF(MONTH($N$1)&lt;4,YEAR($N$1)-YEAR(M1002),YEAR($N$1)-YEAR(M1002)+1),IF(MONTH($N$1)&lt;4,YEAR($N$1)-YEAR(M1002)-1,YEAR($N$1)-YEAR(M1002))),①階級番号!$A:$A,①階級番号!$B:$B))</f>
        <v/>
      </c>
      <c r="Q1002" s="83"/>
      <c r="R1002" s="83"/>
      <c r="S1002" s="83"/>
      <c r="T1002" s="83"/>
      <c r="U1002" s="83"/>
      <c r="V1002" s="83"/>
      <c r="W1002" s="83"/>
      <c r="X1002" s="83"/>
      <c r="Y1002" s="83"/>
      <c r="Z1002" s="83"/>
      <c r="AA1002" s="83"/>
    </row>
    <row r="1003" spans="1:27" s="84" customFormat="1" ht="24.75" customHeight="1" x14ac:dyDescent="0.15">
      <c r="A1003" s="133">
        <v>989</v>
      </c>
      <c r="B1003" s="134">
        <f t="shared" si="30"/>
        <v>0</v>
      </c>
      <c r="C1003" s="135">
        <f t="shared" si="31"/>
        <v>0</v>
      </c>
      <c r="D1003" s="132" t="str">
        <f>IF(G1003="","",VLOOKUP(B1003,①階級番号!$D:$E,2,FALSE()))</f>
        <v/>
      </c>
      <c r="E1003" s="80"/>
      <c r="F1003" s="81"/>
      <c r="G1003" s="82"/>
      <c r="H1003" s="82"/>
      <c r="I1003" s="85"/>
      <c r="J1003" s="85"/>
      <c r="K1003" s="85"/>
      <c r="L1003" s="85"/>
      <c r="M1003" s="85"/>
      <c r="N1003" s="143"/>
      <c r="O1003" s="130"/>
      <c r="P1003" s="136" t="str">
        <f>IF(M1003="","",LOOKUP(IF(M1003-DATEVALUE(YEAR(M1003)&amp;"/"&amp;"4/2")&lt;0,IF(MONTH($N$1)&lt;4,YEAR($N$1)-YEAR(M1003),YEAR($N$1)-YEAR(M1003)+1),IF(MONTH($N$1)&lt;4,YEAR($N$1)-YEAR(M1003)-1,YEAR($N$1)-YEAR(M1003))),①階級番号!$A:$A,①階級番号!$B:$B))</f>
        <v/>
      </c>
      <c r="Q1003" s="83"/>
      <c r="R1003" s="83"/>
      <c r="S1003" s="83"/>
      <c r="T1003" s="83"/>
      <c r="U1003" s="83"/>
      <c r="V1003" s="83"/>
      <c r="W1003" s="83"/>
      <c r="X1003" s="83"/>
      <c r="Y1003" s="83"/>
      <c r="Z1003" s="83"/>
      <c r="AA1003" s="83"/>
    </row>
    <row r="1004" spans="1:27" s="84" customFormat="1" ht="24.75" customHeight="1" x14ac:dyDescent="0.15">
      <c r="A1004" s="133">
        <v>990</v>
      </c>
      <c r="B1004" s="134">
        <f t="shared" si="30"/>
        <v>0</v>
      </c>
      <c r="C1004" s="135">
        <f t="shared" si="31"/>
        <v>0</v>
      </c>
      <c r="D1004" s="132" t="str">
        <f>IF(G1004="","",VLOOKUP(B1004,①階級番号!$D:$E,2,FALSE()))</f>
        <v/>
      </c>
      <c r="E1004" s="80"/>
      <c r="F1004" s="81"/>
      <c r="G1004" s="82"/>
      <c r="H1004" s="82"/>
      <c r="I1004" s="85"/>
      <c r="J1004" s="85"/>
      <c r="K1004" s="85"/>
      <c r="L1004" s="85"/>
      <c r="M1004" s="85"/>
      <c r="N1004" s="143"/>
      <c r="O1004" s="130"/>
      <c r="P1004" s="136" t="str">
        <f>IF(M1004="","",LOOKUP(IF(M1004-DATEVALUE(YEAR(M1004)&amp;"/"&amp;"4/2")&lt;0,IF(MONTH($N$1)&lt;4,YEAR($N$1)-YEAR(M1004),YEAR($N$1)-YEAR(M1004)+1),IF(MONTH($N$1)&lt;4,YEAR($N$1)-YEAR(M1004)-1,YEAR($N$1)-YEAR(M1004))),①階級番号!$A:$A,①階級番号!$B:$B))</f>
        <v/>
      </c>
      <c r="Q1004" s="83"/>
      <c r="R1004" s="83"/>
      <c r="S1004" s="83"/>
      <c r="T1004" s="83"/>
      <c r="U1004" s="83"/>
      <c r="V1004" s="83"/>
      <c r="W1004" s="83"/>
      <c r="X1004" s="83"/>
      <c r="Y1004" s="83"/>
      <c r="Z1004" s="83"/>
      <c r="AA1004" s="83"/>
    </row>
    <row r="1005" spans="1:27" s="84" customFormat="1" ht="24.75" customHeight="1" x14ac:dyDescent="0.15">
      <c r="A1005" s="133">
        <v>991</v>
      </c>
      <c r="B1005" s="134">
        <f t="shared" si="30"/>
        <v>0</v>
      </c>
      <c r="C1005" s="135">
        <f t="shared" si="31"/>
        <v>0</v>
      </c>
      <c r="D1005" s="132" t="str">
        <f>IF(G1005="","",VLOOKUP(B1005,①階級番号!$D:$E,2,FALSE()))</f>
        <v/>
      </c>
      <c r="E1005" s="80"/>
      <c r="F1005" s="81"/>
      <c r="G1005" s="82"/>
      <c r="H1005" s="82"/>
      <c r="I1005" s="85"/>
      <c r="J1005" s="85"/>
      <c r="K1005" s="85"/>
      <c r="L1005" s="85"/>
      <c r="M1005" s="85"/>
      <c r="N1005" s="143"/>
      <c r="O1005" s="130"/>
      <c r="P1005" s="136" t="str">
        <f>IF(M1005="","",LOOKUP(IF(M1005-DATEVALUE(YEAR(M1005)&amp;"/"&amp;"4/2")&lt;0,IF(MONTH($N$1)&lt;4,YEAR($N$1)-YEAR(M1005),YEAR($N$1)-YEAR(M1005)+1),IF(MONTH($N$1)&lt;4,YEAR($N$1)-YEAR(M1005)-1,YEAR($N$1)-YEAR(M1005))),①階級番号!$A:$A,①階級番号!$B:$B))</f>
        <v/>
      </c>
      <c r="Q1005" s="83"/>
      <c r="R1005" s="83"/>
      <c r="S1005" s="83"/>
      <c r="T1005" s="83"/>
      <c r="U1005" s="83"/>
      <c r="V1005" s="83"/>
      <c r="W1005" s="83"/>
      <c r="X1005" s="83"/>
      <c r="Y1005" s="83"/>
      <c r="Z1005" s="83"/>
      <c r="AA1005" s="83"/>
    </row>
    <row r="1006" spans="1:27" s="84" customFormat="1" ht="24.75" customHeight="1" x14ac:dyDescent="0.15">
      <c r="A1006" s="133">
        <v>992</v>
      </c>
      <c r="B1006" s="134">
        <f t="shared" si="30"/>
        <v>0</v>
      </c>
      <c r="C1006" s="135">
        <f t="shared" si="31"/>
        <v>0</v>
      </c>
      <c r="D1006" s="132" t="str">
        <f>IF(G1006="","",VLOOKUP(B1006,①階級番号!$D:$E,2,FALSE()))</f>
        <v/>
      </c>
      <c r="E1006" s="80"/>
      <c r="F1006" s="81"/>
      <c r="G1006" s="82"/>
      <c r="H1006" s="82"/>
      <c r="I1006" s="85"/>
      <c r="J1006" s="85"/>
      <c r="K1006" s="85"/>
      <c r="L1006" s="85"/>
      <c r="M1006" s="85"/>
      <c r="N1006" s="143"/>
      <c r="O1006" s="130"/>
      <c r="P1006" s="136" t="str">
        <f>IF(M1006="","",LOOKUP(IF(M1006-DATEVALUE(YEAR(M1006)&amp;"/"&amp;"4/2")&lt;0,IF(MONTH($N$1)&lt;4,YEAR($N$1)-YEAR(M1006),YEAR($N$1)-YEAR(M1006)+1),IF(MONTH($N$1)&lt;4,YEAR($N$1)-YEAR(M1006)-1,YEAR($N$1)-YEAR(M1006))),①階級番号!$A:$A,①階級番号!$B:$B))</f>
        <v/>
      </c>
      <c r="Q1006" s="83"/>
      <c r="R1006" s="83"/>
      <c r="S1006" s="83"/>
      <c r="T1006" s="83"/>
      <c r="U1006" s="83"/>
      <c r="V1006" s="83"/>
      <c r="W1006" s="83"/>
      <c r="X1006" s="83"/>
      <c r="Y1006" s="83"/>
      <c r="Z1006" s="83"/>
      <c r="AA1006" s="83"/>
    </row>
    <row r="1007" spans="1:27" s="84" customFormat="1" ht="24.75" customHeight="1" x14ac:dyDescent="0.15">
      <c r="A1007" s="133">
        <v>993</v>
      </c>
      <c r="B1007" s="134">
        <f t="shared" si="30"/>
        <v>0</v>
      </c>
      <c r="C1007" s="135">
        <f t="shared" si="31"/>
        <v>0</v>
      </c>
      <c r="D1007" s="132" t="str">
        <f>IF(G1007="","",VLOOKUP(B1007,①階級番号!$D:$E,2,FALSE()))</f>
        <v/>
      </c>
      <c r="E1007" s="80"/>
      <c r="F1007" s="81"/>
      <c r="G1007" s="82"/>
      <c r="H1007" s="82"/>
      <c r="I1007" s="85"/>
      <c r="J1007" s="85"/>
      <c r="K1007" s="85"/>
      <c r="L1007" s="85"/>
      <c r="M1007" s="85"/>
      <c r="N1007" s="143"/>
      <c r="O1007" s="130"/>
      <c r="P1007" s="136" t="str">
        <f>IF(M1007="","",LOOKUP(IF(M1007-DATEVALUE(YEAR(M1007)&amp;"/"&amp;"4/2")&lt;0,IF(MONTH($N$1)&lt;4,YEAR($N$1)-YEAR(M1007),YEAR($N$1)-YEAR(M1007)+1),IF(MONTH($N$1)&lt;4,YEAR($N$1)-YEAR(M1007)-1,YEAR($N$1)-YEAR(M1007))),①階級番号!$A:$A,①階級番号!$B:$B))</f>
        <v/>
      </c>
      <c r="Q1007" s="83"/>
      <c r="R1007" s="83"/>
      <c r="S1007" s="83"/>
      <c r="T1007" s="83"/>
      <c r="U1007" s="83"/>
      <c r="V1007" s="83"/>
      <c r="W1007" s="83"/>
      <c r="X1007" s="83"/>
      <c r="Y1007" s="83"/>
      <c r="Z1007" s="83"/>
      <c r="AA1007" s="83"/>
    </row>
    <row r="1008" spans="1:27" s="84" customFormat="1" ht="24.75" customHeight="1" x14ac:dyDescent="0.15">
      <c r="A1008" s="133">
        <v>994</v>
      </c>
      <c r="B1008" s="134">
        <f t="shared" si="30"/>
        <v>0</v>
      </c>
      <c r="C1008" s="135">
        <f t="shared" si="31"/>
        <v>0</v>
      </c>
      <c r="D1008" s="132" t="str">
        <f>IF(G1008="","",VLOOKUP(B1008,①階級番号!$D:$E,2,FALSE()))</f>
        <v/>
      </c>
      <c r="E1008" s="80"/>
      <c r="F1008" s="81"/>
      <c r="G1008" s="82"/>
      <c r="H1008" s="82"/>
      <c r="I1008" s="85"/>
      <c r="J1008" s="85"/>
      <c r="K1008" s="85"/>
      <c r="L1008" s="85"/>
      <c r="M1008" s="85"/>
      <c r="N1008" s="143"/>
      <c r="O1008" s="130"/>
      <c r="P1008" s="136" t="str">
        <f>IF(M1008="","",LOOKUP(IF(M1008-DATEVALUE(YEAR(M1008)&amp;"/"&amp;"4/2")&lt;0,IF(MONTH($N$1)&lt;4,YEAR($N$1)-YEAR(M1008),YEAR($N$1)-YEAR(M1008)+1),IF(MONTH($N$1)&lt;4,YEAR($N$1)-YEAR(M1008)-1,YEAR($N$1)-YEAR(M1008))),①階級番号!$A:$A,①階級番号!$B:$B))</f>
        <v/>
      </c>
      <c r="Q1008" s="83"/>
      <c r="R1008" s="83"/>
      <c r="S1008" s="83"/>
      <c r="T1008" s="83"/>
      <c r="U1008" s="83"/>
      <c r="V1008" s="83"/>
      <c r="W1008" s="83"/>
      <c r="X1008" s="83"/>
      <c r="Y1008" s="83"/>
      <c r="Z1008" s="83"/>
      <c r="AA1008" s="83"/>
    </row>
    <row r="1009" spans="1:27" s="84" customFormat="1" ht="24.75" customHeight="1" x14ac:dyDescent="0.15">
      <c r="A1009" s="133">
        <v>995</v>
      </c>
      <c r="B1009" s="134">
        <f t="shared" si="30"/>
        <v>0</v>
      </c>
      <c r="C1009" s="135">
        <f t="shared" si="31"/>
        <v>0</v>
      </c>
      <c r="D1009" s="132" t="str">
        <f>IF(G1009="","",VLOOKUP(B1009,①階級番号!$D:$E,2,FALSE()))</f>
        <v/>
      </c>
      <c r="E1009" s="80"/>
      <c r="F1009" s="81"/>
      <c r="G1009" s="82"/>
      <c r="H1009" s="82"/>
      <c r="I1009" s="85"/>
      <c r="J1009" s="85"/>
      <c r="K1009" s="85"/>
      <c r="L1009" s="85"/>
      <c r="M1009" s="85"/>
      <c r="N1009" s="143"/>
      <c r="O1009" s="130"/>
      <c r="P1009" s="136" t="str">
        <f>IF(M1009="","",LOOKUP(IF(M1009-DATEVALUE(YEAR(M1009)&amp;"/"&amp;"4/2")&lt;0,IF(MONTH($N$1)&lt;4,YEAR($N$1)-YEAR(M1009),YEAR($N$1)-YEAR(M1009)+1),IF(MONTH($N$1)&lt;4,YEAR($N$1)-YEAR(M1009)-1,YEAR($N$1)-YEAR(M1009))),①階級番号!$A:$A,①階級番号!$B:$B))</f>
        <v/>
      </c>
      <c r="Q1009" s="83"/>
      <c r="R1009" s="83"/>
      <c r="S1009" s="83"/>
      <c r="T1009" s="83"/>
      <c r="U1009" s="83"/>
      <c r="V1009" s="83"/>
      <c r="W1009" s="83"/>
      <c r="X1009" s="83"/>
      <c r="Y1009" s="83"/>
      <c r="Z1009" s="83"/>
      <c r="AA1009" s="83"/>
    </row>
    <row r="1010" spans="1:27" s="84" customFormat="1" ht="24.75" customHeight="1" x14ac:dyDescent="0.15">
      <c r="A1010" s="133">
        <v>996</v>
      </c>
      <c r="B1010" s="134">
        <f t="shared" si="30"/>
        <v>0</v>
      </c>
      <c r="C1010" s="135">
        <f t="shared" si="31"/>
        <v>0</v>
      </c>
      <c r="D1010" s="132" t="str">
        <f>IF(G1010="","",VLOOKUP(B1010,①階級番号!$D:$E,2,FALSE()))</f>
        <v/>
      </c>
      <c r="E1010" s="80"/>
      <c r="F1010" s="81"/>
      <c r="G1010" s="82"/>
      <c r="H1010" s="82"/>
      <c r="I1010" s="85"/>
      <c r="J1010" s="85"/>
      <c r="K1010" s="85"/>
      <c r="L1010" s="85"/>
      <c r="M1010" s="85"/>
      <c r="N1010" s="143"/>
      <c r="O1010" s="130"/>
      <c r="P1010" s="136" t="str">
        <f>IF(M1010="","",LOOKUP(IF(M1010-DATEVALUE(YEAR(M1010)&amp;"/"&amp;"4/2")&lt;0,IF(MONTH($N$1)&lt;4,YEAR($N$1)-YEAR(M1010),YEAR($N$1)-YEAR(M1010)+1),IF(MONTH($N$1)&lt;4,YEAR($N$1)-YEAR(M1010)-1,YEAR($N$1)-YEAR(M1010))),①階級番号!$A:$A,①階級番号!$B:$B))</f>
        <v/>
      </c>
      <c r="Q1010" s="83"/>
      <c r="R1010" s="83"/>
      <c r="S1010" s="83"/>
      <c r="T1010" s="83"/>
      <c r="U1010" s="83"/>
      <c r="V1010" s="83"/>
      <c r="W1010" s="83"/>
      <c r="X1010" s="83"/>
      <c r="Y1010" s="83"/>
      <c r="Z1010" s="83"/>
      <c r="AA1010" s="83"/>
    </row>
    <row r="1011" spans="1:27" s="84" customFormat="1" ht="24.75" customHeight="1" x14ac:dyDescent="0.15">
      <c r="A1011" s="133">
        <v>997</v>
      </c>
      <c r="B1011" s="134">
        <f t="shared" si="30"/>
        <v>0</v>
      </c>
      <c r="C1011" s="135">
        <f t="shared" si="31"/>
        <v>0</v>
      </c>
      <c r="D1011" s="132" t="str">
        <f>IF(G1011="","",VLOOKUP(B1011,①階級番号!$D:$E,2,FALSE()))</f>
        <v/>
      </c>
      <c r="E1011" s="80"/>
      <c r="F1011" s="81"/>
      <c r="G1011" s="82"/>
      <c r="H1011" s="82"/>
      <c r="I1011" s="85"/>
      <c r="J1011" s="85"/>
      <c r="K1011" s="85"/>
      <c r="L1011" s="85"/>
      <c r="M1011" s="85"/>
      <c r="N1011" s="143"/>
      <c r="O1011" s="130"/>
      <c r="P1011" s="136" t="str">
        <f>IF(M1011="","",LOOKUP(IF(M1011-DATEVALUE(YEAR(M1011)&amp;"/"&amp;"4/2")&lt;0,IF(MONTH($N$1)&lt;4,YEAR($N$1)-YEAR(M1011),YEAR($N$1)-YEAR(M1011)+1),IF(MONTH($N$1)&lt;4,YEAR($N$1)-YEAR(M1011)-1,YEAR($N$1)-YEAR(M1011))),①階級番号!$A:$A,①階級番号!$B:$B))</f>
        <v/>
      </c>
      <c r="Q1011" s="83"/>
      <c r="R1011" s="83"/>
      <c r="S1011" s="83"/>
      <c r="T1011" s="83"/>
      <c r="U1011" s="83"/>
      <c r="V1011" s="83"/>
      <c r="W1011" s="83"/>
      <c r="X1011" s="83"/>
      <c r="Y1011" s="83"/>
      <c r="Z1011" s="83"/>
      <c r="AA1011" s="83"/>
    </row>
    <row r="1012" spans="1:27" s="84" customFormat="1" ht="24.75" customHeight="1" x14ac:dyDescent="0.15">
      <c r="A1012" s="133">
        <v>998</v>
      </c>
      <c r="B1012" s="147"/>
      <c r="C1012" s="147"/>
      <c r="D1012" s="148"/>
      <c r="E1012" s="80"/>
      <c r="F1012" s="149"/>
      <c r="G1012" s="149"/>
      <c r="H1012" s="100"/>
      <c r="I1012" s="100"/>
      <c r="J1012" s="149"/>
      <c r="K1012" s="100"/>
      <c r="L1012" s="149"/>
      <c r="M1012" s="100"/>
      <c r="N1012" s="150"/>
      <c r="O1012" s="151"/>
      <c r="P1012" s="147"/>
      <c r="Q1012" s="83"/>
      <c r="R1012" s="83"/>
      <c r="S1012" s="83"/>
      <c r="T1012" s="83"/>
      <c r="U1012" s="83"/>
      <c r="V1012" s="83"/>
      <c r="W1012" s="83"/>
      <c r="X1012" s="83"/>
      <c r="Y1012" s="83"/>
      <c r="Z1012" s="83"/>
      <c r="AA1012" s="83"/>
    </row>
    <row r="1013" spans="1:27" s="84" customFormat="1" ht="24.75" customHeight="1" x14ac:dyDescent="0.15">
      <c r="A1013" s="133">
        <v>999</v>
      </c>
      <c r="B1013" s="147"/>
      <c r="C1013" s="147"/>
      <c r="D1013" s="148"/>
      <c r="E1013" s="80"/>
      <c r="F1013" s="149"/>
      <c r="G1013" s="149"/>
      <c r="H1013" s="100"/>
      <c r="I1013" s="100"/>
      <c r="J1013" s="149"/>
      <c r="K1013" s="100"/>
      <c r="L1013" s="149"/>
      <c r="M1013" s="100"/>
      <c r="N1013" s="150"/>
      <c r="O1013" s="149"/>
      <c r="P1013" s="147"/>
      <c r="Q1013" s="83"/>
      <c r="R1013" s="83"/>
      <c r="S1013" s="83"/>
      <c r="T1013" s="83"/>
      <c r="U1013" s="83"/>
      <c r="V1013" s="83"/>
      <c r="W1013" s="83"/>
      <c r="X1013" s="83"/>
      <c r="Y1013" s="83"/>
      <c r="Z1013" s="83"/>
      <c r="AA1013" s="83"/>
    </row>
    <row r="1014" spans="1:27" s="84" customFormat="1" ht="24.75" customHeight="1" x14ac:dyDescent="0.15">
      <c r="A1014" s="133">
        <v>1000</v>
      </c>
      <c r="B1014" s="147"/>
      <c r="C1014" s="147"/>
      <c r="D1014" s="148"/>
      <c r="E1014" s="80"/>
      <c r="F1014" s="149"/>
      <c r="G1014" s="149"/>
      <c r="H1014" s="100"/>
      <c r="I1014" s="100"/>
      <c r="J1014" s="149"/>
      <c r="K1014" s="100"/>
      <c r="L1014" s="149"/>
      <c r="M1014" s="100"/>
      <c r="N1014" s="150"/>
      <c r="O1014" s="149"/>
      <c r="P1014" s="147"/>
      <c r="Q1014" s="83"/>
      <c r="R1014" s="83"/>
      <c r="S1014" s="83"/>
      <c r="T1014" s="83"/>
      <c r="U1014" s="83"/>
      <c r="V1014" s="83"/>
      <c r="W1014" s="83"/>
      <c r="X1014" s="83"/>
      <c r="Y1014" s="83"/>
      <c r="Z1014" s="83"/>
      <c r="AA1014" s="83"/>
    </row>
  </sheetData>
  <sheetProtection formatCells="0" formatColumns="0" formatRows="0" insertRows="0" deleteRows="0" sort="0" autoFilter="0"/>
  <autoFilter ref="A14:P1012" xr:uid="{00000000-0001-0000-0600-000000000000}">
    <sortState xmlns:xlrd2="http://schemas.microsoft.com/office/spreadsheetml/2017/richdata2" ref="A15:P1012">
      <sortCondition ref="A14:A1012"/>
    </sortState>
  </autoFilter>
  <mergeCells count="19">
    <mergeCell ref="A11:C11"/>
    <mergeCell ref="E11:F11"/>
    <mergeCell ref="H10:I10"/>
    <mergeCell ref="H11:I11"/>
    <mergeCell ref="L10:M11"/>
    <mergeCell ref="A6:C7"/>
    <mergeCell ref="J6:K6"/>
    <mergeCell ref="J7:K7"/>
    <mergeCell ref="A10:C10"/>
    <mergeCell ref="E10:F10"/>
    <mergeCell ref="J8:K8"/>
    <mergeCell ref="D6:E7"/>
    <mergeCell ref="F6:F7"/>
    <mergeCell ref="G6:I7"/>
    <mergeCell ref="M6:P6"/>
    <mergeCell ref="F1:L1"/>
    <mergeCell ref="N10:P11"/>
    <mergeCell ref="L8:P8"/>
    <mergeCell ref="L7:P7"/>
  </mergeCells>
  <phoneticPr fontId="40"/>
  <pageMargins left="0.70833333333333304" right="0.70833333333333304" top="0.39374999999999999" bottom="0.35416666666666702" header="0.511811023622047" footer="0.511811023622047"/>
  <pageSetup paperSize="9" scale="47" fitToHeight="0" orientation="landscape" verticalDpi="300" r:id="rId1"/>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ﾍﾞｰｽ(ｺﾋﾟｰして使う)</vt:lpstr>
      <vt:lpstr>その他表示(任意でご利用ください)</vt:lpstr>
      <vt:lpstr>1～10</vt:lpstr>
      <vt:lpstr>11～20</vt:lpstr>
      <vt:lpstr>21～32</vt:lpstr>
      <vt:lpstr>33～50</vt:lpstr>
      <vt:lpstr>①階級番号</vt:lpstr>
      <vt:lpstr>出場者リスト</vt:lpstr>
      <vt:lpstr>出場者リスト!Print_Titles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JKJO</dc:creator>
  <dc:description/>
  <cp:lastModifiedBy>生　水</cp:lastModifiedBy>
  <cp:revision>2</cp:revision>
  <cp:lastPrinted>2024-02-09T09:35:23Z</cp:lastPrinted>
  <dcterms:created xsi:type="dcterms:W3CDTF">2011-12-09T02:11:47Z</dcterms:created>
  <dcterms:modified xsi:type="dcterms:W3CDTF">2026-08-14T18:06:39Z</dcterms:modified>
  <dc:language>ja-JP</dc:language>
</cp:coreProperties>
</file>